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5.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6.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drawings/drawing7.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drawings/drawing8.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drawings/drawing9.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drawings/drawing10.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drawings/drawing11.xml" ContentType="application/vnd.openxmlformats-officedocument.drawingml.chartshapes+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drawings/drawing13.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drawings/drawing14.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drawings/drawing15.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drawings/drawing16.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drawings/drawing17.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5.xml" ContentType="application/vnd.openxmlformats-officedocument.themeOverride+xml"/>
  <Override PartName="/xl/drawings/drawing18.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6.xml" ContentType="application/vnd.openxmlformats-officedocument.themeOverride+xml"/>
  <Override PartName="/xl/drawings/drawing19.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7.xml" ContentType="application/vnd.openxmlformats-officedocument.themeOverride+xml"/>
  <Override PartName="/xl/drawings/drawing20.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8.xml" ContentType="application/vnd.openxmlformats-officedocument.themeOverride+xml"/>
  <Override PartName="/xl/drawings/drawing21.xml" ContentType="application/vnd.openxmlformats-officedocument.drawingml.chartshapes+xml"/>
  <Override PartName="/xl/drawings/drawing22.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9.xml" ContentType="application/vnd.openxmlformats-officedocument.themeOverride+xml"/>
  <Override PartName="/xl/drawings/drawing23.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20.xml" ContentType="application/vnd.openxmlformats-officedocument.themeOverride+xml"/>
  <Override PartName="/xl/drawings/drawing24.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21.xml" ContentType="application/vnd.openxmlformats-officedocument.themeOverride+xml"/>
  <Override PartName="/xl/drawings/drawing25.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2.xml" ContentType="application/vnd.openxmlformats-officedocument.themeOverride+xml"/>
  <Override PartName="/xl/drawings/drawing26.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3.xml" ContentType="application/vnd.openxmlformats-officedocument.themeOverride+xml"/>
  <Override PartName="/xl/drawings/drawing27.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4.xml" ContentType="application/vnd.openxmlformats-officedocument.themeOverride+xml"/>
  <Override PartName="/xl/drawings/drawing28.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5.xml" ContentType="application/vnd.openxmlformats-officedocument.themeOverride+xml"/>
  <Override PartName="/xl/drawings/drawing29.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6.xml" ContentType="application/vnd.openxmlformats-officedocument.themeOverride+xml"/>
  <Override PartName="/xl/drawings/drawing30.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7.xml" ContentType="application/vnd.openxmlformats-officedocument.themeOverride+xml"/>
  <Override PartName="/xl/drawings/drawing31.xml" ContentType="application/vnd.openxmlformats-officedocument.drawingml.chartshapes+xml"/>
  <Override PartName="/xl/drawings/drawing32.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8.xml" ContentType="application/vnd.openxmlformats-officedocument.themeOverride+xml"/>
  <Override PartName="/xl/drawings/drawing33.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9.xml" ContentType="application/vnd.openxmlformats-officedocument.themeOverride+xml"/>
  <Override PartName="/xl/drawings/drawing34.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30.xml" ContentType="application/vnd.openxmlformats-officedocument.themeOverride+xml"/>
  <Override PartName="/xl/drawings/drawing35.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31.xml" ContentType="application/vnd.openxmlformats-officedocument.themeOverride+xml"/>
  <Override PartName="/xl/drawings/drawing36.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32.xml" ContentType="application/vnd.openxmlformats-officedocument.themeOverride+xml"/>
  <Override PartName="/xl/drawings/drawing37.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33.xml" ContentType="application/vnd.openxmlformats-officedocument.themeOverride+xml"/>
  <Override PartName="/xl/drawings/drawing38.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34.xml" ContentType="application/vnd.openxmlformats-officedocument.themeOverride+xml"/>
  <Override PartName="/xl/drawings/drawing39.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35.xml" ContentType="application/vnd.openxmlformats-officedocument.themeOverride+xml"/>
  <Override PartName="/xl/drawings/drawing40.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36.xml" ContentType="application/vnd.openxmlformats-officedocument.themeOverride+xml"/>
  <Override PartName="/xl/drawings/drawing41.xml" ContentType="application/vnd.openxmlformats-officedocument.drawingml.chartshapes+xml"/>
  <Override PartName="/xl/drawings/drawing42.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37.xml" ContentType="application/vnd.openxmlformats-officedocument.themeOverride+xml"/>
  <Override PartName="/xl/drawings/drawing43.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38.xml" ContentType="application/vnd.openxmlformats-officedocument.themeOverride+xml"/>
  <Override PartName="/xl/drawings/drawing44.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39.xml" ContentType="application/vnd.openxmlformats-officedocument.themeOverride+xml"/>
  <Override PartName="/xl/drawings/drawing45.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40.xml" ContentType="application/vnd.openxmlformats-officedocument.themeOverride+xml"/>
  <Override PartName="/xl/drawings/drawing46.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41.xml" ContentType="application/vnd.openxmlformats-officedocument.themeOverride+xml"/>
  <Override PartName="/xl/drawings/drawing47.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42.xml" ContentType="application/vnd.openxmlformats-officedocument.themeOverride+xml"/>
  <Override PartName="/xl/drawings/drawing48.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43.xml" ContentType="application/vnd.openxmlformats-officedocument.themeOverride+xml"/>
  <Override PartName="/xl/drawings/drawing49.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44.xml" ContentType="application/vnd.openxmlformats-officedocument.themeOverride+xml"/>
  <Override PartName="/xl/drawings/drawing50.xml" ContentType="application/vnd.openxmlformats-officedocument.drawingml.chartshap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45.xml" ContentType="application/vnd.openxmlformats-officedocument.themeOverride+xml"/>
  <Override PartName="/xl/drawings/drawing51.xml" ContentType="application/vnd.openxmlformats-officedocument.drawingml.chartshapes+xml"/>
  <Override PartName="/xl/drawings/drawing52.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46.xml" ContentType="application/vnd.openxmlformats-officedocument.themeOverride+xml"/>
  <Override PartName="/xl/drawings/drawing53.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47.xml" ContentType="application/vnd.openxmlformats-officedocument.themeOverride+xml"/>
  <Override PartName="/xl/drawings/drawing54.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48.xml" ContentType="application/vnd.openxmlformats-officedocument.themeOverride+xml"/>
  <Override PartName="/xl/drawings/drawing55.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49.xml" ContentType="application/vnd.openxmlformats-officedocument.themeOverride+xml"/>
  <Override PartName="/xl/drawings/drawing56.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50.xml" ContentType="application/vnd.openxmlformats-officedocument.themeOverride+xml"/>
  <Override PartName="/xl/drawings/drawing57.xml" ContentType="application/vnd.openxmlformats-officedocument.drawingml.chartshap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51.xml" ContentType="application/vnd.openxmlformats-officedocument.themeOverride+xml"/>
  <Override PartName="/xl/drawings/drawing58.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52.xml" ContentType="application/vnd.openxmlformats-officedocument.themeOverride+xml"/>
  <Override PartName="/xl/drawings/drawing59.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53.xml" ContentType="application/vnd.openxmlformats-officedocument.themeOverride+xml"/>
  <Override PartName="/xl/drawings/drawing60.xml" ContentType="application/vnd.openxmlformats-officedocument.drawingml.chartshapes+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54.xml" ContentType="application/vnd.openxmlformats-officedocument.themeOverride+xml"/>
  <Override PartName="/xl/drawings/drawing61.xml" ContentType="application/vnd.openxmlformats-officedocument.drawingml.chartshapes+xml"/>
  <Override PartName="/xl/drawings/drawing62.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55.xml" ContentType="application/vnd.openxmlformats-officedocument.themeOverride+xml"/>
  <Override PartName="/xl/drawings/drawing63.xml" ContentType="application/vnd.openxmlformats-officedocument.drawingml.chartshapes+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56.xml" ContentType="application/vnd.openxmlformats-officedocument.themeOverride+xml"/>
  <Override PartName="/xl/drawings/drawing64.xml" ContentType="application/vnd.openxmlformats-officedocument.drawingml.chartshapes+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57.xml" ContentType="application/vnd.openxmlformats-officedocument.themeOverride+xml"/>
  <Override PartName="/xl/drawings/drawing65.xml" ContentType="application/vnd.openxmlformats-officedocument.drawingml.chartshape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58.xml" ContentType="application/vnd.openxmlformats-officedocument.themeOverride+xml"/>
  <Override PartName="/xl/drawings/drawing66.xml" ContentType="application/vnd.openxmlformats-officedocument.drawingml.chartshape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59.xml" ContentType="application/vnd.openxmlformats-officedocument.themeOverride+xml"/>
  <Override PartName="/xl/drawings/drawing67.xml" ContentType="application/vnd.openxmlformats-officedocument.drawingml.chartshapes+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60.xml" ContentType="application/vnd.openxmlformats-officedocument.themeOverride+xml"/>
  <Override PartName="/xl/drawings/drawing68.xml" ContentType="application/vnd.openxmlformats-officedocument.drawingml.chartshape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61.xml" ContentType="application/vnd.openxmlformats-officedocument.themeOverride+xml"/>
  <Override PartName="/xl/drawings/drawing69.xml" ContentType="application/vnd.openxmlformats-officedocument.drawingml.chartshapes+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62.xml" ContentType="application/vnd.openxmlformats-officedocument.themeOverride+xml"/>
  <Override PartName="/xl/drawings/drawing70.xml" ContentType="application/vnd.openxmlformats-officedocument.drawingml.chartshapes+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63.xml" ContentType="application/vnd.openxmlformats-officedocument.themeOverride+xml"/>
  <Override PartName="/xl/drawings/drawing71.xml" ContentType="application/vnd.openxmlformats-officedocument.drawingml.chartshapes+xml"/>
  <Override PartName="/xl/drawings/drawing72.xml" ContentType="application/vnd.openxmlformats-officedocument.drawing+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64.xml" ContentType="application/vnd.openxmlformats-officedocument.themeOverride+xml"/>
  <Override PartName="/xl/drawings/drawing73.xml" ContentType="application/vnd.openxmlformats-officedocument.drawingml.chartshapes+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65.xml" ContentType="application/vnd.openxmlformats-officedocument.themeOverride+xml"/>
  <Override PartName="/xl/drawings/drawing74.xml" ContentType="application/vnd.openxmlformats-officedocument.drawingml.chartshapes+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66.xml" ContentType="application/vnd.openxmlformats-officedocument.themeOverride+xml"/>
  <Override PartName="/xl/drawings/drawing75.xml" ContentType="application/vnd.openxmlformats-officedocument.drawingml.chartshapes+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67.xml" ContentType="application/vnd.openxmlformats-officedocument.themeOverride+xml"/>
  <Override PartName="/xl/drawings/drawing76.xml" ContentType="application/vnd.openxmlformats-officedocument.drawingml.chartshapes+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theme/themeOverride68.xml" ContentType="application/vnd.openxmlformats-officedocument.themeOverride+xml"/>
  <Override PartName="/xl/drawings/drawing77.xml" ContentType="application/vnd.openxmlformats-officedocument.drawingml.chartshapes+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theme/themeOverride69.xml" ContentType="application/vnd.openxmlformats-officedocument.themeOverride+xml"/>
  <Override PartName="/xl/drawings/drawing78.xml" ContentType="application/vnd.openxmlformats-officedocument.drawingml.chartshapes+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theme/themeOverride70.xml" ContentType="application/vnd.openxmlformats-officedocument.themeOverride+xml"/>
  <Override PartName="/xl/drawings/drawing79.xml" ContentType="application/vnd.openxmlformats-officedocument.drawingml.chartshapes+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theme/themeOverride71.xml" ContentType="application/vnd.openxmlformats-officedocument.themeOverride+xml"/>
  <Override PartName="/xl/drawings/drawing80.xml" ContentType="application/vnd.openxmlformats-officedocument.drawingml.chartshapes+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theme/themeOverride72.xml" ContentType="application/vnd.openxmlformats-officedocument.themeOverride+xml"/>
  <Override PartName="/xl/drawings/drawing81.xml" ContentType="application/vnd.openxmlformats-officedocument.drawingml.chartshapes+xml"/>
  <Override PartName="/xl/drawings/drawing82.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theme/themeOverride73.xml" ContentType="application/vnd.openxmlformats-officedocument.themeOverride+xml"/>
  <Override PartName="/xl/drawings/drawing83.xml" ContentType="application/vnd.openxmlformats-officedocument.drawingml.chartshapes+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theme/themeOverride74.xml" ContentType="application/vnd.openxmlformats-officedocument.themeOverride+xml"/>
  <Override PartName="/xl/drawings/drawing84.xml" ContentType="application/vnd.openxmlformats-officedocument.drawingml.chartshapes+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theme/themeOverride75.xml" ContentType="application/vnd.openxmlformats-officedocument.themeOverride+xml"/>
  <Override PartName="/xl/drawings/drawing85.xml" ContentType="application/vnd.openxmlformats-officedocument.drawingml.chartshapes+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theme/themeOverride76.xml" ContentType="application/vnd.openxmlformats-officedocument.themeOverride+xml"/>
  <Override PartName="/xl/drawings/drawing86.xml" ContentType="application/vnd.openxmlformats-officedocument.drawingml.chartshapes+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theme/themeOverride77.xml" ContentType="application/vnd.openxmlformats-officedocument.themeOverride+xml"/>
  <Override PartName="/xl/drawings/drawing87.xml" ContentType="application/vnd.openxmlformats-officedocument.drawingml.chartshapes+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theme/themeOverride78.xml" ContentType="application/vnd.openxmlformats-officedocument.themeOverride+xml"/>
  <Override PartName="/xl/drawings/drawing88.xml" ContentType="application/vnd.openxmlformats-officedocument.drawingml.chartshapes+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theme/themeOverride79.xml" ContentType="application/vnd.openxmlformats-officedocument.themeOverride+xml"/>
  <Override PartName="/xl/drawings/drawing89.xml" ContentType="application/vnd.openxmlformats-officedocument.drawingml.chartshapes+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theme/themeOverride80.xml" ContentType="application/vnd.openxmlformats-officedocument.themeOverride+xml"/>
  <Override PartName="/xl/drawings/drawing90.xml" ContentType="application/vnd.openxmlformats-officedocument.drawingml.chartshapes+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theme/themeOverride81.xml" ContentType="application/vnd.openxmlformats-officedocument.themeOverride+xml"/>
  <Override PartName="/xl/drawings/drawing91.xml" ContentType="application/vnd.openxmlformats-officedocument.drawingml.chartshapes+xml"/>
  <Override PartName="/xl/drawings/drawing92.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theme/themeOverride82.xml" ContentType="application/vnd.openxmlformats-officedocument.themeOverride+xml"/>
  <Override PartName="/xl/drawings/drawing93.xml" ContentType="application/vnd.openxmlformats-officedocument.drawingml.chartshapes+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theme/themeOverride83.xml" ContentType="application/vnd.openxmlformats-officedocument.themeOverride+xml"/>
  <Override PartName="/xl/drawings/drawing94.xml" ContentType="application/vnd.openxmlformats-officedocument.drawingml.chartshapes+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theme/themeOverride84.xml" ContentType="application/vnd.openxmlformats-officedocument.themeOverride+xml"/>
  <Override PartName="/xl/drawings/drawing95.xml" ContentType="application/vnd.openxmlformats-officedocument.drawingml.chartshapes+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theme/themeOverride85.xml" ContentType="application/vnd.openxmlformats-officedocument.themeOverride+xml"/>
  <Override PartName="/xl/drawings/drawing96.xml" ContentType="application/vnd.openxmlformats-officedocument.drawingml.chartshapes+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theme/themeOverride86.xml" ContentType="application/vnd.openxmlformats-officedocument.themeOverride+xml"/>
  <Override PartName="/xl/drawings/drawing97.xml" ContentType="application/vnd.openxmlformats-officedocument.drawingml.chartshapes+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theme/themeOverride87.xml" ContentType="application/vnd.openxmlformats-officedocument.themeOverride+xml"/>
  <Override PartName="/xl/drawings/drawing98.xml" ContentType="application/vnd.openxmlformats-officedocument.drawingml.chartshapes+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theme/themeOverride88.xml" ContentType="application/vnd.openxmlformats-officedocument.themeOverride+xml"/>
  <Override PartName="/xl/drawings/drawing99.xml" ContentType="application/vnd.openxmlformats-officedocument.drawingml.chartshapes+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theme/themeOverride89.xml" ContentType="application/vnd.openxmlformats-officedocument.themeOverride+xml"/>
  <Override PartName="/xl/drawings/drawing100.xml" ContentType="application/vnd.openxmlformats-officedocument.drawingml.chartshapes+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theme/themeOverride90.xml" ContentType="application/vnd.openxmlformats-officedocument.themeOverride+xml"/>
  <Override PartName="/xl/drawings/drawing101.xml" ContentType="application/vnd.openxmlformats-officedocument.drawingml.chartshapes+xml"/>
  <Override PartName="/xl/drawings/drawing10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theme/themeOverride91.xml" ContentType="application/vnd.openxmlformats-officedocument.themeOverride+xml"/>
  <Override PartName="/xl/drawings/drawing103.xml" ContentType="application/vnd.openxmlformats-officedocument.drawingml.chartshapes+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theme/themeOverride92.xml" ContentType="application/vnd.openxmlformats-officedocument.themeOverride+xml"/>
  <Override PartName="/xl/drawings/drawing104.xml" ContentType="application/vnd.openxmlformats-officedocument.drawingml.chartshapes+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theme/themeOverride93.xml" ContentType="application/vnd.openxmlformats-officedocument.themeOverride+xml"/>
  <Override PartName="/xl/drawings/drawing105.xml" ContentType="application/vnd.openxmlformats-officedocument.drawingml.chartshapes+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theme/themeOverride94.xml" ContentType="application/vnd.openxmlformats-officedocument.themeOverride+xml"/>
  <Override PartName="/xl/drawings/drawing106.xml" ContentType="application/vnd.openxmlformats-officedocument.drawingml.chartshapes+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theme/themeOverride95.xml" ContentType="application/vnd.openxmlformats-officedocument.themeOverride+xml"/>
  <Override PartName="/xl/drawings/drawing107.xml" ContentType="application/vnd.openxmlformats-officedocument.drawingml.chartshapes+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theme/themeOverride96.xml" ContentType="application/vnd.openxmlformats-officedocument.themeOverride+xml"/>
  <Override PartName="/xl/drawings/drawing108.xml" ContentType="application/vnd.openxmlformats-officedocument.drawingml.chartshapes+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theme/themeOverride97.xml" ContentType="application/vnd.openxmlformats-officedocument.themeOverride+xml"/>
  <Override PartName="/xl/drawings/drawing109.xml" ContentType="application/vnd.openxmlformats-officedocument.drawingml.chartshapes+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theme/themeOverride98.xml" ContentType="application/vnd.openxmlformats-officedocument.themeOverride+xml"/>
  <Override PartName="/xl/drawings/drawing110.xml" ContentType="application/vnd.openxmlformats-officedocument.drawingml.chartshapes+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theme/themeOverride99.xml" ContentType="application/vnd.openxmlformats-officedocument.themeOverride+xml"/>
  <Override PartName="/xl/drawings/drawing111.xml" ContentType="application/vnd.openxmlformats-officedocument.drawingml.chartshapes+xml"/>
  <Override PartName="/xl/drawings/drawing112.xml" ContentType="application/vnd.openxmlformats-officedocument.drawing+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theme/themeOverride100.xml" ContentType="application/vnd.openxmlformats-officedocument.themeOverride+xml"/>
  <Override PartName="/xl/drawings/drawing113.xml" ContentType="application/vnd.openxmlformats-officedocument.drawingml.chartshapes+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theme/themeOverride101.xml" ContentType="application/vnd.openxmlformats-officedocument.themeOverride+xml"/>
  <Override PartName="/xl/drawings/drawing114.xml" ContentType="application/vnd.openxmlformats-officedocument.drawingml.chartshapes+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theme/themeOverride102.xml" ContentType="application/vnd.openxmlformats-officedocument.themeOverride+xml"/>
  <Override PartName="/xl/drawings/drawing115.xml" ContentType="application/vnd.openxmlformats-officedocument.drawingml.chartshapes+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theme/themeOverride103.xml" ContentType="application/vnd.openxmlformats-officedocument.themeOverride+xml"/>
  <Override PartName="/xl/drawings/drawing116.xml" ContentType="application/vnd.openxmlformats-officedocument.drawingml.chartshapes+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theme/themeOverride104.xml" ContentType="application/vnd.openxmlformats-officedocument.themeOverride+xml"/>
  <Override PartName="/xl/drawings/drawing117.xml" ContentType="application/vnd.openxmlformats-officedocument.drawingml.chartshapes+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theme/themeOverride105.xml" ContentType="application/vnd.openxmlformats-officedocument.themeOverride+xml"/>
  <Override PartName="/xl/drawings/drawing118.xml" ContentType="application/vnd.openxmlformats-officedocument.drawingml.chartshapes+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theme/themeOverride106.xml" ContentType="application/vnd.openxmlformats-officedocument.themeOverride+xml"/>
  <Override PartName="/xl/drawings/drawing119.xml" ContentType="application/vnd.openxmlformats-officedocument.drawingml.chartshapes+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theme/themeOverride107.xml" ContentType="application/vnd.openxmlformats-officedocument.themeOverride+xml"/>
  <Override PartName="/xl/drawings/drawing120.xml" ContentType="application/vnd.openxmlformats-officedocument.drawingml.chartshapes+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theme/themeOverride108.xml" ContentType="application/vnd.openxmlformats-officedocument.themeOverride+xml"/>
  <Override PartName="/xl/drawings/drawing121.xml" ContentType="application/vnd.openxmlformats-officedocument.drawingml.chartshapes+xml"/>
  <Override PartName="/xl/drawings/drawing122.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theme/themeOverride109.xml" ContentType="application/vnd.openxmlformats-officedocument.themeOverride+xml"/>
  <Override PartName="/xl/drawings/drawing123.xml" ContentType="application/vnd.openxmlformats-officedocument.drawingml.chartshapes+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theme/themeOverride110.xml" ContentType="application/vnd.openxmlformats-officedocument.themeOverride+xml"/>
  <Override PartName="/xl/drawings/drawing124.xml" ContentType="application/vnd.openxmlformats-officedocument.drawingml.chartshapes+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theme/themeOverride111.xml" ContentType="application/vnd.openxmlformats-officedocument.themeOverride+xml"/>
  <Override PartName="/xl/drawings/drawing125.xml" ContentType="application/vnd.openxmlformats-officedocument.drawingml.chartshapes+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theme/themeOverride112.xml" ContentType="application/vnd.openxmlformats-officedocument.themeOverride+xml"/>
  <Override PartName="/xl/drawings/drawing126.xml" ContentType="application/vnd.openxmlformats-officedocument.drawingml.chartshapes+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theme/themeOverride113.xml" ContentType="application/vnd.openxmlformats-officedocument.themeOverride+xml"/>
  <Override PartName="/xl/drawings/drawing127.xml" ContentType="application/vnd.openxmlformats-officedocument.drawingml.chartshapes+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theme/themeOverride114.xml" ContentType="application/vnd.openxmlformats-officedocument.themeOverride+xml"/>
  <Override PartName="/xl/drawings/drawing128.xml" ContentType="application/vnd.openxmlformats-officedocument.drawingml.chartshapes+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theme/themeOverride115.xml" ContentType="application/vnd.openxmlformats-officedocument.themeOverride+xml"/>
  <Override PartName="/xl/drawings/drawing129.xml" ContentType="application/vnd.openxmlformats-officedocument.drawingml.chartshapes+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theme/themeOverride116.xml" ContentType="application/vnd.openxmlformats-officedocument.themeOverride+xml"/>
  <Override PartName="/xl/drawings/drawing130.xml" ContentType="application/vnd.openxmlformats-officedocument.drawingml.chartshapes+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theme/themeOverride117.xml" ContentType="application/vnd.openxmlformats-officedocument.themeOverride+xml"/>
  <Override PartName="/xl/drawings/drawing131.xml" ContentType="application/vnd.openxmlformats-officedocument.drawingml.chartshapes+xml"/>
  <Override PartName="/xl/drawings/drawing132.xml" ContentType="application/vnd.openxmlformats-officedocument.drawing+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theme/themeOverride118.xml" ContentType="application/vnd.openxmlformats-officedocument.themeOverride+xml"/>
  <Override PartName="/xl/drawings/drawing133.xml" ContentType="application/vnd.openxmlformats-officedocument.drawingml.chartshapes+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theme/themeOverride119.xml" ContentType="application/vnd.openxmlformats-officedocument.themeOverride+xml"/>
  <Override PartName="/xl/drawings/drawing134.xml" ContentType="application/vnd.openxmlformats-officedocument.drawingml.chartshapes+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theme/themeOverride120.xml" ContentType="application/vnd.openxmlformats-officedocument.themeOverride+xml"/>
  <Override PartName="/xl/drawings/drawing135.xml" ContentType="application/vnd.openxmlformats-officedocument.drawingml.chartshapes+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theme/themeOverride121.xml" ContentType="application/vnd.openxmlformats-officedocument.themeOverride+xml"/>
  <Override PartName="/xl/drawings/drawing136.xml" ContentType="application/vnd.openxmlformats-officedocument.drawingml.chartshapes+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theme/themeOverride122.xml" ContentType="application/vnd.openxmlformats-officedocument.themeOverride+xml"/>
  <Override PartName="/xl/drawings/drawing137.xml" ContentType="application/vnd.openxmlformats-officedocument.drawingml.chartshapes+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theme/themeOverride123.xml" ContentType="application/vnd.openxmlformats-officedocument.themeOverride+xml"/>
  <Override PartName="/xl/drawings/drawing138.xml" ContentType="application/vnd.openxmlformats-officedocument.drawingml.chartshapes+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theme/themeOverride124.xml" ContentType="application/vnd.openxmlformats-officedocument.themeOverride+xml"/>
  <Override PartName="/xl/drawings/drawing139.xml" ContentType="application/vnd.openxmlformats-officedocument.drawingml.chartshapes+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theme/themeOverride125.xml" ContentType="application/vnd.openxmlformats-officedocument.themeOverride+xml"/>
  <Override PartName="/xl/drawings/drawing140.xml" ContentType="application/vnd.openxmlformats-officedocument.drawingml.chartshapes+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theme/themeOverride126.xml" ContentType="application/vnd.openxmlformats-officedocument.themeOverride+xml"/>
  <Override PartName="/xl/drawings/drawing141.xml" ContentType="application/vnd.openxmlformats-officedocument.drawingml.chartshapes+xml"/>
  <Override PartName="/xl/drawings/drawing142.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theme/themeOverride127.xml" ContentType="application/vnd.openxmlformats-officedocument.themeOverride+xml"/>
  <Override PartName="/xl/drawings/drawing143.xml" ContentType="application/vnd.openxmlformats-officedocument.drawingml.chartshapes+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theme/themeOverride128.xml" ContentType="application/vnd.openxmlformats-officedocument.themeOverride+xml"/>
  <Override PartName="/xl/drawings/drawing144.xml" ContentType="application/vnd.openxmlformats-officedocument.drawingml.chartshapes+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theme/themeOverride129.xml" ContentType="application/vnd.openxmlformats-officedocument.themeOverride+xml"/>
  <Override PartName="/xl/drawings/drawing145.xml" ContentType="application/vnd.openxmlformats-officedocument.drawingml.chartshapes+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theme/themeOverride130.xml" ContentType="application/vnd.openxmlformats-officedocument.themeOverride+xml"/>
  <Override PartName="/xl/drawings/drawing146.xml" ContentType="application/vnd.openxmlformats-officedocument.drawingml.chartshapes+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theme/themeOverride131.xml" ContentType="application/vnd.openxmlformats-officedocument.themeOverride+xml"/>
  <Override PartName="/xl/drawings/drawing147.xml" ContentType="application/vnd.openxmlformats-officedocument.drawingml.chartshapes+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theme/themeOverride132.xml" ContentType="application/vnd.openxmlformats-officedocument.themeOverride+xml"/>
  <Override PartName="/xl/drawings/drawing148.xml" ContentType="application/vnd.openxmlformats-officedocument.drawingml.chartshapes+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theme/themeOverride133.xml" ContentType="application/vnd.openxmlformats-officedocument.themeOverride+xml"/>
  <Override PartName="/xl/drawings/drawing149.xml" ContentType="application/vnd.openxmlformats-officedocument.drawingml.chartshapes+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theme/themeOverride134.xml" ContentType="application/vnd.openxmlformats-officedocument.themeOverride+xml"/>
  <Override PartName="/xl/drawings/drawing150.xml" ContentType="application/vnd.openxmlformats-officedocument.drawingml.chartshapes+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theme/themeOverride135.xml" ContentType="application/vnd.openxmlformats-officedocument.themeOverride+xml"/>
  <Override PartName="/xl/drawings/drawing151.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66925"/>
  <mc:AlternateContent xmlns:mc="http://schemas.openxmlformats.org/markup-compatibility/2006">
    <mc:Choice Requires="x15">
      <x15ac:absPath xmlns:x15ac="http://schemas.microsoft.com/office/spreadsheetml/2010/11/ac" url="https://ramboll-my.sharepoint.com/personal/jkrn_ramboll_com/Documents/E-mobilitetskampagne/Data/"/>
    </mc:Choice>
  </mc:AlternateContent>
  <xr:revisionPtr revIDLastSave="475" documentId="8_{3C004EFC-90CC-4F22-AE83-89BE0B0AF9A5}" xr6:coauthVersionLast="45" xr6:coauthVersionMax="45" xr10:uidLastSave="{8C16E871-0701-4991-B008-F20B85D387EE}"/>
  <workbookProtection workbookAlgorithmName="SHA-512" workbookHashValue="sHuNqJxmfNXbdVwi4eGh5WVrEOzemVDGv2WGDq5uN5r8a3VcQ0TqxyiWkbA4JE0SUMZ39Stk+jzdd7rJjjdTxQ==" workbookSaltValue="iyfVGIezBAAfyDJz8xOfLA==" workbookSpinCount="100000" lockStructure="1"/>
  <bookViews>
    <workbookView xWindow="-120" yWindow="-120" windowWidth="29040" windowHeight="15840" activeTab="12" xr2:uid="{50E0404A-0958-48F5-8373-0295A504D76B}"/>
  </bookViews>
  <sheets>
    <sheet name="Forside" sheetId="1" r:id="rId1"/>
    <sheet name="Data" sheetId="25" state="hidden" r:id="rId2"/>
    <sheet name="Q.0" sheetId="29" r:id="rId3"/>
    <sheet name="Q.1" sheetId="41" r:id="rId4"/>
    <sheet name="Q.2" sheetId="42" r:id="rId5"/>
    <sheet name="Q.3" sheetId="43" r:id="rId6"/>
    <sheet name="Q.4" sheetId="44" r:id="rId7"/>
    <sheet name="Q.5" sheetId="45" r:id="rId8"/>
    <sheet name="Q.6" sheetId="46" r:id="rId9"/>
    <sheet name="Q.6b" sheetId="53" r:id="rId10"/>
    <sheet name="Q.6c" sheetId="54" r:id="rId11"/>
    <sheet name="Q.7" sheetId="47" r:id="rId12"/>
    <sheet name="Q.8" sheetId="48" r:id="rId13"/>
    <sheet name="Q.9" sheetId="49" r:id="rId14"/>
    <sheet name="Q.10" sheetId="50" r:id="rId15"/>
    <sheet name="Q.11" sheetId="51" r:id="rId16"/>
    <sheet name="Q.12" sheetId="52" r:id="rId17"/>
    <sheet name="Sheet20" sheetId="20" state="hidden" r:id="rId1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U182" i="25" l="1"/>
  <c r="D402" i="25" l="1"/>
  <c r="E402" i="25"/>
  <c r="F402" i="25"/>
  <c r="G402" i="25"/>
  <c r="H402" i="25"/>
  <c r="I402" i="25"/>
  <c r="J402" i="25"/>
  <c r="K402" i="25"/>
  <c r="L402" i="25"/>
  <c r="M402" i="25"/>
  <c r="N402" i="25"/>
  <c r="O402" i="25"/>
  <c r="P402" i="25"/>
  <c r="Q402" i="25"/>
  <c r="R402" i="25"/>
  <c r="S402" i="25"/>
  <c r="T402" i="25"/>
  <c r="U402" i="25"/>
  <c r="V402" i="25"/>
  <c r="W402" i="25"/>
  <c r="X402" i="25"/>
  <c r="Y402" i="25"/>
  <c r="Z402" i="25"/>
  <c r="AA402" i="25"/>
  <c r="AB402" i="25"/>
  <c r="AC402" i="25"/>
  <c r="AD402" i="25"/>
  <c r="AE402" i="25"/>
  <c r="AF402" i="25"/>
  <c r="AG402" i="25"/>
  <c r="AH402" i="25"/>
  <c r="AI402" i="25"/>
  <c r="AJ402" i="25"/>
  <c r="AK402" i="25"/>
  <c r="AL402" i="25"/>
  <c r="AM402" i="25"/>
  <c r="AN402" i="25"/>
  <c r="AO402" i="25"/>
  <c r="AP402" i="25"/>
  <c r="AQ402" i="25"/>
  <c r="AR402" i="25"/>
  <c r="AS402" i="25"/>
  <c r="C402" i="25"/>
  <c r="Z584" i="25"/>
  <c r="Z583" i="25"/>
  <c r="N583" i="25"/>
  <c r="G580" i="25"/>
  <c r="G581" i="25"/>
  <c r="G579" i="25"/>
  <c r="C579" i="25"/>
  <c r="D380" i="25"/>
  <c r="E380" i="25"/>
  <c r="F380" i="25"/>
  <c r="G380" i="25"/>
  <c r="H380" i="25"/>
  <c r="I380" i="25"/>
  <c r="J380" i="25"/>
  <c r="K380" i="25"/>
  <c r="L380" i="25"/>
  <c r="M380" i="25"/>
  <c r="N380" i="25"/>
  <c r="O380" i="25"/>
  <c r="P380" i="25"/>
  <c r="Q380" i="25"/>
  <c r="R380" i="25"/>
  <c r="S380" i="25"/>
  <c r="T380" i="25"/>
  <c r="U380" i="25"/>
  <c r="V380" i="25"/>
  <c r="W380" i="25"/>
  <c r="X380" i="25"/>
  <c r="Y380" i="25"/>
  <c r="Z380" i="25"/>
  <c r="AA380" i="25"/>
  <c r="AB380" i="25"/>
  <c r="AC380" i="25"/>
  <c r="AD380" i="25"/>
  <c r="AE380" i="25"/>
  <c r="AF380" i="25"/>
  <c r="AG380" i="25"/>
  <c r="AH380" i="25"/>
  <c r="AI380" i="25"/>
  <c r="AJ380" i="25"/>
  <c r="AK380" i="25"/>
  <c r="AL380" i="25"/>
  <c r="AM380" i="25"/>
  <c r="AN380" i="25"/>
  <c r="AO380" i="25"/>
  <c r="AP380" i="25"/>
  <c r="AQ380" i="25"/>
  <c r="AR380" i="25"/>
  <c r="AS380" i="25"/>
  <c r="D381" i="25"/>
  <c r="E381" i="25"/>
  <c r="F381" i="25"/>
  <c r="G381" i="25"/>
  <c r="H381" i="25"/>
  <c r="I381" i="25"/>
  <c r="J381" i="25"/>
  <c r="K381" i="25"/>
  <c r="L381" i="25"/>
  <c r="M381" i="25"/>
  <c r="N381" i="25"/>
  <c r="O381" i="25"/>
  <c r="P381" i="25"/>
  <c r="Q381" i="25"/>
  <c r="R381" i="25"/>
  <c r="S381" i="25"/>
  <c r="T381" i="25"/>
  <c r="U381" i="25"/>
  <c r="V381" i="25"/>
  <c r="W381" i="25"/>
  <c r="X381" i="25"/>
  <c r="Y381" i="25"/>
  <c r="Z381" i="25"/>
  <c r="AA381" i="25"/>
  <c r="AB381" i="25"/>
  <c r="AC381" i="25"/>
  <c r="AD381" i="25"/>
  <c r="AE381" i="25"/>
  <c r="AF381" i="25"/>
  <c r="AG381" i="25"/>
  <c r="AH381" i="25"/>
  <c r="AI381" i="25"/>
  <c r="AJ381" i="25"/>
  <c r="AK381" i="25"/>
  <c r="AL381" i="25"/>
  <c r="AM381" i="25"/>
  <c r="AN381" i="25"/>
  <c r="AO381" i="25"/>
  <c r="AP381" i="25"/>
  <c r="AQ381" i="25"/>
  <c r="AR381" i="25"/>
  <c r="AS381" i="25"/>
  <c r="D382" i="25"/>
  <c r="E382" i="25"/>
  <c r="F382" i="25"/>
  <c r="G382" i="25"/>
  <c r="H382" i="25"/>
  <c r="I382" i="25"/>
  <c r="J382" i="25"/>
  <c r="K382" i="25"/>
  <c r="L382" i="25"/>
  <c r="M382" i="25"/>
  <c r="N382" i="25"/>
  <c r="O382" i="25"/>
  <c r="P382" i="25"/>
  <c r="Q382" i="25"/>
  <c r="R382" i="25"/>
  <c r="S382" i="25"/>
  <c r="T382" i="25"/>
  <c r="U382" i="25"/>
  <c r="V382" i="25"/>
  <c r="W382" i="25"/>
  <c r="X382" i="25"/>
  <c r="Y382" i="25"/>
  <c r="Z382" i="25"/>
  <c r="AA382" i="25"/>
  <c r="AB382" i="25"/>
  <c r="AC382" i="25"/>
  <c r="AD382" i="25"/>
  <c r="AE382" i="25"/>
  <c r="AF382" i="25"/>
  <c r="AG382" i="25"/>
  <c r="AH382" i="25"/>
  <c r="AI382" i="25"/>
  <c r="AJ382" i="25"/>
  <c r="AK382" i="25"/>
  <c r="AL382" i="25"/>
  <c r="AM382" i="25"/>
  <c r="AN382" i="25"/>
  <c r="AO382" i="25"/>
  <c r="AP382" i="25"/>
  <c r="AQ382" i="25"/>
  <c r="AR382" i="25"/>
  <c r="AS382" i="25"/>
  <c r="D383" i="25"/>
  <c r="E383" i="25"/>
  <c r="F383" i="25"/>
  <c r="G383" i="25"/>
  <c r="H383" i="25"/>
  <c r="I383" i="25"/>
  <c r="J383" i="25"/>
  <c r="K383" i="25"/>
  <c r="L383" i="25"/>
  <c r="M383" i="25"/>
  <c r="N383" i="25"/>
  <c r="O383" i="25"/>
  <c r="P383" i="25"/>
  <c r="Q383" i="25"/>
  <c r="R383" i="25"/>
  <c r="S383" i="25"/>
  <c r="T383" i="25"/>
  <c r="U383" i="25"/>
  <c r="V383" i="25"/>
  <c r="W383" i="25"/>
  <c r="X383" i="25"/>
  <c r="Y383" i="25"/>
  <c r="Z383" i="25"/>
  <c r="AA383" i="25"/>
  <c r="AB383" i="25"/>
  <c r="AC383" i="25"/>
  <c r="AD383" i="25"/>
  <c r="AE383" i="25"/>
  <c r="AF383" i="25"/>
  <c r="AG383" i="25"/>
  <c r="AH383" i="25"/>
  <c r="AI383" i="25"/>
  <c r="AJ383" i="25"/>
  <c r="AK383" i="25"/>
  <c r="AL383" i="25"/>
  <c r="AM383" i="25"/>
  <c r="AN383" i="25"/>
  <c r="AO383" i="25"/>
  <c r="AP383" i="25"/>
  <c r="AQ383" i="25"/>
  <c r="AR383" i="25"/>
  <c r="AS383" i="25"/>
  <c r="D384" i="25"/>
  <c r="E384" i="25"/>
  <c r="F384" i="25"/>
  <c r="G384" i="25"/>
  <c r="H384" i="25"/>
  <c r="I384" i="25"/>
  <c r="J384" i="25"/>
  <c r="K384" i="25"/>
  <c r="L384" i="25"/>
  <c r="M384" i="25"/>
  <c r="N384" i="25"/>
  <c r="O384" i="25"/>
  <c r="P384" i="25"/>
  <c r="Q384" i="25"/>
  <c r="R384" i="25"/>
  <c r="S384" i="25"/>
  <c r="T384" i="25"/>
  <c r="U384" i="25"/>
  <c r="V384" i="25"/>
  <c r="W384" i="25"/>
  <c r="X384" i="25"/>
  <c r="Y384" i="25"/>
  <c r="Z384" i="25"/>
  <c r="AA384" i="25"/>
  <c r="AB384" i="25"/>
  <c r="AC384" i="25"/>
  <c r="AD384" i="25"/>
  <c r="AE384" i="25"/>
  <c r="AF384" i="25"/>
  <c r="AG384" i="25"/>
  <c r="AH384" i="25"/>
  <c r="AI384" i="25"/>
  <c r="AJ384" i="25"/>
  <c r="AK384" i="25"/>
  <c r="AL384" i="25"/>
  <c r="AM384" i="25"/>
  <c r="AN384" i="25"/>
  <c r="AO384" i="25"/>
  <c r="AP384" i="25"/>
  <c r="AQ384" i="25"/>
  <c r="AR384" i="25"/>
  <c r="AS384" i="25"/>
  <c r="D385" i="25"/>
  <c r="E385" i="25"/>
  <c r="F385" i="25"/>
  <c r="G385" i="25"/>
  <c r="H385" i="25"/>
  <c r="I385" i="25"/>
  <c r="J385" i="25"/>
  <c r="K385" i="25"/>
  <c r="L385" i="25"/>
  <c r="M385" i="25"/>
  <c r="N385" i="25"/>
  <c r="O385" i="25"/>
  <c r="P385" i="25"/>
  <c r="Q385" i="25"/>
  <c r="R385" i="25"/>
  <c r="S385" i="25"/>
  <c r="T385" i="25"/>
  <c r="U385" i="25"/>
  <c r="V385" i="25"/>
  <c r="W385" i="25"/>
  <c r="X385" i="25"/>
  <c r="Y385" i="25"/>
  <c r="Z385" i="25"/>
  <c r="AA385" i="25"/>
  <c r="AB385" i="25"/>
  <c r="AC385" i="25"/>
  <c r="AD385" i="25"/>
  <c r="AE385" i="25"/>
  <c r="AF385" i="25"/>
  <c r="AG385" i="25"/>
  <c r="AH385" i="25"/>
  <c r="AI385" i="25"/>
  <c r="AJ385" i="25"/>
  <c r="AK385" i="25"/>
  <c r="AL385" i="25"/>
  <c r="AM385" i="25"/>
  <c r="AN385" i="25"/>
  <c r="AO385" i="25"/>
  <c r="AP385" i="25"/>
  <c r="AQ385" i="25"/>
  <c r="AR385" i="25"/>
  <c r="AS385" i="25"/>
  <c r="C381" i="25"/>
  <c r="C382" i="25"/>
  <c r="C383" i="25"/>
  <c r="C384" i="25"/>
  <c r="C385" i="25"/>
  <c r="C380" i="25"/>
  <c r="C602" i="25"/>
  <c r="D579" i="25"/>
  <c r="E579" i="25"/>
  <c r="F579" i="25"/>
  <c r="H579" i="25"/>
  <c r="I579" i="25"/>
  <c r="J579" i="25"/>
  <c r="K579" i="25"/>
  <c r="L579" i="25"/>
  <c r="M579" i="25"/>
  <c r="N579" i="25"/>
  <c r="O579" i="25"/>
  <c r="P579" i="25"/>
  <c r="Q579" i="25"/>
  <c r="R579" i="25"/>
  <c r="S579" i="25"/>
  <c r="T579" i="25"/>
  <c r="U579" i="25"/>
  <c r="V579" i="25"/>
  <c r="W579" i="25"/>
  <c r="X579" i="25"/>
  <c r="Y579" i="25"/>
  <c r="Z579" i="25"/>
  <c r="AA579" i="25"/>
  <c r="AB579" i="25"/>
  <c r="AC579" i="25"/>
  <c r="AD579" i="25"/>
  <c r="AE579" i="25"/>
  <c r="AF579" i="25"/>
  <c r="AG579" i="25"/>
  <c r="AH579" i="25"/>
  <c r="AI579" i="25"/>
  <c r="AJ579" i="25"/>
  <c r="AK579" i="25"/>
  <c r="AL579" i="25"/>
  <c r="AM579" i="25"/>
  <c r="AN579" i="25"/>
  <c r="AO579" i="25"/>
  <c r="AP579" i="25"/>
  <c r="AQ579" i="25"/>
  <c r="AR579" i="25"/>
  <c r="AS579" i="25"/>
  <c r="D580" i="25"/>
  <c r="E580" i="25"/>
  <c r="F580" i="25"/>
  <c r="H580" i="25"/>
  <c r="I580" i="25"/>
  <c r="J580" i="25"/>
  <c r="K580" i="25"/>
  <c r="L580" i="25"/>
  <c r="M580" i="25"/>
  <c r="N580" i="25"/>
  <c r="O580" i="25"/>
  <c r="P580" i="25"/>
  <c r="Q580" i="25"/>
  <c r="R580" i="25"/>
  <c r="S580" i="25"/>
  <c r="T580" i="25"/>
  <c r="U580" i="25"/>
  <c r="V580" i="25"/>
  <c r="W580" i="25"/>
  <c r="X580" i="25"/>
  <c r="Y580" i="25"/>
  <c r="Z580" i="25"/>
  <c r="AA580" i="25"/>
  <c r="AB580" i="25"/>
  <c r="AC580" i="25"/>
  <c r="AD580" i="25"/>
  <c r="AE580" i="25"/>
  <c r="AF580" i="25"/>
  <c r="AG580" i="25"/>
  <c r="AH580" i="25"/>
  <c r="AI580" i="25"/>
  <c r="AJ580" i="25"/>
  <c r="AK580" i="25"/>
  <c r="AL580" i="25"/>
  <c r="AM580" i="25"/>
  <c r="AN580" i="25"/>
  <c r="AO580" i="25"/>
  <c r="AP580" i="25"/>
  <c r="AQ580" i="25"/>
  <c r="AR580" i="25"/>
  <c r="AS580" i="25"/>
  <c r="D581" i="25"/>
  <c r="E581" i="25"/>
  <c r="F581" i="25"/>
  <c r="H581" i="25"/>
  <c r="I581" i="25"/>
  <c r="J581" i="25"/>
  <c r="K581" i="25"/>
  <c r="L581" i="25"/>
  <c r="M581" i="25"/>
  <c r="N581" i="25"/>
  <c r="O581" i="25"/>
  <c r="P581" i="25"/>
  <c r="Q581" i="25"/>
  <c r="R581" i="25"/>
  <c r="S581" i="25"/>
  <c r="T581" i="25"/>
  <c r="U581" i="25"/>
  <c r="V581" i="25"/>
  <c r="W581" i="25"/>
  <c r="X581" i="25"/>
  <c r="Y581" i="25"/>
  <c r="Z581" i="25"/>
  <c r="AA581" i="25"/>
  <c r="AB581" i="25"/>
  <c r="AC581" i="25"/>
  <c r="AD581" i="25"/>
  <c r="AE581" i="25"/>
  <c r="AF581" i="25"/>
  <c r="AG581" i="25"/>
  <c r="AH581" i="25"/>
  <c r="AI581" i="25"/>
  <c r="AJ581" i="25"/>
  <c r="AK581" i="25"/>
  <c r="AL581" i="25"/>
  <c r="AM581" i="25"/>
  <c r="AN581" i="25"/>
  <c r="AO581" i="25"/>
  <c r="AP581" i="25"/>
  <c r="AQ581" i="25"/>
  <c r="AR581" i="25"/>
  <c r="AS581" i="25"/>
  <c r="D582" i="25"/>
  <c r="E582" i="25"/>
  <c r="F582" i="25"/>
  <c r="G582" i="25"/>
  <c r="H582" i="25"/>
  <c r="I582" i="25"/>
  <c r="J582" i="25"/>
  <c r="K582" i="25"/>
  <c r="L582" i="25"/>
  <c r="M582" i="25"/>
  <c r="N582" i="25"/>
  <c r="O582" i="25"/>
  <c r="P582" i="25"/>
  <c r="Q582" i="25"/>
  <c r="R582" i="25"/>
  <c r="S582" i="25"/>
  <c r="T582" i="25"/>
  <c r="U582" i="25"/>
  <c r="V582" i="25"/>
  <c r="W582" i="25"/>
  <c r="X582" i="25"/>
  <c r="Y582" i="25"/>
  <c r="Z582" i="25"/>
  <c r="AA582" i="25"/>
  <c r="AB582" i="25"/>
  <c r="AC582" i="25"/>
  <c r="AD582" i="25"/>
  <c r="AE582" i="25"/>
  <c r="AF582" i="25"/>
  <c r="AG582" i="25"/>
  <c r="AH582" i="25"/>
  <c r="AI582" i="25"/>
  <c r="AJ582" i="25"/>
  <c r="AK582" i="25"/>
  <c r="AL582" i="25"/>
  <c r="AM582" i="25"/>
  <c r="AN582" i="25"/>
  <c r="AO582" i="25"/>
  <c r="AP582" i="25"/>
  <c r="AQ582" i="25"/>
  <c r="AR582" i="25"/>
  <c r="AS582" i="25"/>
  <c r="D583" i="25"/>
  <c r="E583" i="25"/>
  <c r="F583" i="25"/>
  <c r="G583" i="25"/>
  <c r="H583" i="25"/>
  <c r="I583" i="25"/>
  <c r="J583" i="25"/>
  <c r="K583" i="25"/>
  <c r="L583" i="25"/>
  <c r="M583" i="25"/>
  <c r="O583" i="25"/>
  <c r="P583" i="25"/>
  <c r="Q583" i="25"/>
  <c r="R583" i="25"/>
  <c r="S583" i="25"/>
  <c r="T583" i="25"/>
  <c r="U583" i="25"/>
  <c r="V583" i="25"/>
  <c r="W583" i="25"/>
  <c r="X583" i="25"/>
  <c r="Y583" i="25"/>
  <c r="AA583" i="25"/>
  <c r="AB583" i="25"/>
  <c r="AC583" i="25"/>
  <c r="AD583" i="25"/>
  <c r="AE583" i="25"/>
  <c r="AF583" i="25"/>
  <c r="AG583" i="25"/>
  <c r="AH583" i="25"/>
  <c r="AI583" i="25"/>
  <c r="AJ583" i="25"/>
  <c r="AK583" i="25"/>
  <c r="AL583" i="25"/>
  <c r="AM583" i="25"/>
  <c r="AN583" i="25"/>
  <c r="AO583" i="25"/>
  <c r="AP583" i="25"/>
  <c r="AQ583" i="25"/>
  <c r="AR583" i="25"/>
  <c r="AS583" i="25"/>
  <c r="D584" i="25"/>
  <c r="E584" i="25"/>
  <c r="F584" i="25"/>
  <c r="G584" i="25"/>
  <c r="H584" i="25"/>
  <c r="I584" i="25"/>
  <c r="J584" i="25"/>
  <c r="K584" i="25"/>
  <c r="L584" i="25"/>
  <c r="M584" i="25"/>
  <c r="N584" i="25"/>
  <c r="O584" i="25"/>
  <c r="P584" i="25"/>
  <c r="Q584" i="25"/>
  <c r="R584" i="25"/>
  <c r="S584" i="25"/>
  <c r="T584" i="25"/>
  <c r="U584" i="25"/>
  <c r="V584" i="25"/>
  <c r="W584" i="25"/>
  <c r="X584" i="25"/>
  <c r="Y584" i="25"/>
  <c r="AA584" i="25"/>
  <c r="AB584" i="25"/>
  <c r="AC584" i="25"/>
  <c r="AD584" i="25"/>
  <c r="AE584" i="25"/>
  <c r="AF584" i="25"/>
  <c r="AG584" i="25"/>
  <c r="AH584" i="25"/>
  <c r="AI584" i="25"/>
  <c r="AJ584" i="25"/>
  <c r="AK584" i="25"/>
  <c r="AL584" i="25"/>
  <c r="AM584" i="25"/>
  <c r="AN584" i="25"/>
  <c r="AO584" i="25"/>
  <c r="AP584" i="25"/>
  <c r="AQ584" i="25"/>
  <c r="AR584" i="25"/>
  <c r="AS584" i="25"/>
  <c r="C580" i="25"/>
  <c r="C584" i="25"/>
  <c r="C581" i="25"/>
  <c r="C582" i="25"/>
  <c r="C583" i="25"/>
  <c r="D602" i="25"/>
  <c r="E602" i="25"/>
  <c r="F602" i="25"/>
  <c r="G602" i="25"/>
  <c r="H602" i="25"/>
  <c r="I602" i="25"/>
  <c r="J602" i="25"/>
  <c r="K602" i="25"/>
  <c r="L602" i="25"/>
  <c r="M602" i="25"/>
  <c r="N602" i="25"/>
  <c r="O602" i="25"/>
  <c r="P602" i="25"/>
  <c r="Q602" i="25"/>
  <c r="R602" i="25"/>
  <c r="S602" i="25"/>
  <c r="T602" i="25"/>
  <c r="U602" i="25"/>
  <c r="V602" i="25"/>
  <c r="W602" i="25"/>
  <c r="X602" i="25"/>
  <c r="Y602" i="25"/>
  <c r="Z602" i="25"/>
  <c r="AA602" i="25"/>
  <c r="AB602" i="25"/>
  <c r="AC602" i="25"/>
  <c r="AD602" i="25"/>
  <c r="AE602" i="25"/>
  <c r="AF602" i="25"/>
  <c r="AG602" i="25"/>
  <c r="AH602" i="25"/>
  <c r="AI602" i="25"/>
  <c r="AJ602" i="25"/>
  <c r="AK602" i="25"/>
  <c r="AL602" i="25"/>
  <c r="AM602" i="25"/>
  <c r="AN602" i="25"/>
  <c r="AO602" i="25"/>
  <c r="AP602" i="25"/>
  <c r="AQ602" i="25"/>
  <c r="AR602" i="25"/>
  <c r="AS602" i="25"/>
  <c r="BA139" i="51" l="1"/>
  <c r="C470" i="25" l="1"/>
  <c r="C476" i="25"/>
  <c r="C474" i="25"/>
  <c r="C492" i="25"/>
  <c r="D470" i="25"/>
  <c r="E470" i="25"/>
  <c r="F470" i="25"/>
  <c r="G470" i="25"/>
  <c r="H470" i="25"/>
  <c r="I470" i="25"/>
  <c r="J470" i="25"/>
  <c r="K470" i="25"/>
  <c r="L470" i="25"/>
  <c r="M470" i="25"/>
  <c r="N470" i="25"/>
  <c r="O470" i="25"/>
  <c r="P470" i="25"/>
  <c r="Q470" i="25"/>
  <c r="R470" i="25"/>
  <c r="S470" i="25"/>
  <c r="T470" i="25"/>
  <c r="U470" i="25"/>
  <c r="V470" i="25"/>
  <c r="W470" i="25"/>
  <c r="X470" i="25"/>
  <c r="Y470" i="25"/>
  <c r="Z470" i="25"/>
  <c r="AA470" i="25"/>
  <c r="AB470" i="25"/>
  <c r="AC470" i="25"/>
  <c r="AD470" i="25"/>
  <c r="AE470" i="25"/>
  <c r="AF470" i="25"/>
  <c r="AG470" i="25"/>
  <c r="AH470" i="25"/>
  <c r="AI470" i="25"/>
  <c r="AJ470" i="25"/>
  <c r="AK470" i="25"/>
  <c r="AL470" i="25"/>
  <c r="AM470" i="25"/>
  <c r="AN470" i="25"/>
  <c r="AO470" i="25"/>
  <c r="AP470" i="25"/>
  <c r="AQ470" i="25"/>
  <c r="AR470" i="25"/>
  <c r="AS470" i="25"/>
  <c r="D471" i="25"/>
  <c r="E471" i="25"/>
  <c r="F471" i="25"/>
  <c r="G471" i="25"/>
  <c r="H471" i="25"/>
  <c r="I471" i="25"/>
  <c r="J471" i="25"/>
  <c r="K471" i="25"/>
  <c r="L471" i="25"/>
  <c r="M471" i="25"/>
  <c r="N471" i="25"/>
  <c r="O471" i="25"/>
  <c r="P471" i="25"/>
  <c r="Q471" i="25"/>
  <c r="R471" i="25"/>
  <c r="S471" i="25"/>
  <c r="T471" i="25"/>
  <c r="U471" i="25"/>
  <c r="V471" i="25"/>
  <c r="W471" i="25"/>
  <c r="X471" i="25"/>
  <c r="Y471" i="25"/>
  <c r="Z471" i="25"/>
  <c r="AA471" i="25"/>
  <c r="AB471" i="25"/>
  <c r="AC471" i="25"/>
  <c r="AD471" i="25"/>
  <c r="AE471" i="25"/>
  <c r="AF471" i="25"/>
  <c r="AG471" i="25"/>
  <c r="AH471" i="25"/>
  <c r="AI471" i="25"/>
  <c r="AJ471" i="25"/>
  <c r="AK471" i="25"/>
  <c r="AL471" i="25"/>
  <c r="AM471" i="25"/>
  <c r="AN471" i="25"/>
  <c r="AO471" i="25"/>
  <c r="AP471" i="25"/>
  <c r="AQ471" i="25"/>
  <c r="AR471" i="25"/>
  <c r="AS471" i="25"/>
  <c r="D472" i="25"/>
  <c r="E472" i="25"/>
  <c r="F472" i="25"/>
  <c r="G472" i="25"/>
  <c r="H472" i="25"/>
  <c r="I472" i="25"/>
  <c r="J472" i="25"/>
  <c r="K472" i="25"/>
  <c r="L472" i="25"/>
  <c r="M472" i="25"/>
  <c r="N472" i="25"/>
  <c r="O472" i="25"/>
  <c r="P472" i="25"/>
  <c r="Q472" i="25"/>
  <c r="R472" i="25"/>
  <c r="S472" i="25"/>
  <c r="T472" i="25"/>
  <c r="U472" i="25"/>
  <c r="V472" i="25"/>
  <c r="W472" i="25"/>
  <c r="X472" i="25"/>
  <c r="Y472" i="25"/>
  <c r="Z472" i="25"/>
  <c r="AA472" i="25"/>
  <c r="AB472" i="25"/>
  <c r="AC472" i="25"/>
  <c r="AD472" i="25"/>
  <c r="AE472" i="25"/>
  <c r="AF472" i="25"/>
  <c r="AG472" i="25"/>
  <c r="AH472" i="25"/>
  <c r="AI472" i="25"/>
  <c r="AJ472" i="25"/>
  <c r="AK472" i="25"/>
  <c r="AL472" i="25"/>
  <c r="AM472" i="25"/>
  <c r="AN472" i="25"/>
  <c r="AO472" i="25"/>
  <c r="AP472" i="25"/>
  <c r="AQ472" i="25"/>
  <c r="AR472" i="25"/>
  <c r="AS472" i="25"/>
  <c r="D473" i="25"/>
  <c r="E473" i="25"/>
  <c r="F473" i="25"/>
  <c r="G473" i="25"/>
  <c r="H473" i="25"/>
  <c r="I473" i="25"/>
  <c r="J473" i="25"/>
  <c r="K473" i="25"/>
  <c r="L473" i="25"/>
  <c r="M473" i="25"/>
  <c r="N473" i="25"/>
  <c r="O473" i="25"/>
  <c r="P473" i="25"/>
  <c r="Q473" i="25"/>
  <c r="R473" i="25"/>
  <c r="S473" i="25"/>
  <c r="T473" i="25"/>
  <c r="U473" i="25"/>
  <c r="V473" i="25"/>
  <c r="W473" i="25"/>
  <c r="X473" i="25"/>
  <c r="Y473" i="25"/>
  <c r="Z473" i="25"/>
  <c r="AA473" i="25"/>
  <c r="AB473" i="25"/>
  <c r="AC473" i="25"/>
  <c r="AD473" i="25"/>
  <c r="AE473" i="25"/>
  <c r="AF473" i="25"/>
  <c r="AG473" i="25"/>
  <c r="AH473" i="25"/>
  <c r="AI473" i="25"/>
  <c r="AJ473" i="25"/>
  <c r="AK473" i="25"/>
  <c r="AL473" i="25"/>
  <c r="AM473" i="25"/>
  <c r="AN473" i="25"/>
  <c r="AO473" i="25"/>
  <c r="AP473" i="25"/>
  <c r="AQ473" i="25"/>
  <c r="AR473" i="25"/>
  <c r="AS473" i="25"/>
  <c r="D474" i="25"/>
  <c r="E474" i="25"/>
  <c r="F474" i="25"/>
  <c r="G474" i="25"/>
  <c r="H474" i="25"/>
  <c r="I474" i="25"/>
  <c r="J474" i="25"/>
  <c r="K474" i="25"/>
  <c r="L474" i="25"/>
  <c r="M474" i="25"/>
  <c r="N474" i="25"/>
  <c r="O474" i="25"/>
  <c r="P474" i="25"/>
  <c r="Q474" i="25"/>
  <c r="R474" i="25"/>
  <c r="S474" i="25"/>
  <c r="T474" i="25"/>
  <c r="U474" i="25"/>
  <c r="V474" i="25"/>
  <c r="W474" i="25"/>
  <c r="X474" i="25"/>
  <c r="Y474" i="25"/>
  <c r="Z474" i="25"/>
  <c r="AA474" i="25"/>
  <c r="AB474" i="25"/>
  <c r="AC474" i="25"/>
  <c r="AD474" i="25"/>
  <c r="AE474" i="25"/>
  <c r="AF474" i="25"/>
  <c r="AG474" i="25"/>
  <c r="AH474" i="25"/>
  <c r="AI474" i="25"/>
  <c r="AJ474" i="25"/>
  <c r="AK474" i="25"/>
  <c r="AL474" i="25"/>
  <c r="AM474" i="25"/>
  <c r="AN474" i="25"/>
  <c r="AO474" i="25"/>
  <c r="AP474" i="25"/>
  <c r="AQ474" i="25"/>
  <c r="AR474" i="25"/>
  <c r="AS474" i="25"/>
  <c r="D475" i="25"/>
  <c r="E475" i="25"/>
  <c r="F475" i="25"/>
  <c r="G475" i="25"/>
  <c r="H475" i="25"/>
  <c r="I475" i="25"/>
  <c r="J475" i="25"/>
  <c r="K475" i="25"/>
  <c r="L475" i="25"/>
  <c r="M475" i="25"/>
  <c r="N475" i="25"/>
  <c r="O475" i="25"/>
  <c r="P475" i="25"/>
  <c r="Q475" i="25"/>
  <c r="R475" i="25"/>
  <c r="S475" i="25"/>
  <c r="T475" i="25"/>
  <c r="U475" i="25"/>
  <c r="V475" i="25"/>
  <c r="W475" i="25"/>
  <c r="X475" i="25"/>
  <c r="Y475" i="25"/>
  <c r="Z475" i="25"/>
  <c r="AA475" i="25"/>
  <c r="AB475" i="25"/>
  <c r="AC475" i="25"/>
  <c r="AD475" i="25"/>
  <c r="AE475" i="25"/>
  <c r="AF475" i="25"/>
  <c r="AG475" i="25"/>
  <c r="AH475" i="25"/>
  <c r="AI475" i="25"/>
  <c r="AJ475" i="25"/>
  <c r="AK475" i="25"/>
  <c r="AL475" i="25"/>
  <c r="AM475" i="25"/>
  <c r="AN475" i="25"/>
  <c r="AO475" i="25"/>
  <c r="AP475" i="25"/>
  <c r="AQ475" i="25"/>
  <c r="AR475" i="25"/>
  <c r="AS475" i="25"/>
  <c r="D476" i="25"/>
  <c r="E476" i="25"/>
  <c r="F476" i="25"/>
  <c r="G476" i="25"/>
  <c r="H476" i="25"/>
  <c r="I476" i="25"/>
  <c r="J476" i="25"/>
  <c r="K476" i="25"/>
  <c r="L476" i="25"/>
  <c r="M476" i="25"/>
  <c r="N476" i="25"/>
  <c r="O476" i="25"/>
  <c r="P476" i="25"/>
  <c r="Q476" i="25"/>
  <c r="R476" i="25"/>
  <c r="S476" i="25"/>
  <c r="T476" i="25"/>
  <c r="U476" i="25"/>
  <c r="V476" i="25"/>
  <c r="W476" i="25"/>
  <c r="X476" i="25"/>
  <c r="Y476" i="25"/>
  <c r="Z476" i="25"/>
  <c r="AA476" i="25"/>
  <c r="AB476" i="25"/>
  <c r="AC476" i="25"/>
  <c r="AD476" i="25"/>
  <c r="AE476" i="25"/>
  <c r="AF476" i="25"/>
  <c r="AG476" i="25"/>
  <c r="AH476" i="25"/>
  <c r="AI476" i="25"/>
  <c r="AJ476" i="25"/>
  <c r="AK476" i="25"/>
  <c r="AL476" i="25"/>
  <c r="AM476" i="25"/>
  <c r="AN476" i="25"/>
  <c r="AO476" i="25"/>
  <c r="AP476" i="25"/>
  <c r="AQ476" i="25"/>
  <c r="AR476" i="25"/>
  <c r="AS476" i="25"/>
  <c r="C471" i="25"/>
  <c r="C472" i="25"/>
  <c r="C473" i="25"/>
  <c r="C475" i="25"/>
  <c r="D492" i="25"/>
  <c r="E492" i="25"/>
  <c r="F492" i="25"/>
  <c r="G492" i="25"/>
  <c r="H492" i="25"/>
  <c r="I492" i="25"/>
  <c r="J492" i="25"/>
  <c r="K492" i="25"/>
  <c r="L492" i="25"/>
  <c r="M492" i="25"/>
  <c r="N492" i="25"/>
  <c r="O492" i="25"/>
  <c r="P492" i="25"/>
  <c r="Q492" i="25"/>
  <c r="R492" i="25"/>
  <c r="S492" i="25"/>
  <c r="T492" i="25"/>
  <c r="U492" i="25"/>
  <c r="V492" i="25"/>
  <c r="W492" i="25"/>
  <c r="X492" i="25"/>
  <c r="Y492" i="25"/>
  <c r="Z492" i="25"/>
  <c r="AA492" i="25"/>
  <c r="AB492" i="25"/>
  <c r="AC492" i="25"/>
  <c r="AD492" i="25"/>
  <c r="AE492" i="25"/>
  <c r="AF492" i="25"/>
  <c r="AG492" i="25"/>
  <c r="AH492" i="25"/>
  <c r="AI492" i="25"/>
  <c r="AJ492" i="25"/>
  <c r="AK492" i="25"/>
  <c r="AL492" i="25"/>
  <c r="AM492" i="25"/>
  <c r="AN492" i="25"/>
  <c r="AO492" i="25"/>
  <c r="AP492" i="25"/>
  <c r="AQ492" i="25"/>
  <c r="AR492" i="25"/>
  <c r="AS492" i="25"/>
  <c r="C318" i="25"/>
  <c r="D318" i="25"/>
  <c r="E318" i="25"/>
  <c r="D300" i="25"/>
  <c r="E300" i="25"/>
  <c r="F300" i="25"/>
  <c r="G300" i="25"/>
  <c r="H300" i="25"/>
  <c r="I300" i="25"/>
  <c r="J300" i="25"/>
  <c r="K300" i="25"/>
  <c r="L300" i="25"/>
  <c r="M300" i="25"/>
  <c r="N300" i="25"/>
  <c r="O300" i="25"/>
  <c r="P300" i="25"/>
  <c r="Q300" i="25"/>
  <c r="R300" i="25"/>
  <c r="S300" i="25"/>
  <c r="T300" i="25"/>
  <c r="U300" i="25"/>
  <c r="V300" i="25"/>
  <c r="W300" i="25"/>
  <c r="X300" i="25"/>
  <c r="Y300" i="25"/>
  <c r="Z300" i="25"/>
  <c r="AA300" i="25"/>
  <c r="AB300" i="25"/>
  <c r="AC300" i="25"/>
  <c r="AD300" i="25"/>
  <c r="AE300" i="25"/>
  <c r="AF300" i="25"/>
  <c r="AG300" i="25"/>
  <c r="AH300" i="25"/>
  <c r="AI300" i="25"/>
  <c r="AJ300" i="25"/>
  <c r="AK300" i="25"/>
  <c r="AL300" i="25"/>
  <c r="AM300" i="25"/>
  <c r="AN300" i="25"/>
  <c r="AO300" i="25"/>
  <c r="AP300" i="25"/>
  <c r="AQ300" i="25"/>
  <c r="AR300" i="25"/>
  <c r="AS300" i="25"/>
  <c r="D301" i="25"/>
  <c r="E301" i="25"/>
  <c r="F301" i="25"/>
  <c r="G301" i="25"/>
  <c r="H301" i="25"/>
  <c r="I301" i="25"/>
  <c r="J301" i="25"/>
  <c r="K301" i="25"/>
  <c r="L301" i="25"/>
  <c r="M301" i="25"/>
  <c r="N301" i="25"/>
  <c r="O301" i="25"/>
  <c r="P301" i="25"/>
  <c r="Q301" i="25"/>
  <c r="R301" i="25"/>
  <c r="S301" i="25"/>
  <c r="T301" i="25"/>
  <c r="U301" i="25"/>
  <c r="V301" i="25"/>
  <c r="W301" i="25"/>
  <c r="X301" i="25"/>
  <c r="Y301" i="25"/>
  <c r="Z301" i="25"/>
  <c r="AA301" i="25"/>
  <c r="AB301" i="25"/>
  <c r="AC301" i="25"/>
  <c r="AD301" i="25"/>
  <c r="AE301" i="25"/>
  <c r="AF301" i="25"/>
  <c r="AG301" i="25"/>
  <c r="AH301" i="25"/>
  <c r="AI301" i="25"/>
  <c r="AJ301" i="25"/>
  <c r="AK301" i="25"/>
  <c r="AL301" i="25"/>
  <c r="AM301" i="25"/>
  <c r="AN301" i="25"/>
  <c r="AO301" i="25"/>
  <c r="AP301" i="25"/>
  <c r="AQ301" i="25"/>
  <c r="AR301" i="25"/>
  <c r="AS301" i="25"/>
  <c r="D302" i="25"/>
  <c r="E302" i="25"/>
  <c r="F302" i="25"/>
  <c r="G302" i="25"/>
  <c r="H302" i="25"/>
  <c r="I302" i="25"/>
  <c r="J302" i="25"/>
  <c r="K302" i="25"/>
  <c r="L302" i="25"/>
  <c r="M302" i="25"/>
  <c r="N302" i="25"/>
  <c r="O302" i="25"/>
  <c r="P302" i="25"/>
  <c r="Q302" i="25"/>
  <c r="R302" i="25"/>
  <c r="S302" i="25"/>
  <c r="T302" i="25"/>
  <c r="U302" i="25"/>
  <c r="V302" i="25"/>
  <c r="W302" i="25"/>
  <c r="X302" i="25"/>
  <c r="Y302" i="25"/>
  <c r="Z302" i="25"/>
  <c r="AA302" i="25"/>
  <c r="AB302" i="25"/>
  <c r="AC302" i="25"/>
  <c r="AD302" i="25"/>
  <c r="AE302" i="25"/>
  <c r="AF302" i="25"/>
  <c r="AG302" i="25"/>
  <c r="AH302" i="25"/>
  <c r="AI302" i="25"/>
  <c r="AJ302" i="25"/>
  <c r="AK302" i="25"/>
  <c r="AL302" i="25"/>
  <c r="AM302" i="25"/>
  <c r="AN302" i="25"/>
  <c r="AO302" i="25"/>
  <c r="AP302" i="25"/>
  <c r="AQ302" i="25"/>
  <c r="AR302" i="25"/>
  <c r="AS302" i="25"/>
  <c r="D303" i="25"/>
  <c r="E303" i="25"/>
  <c r="F303" i="25"/>
  <c r="G303" i="25"/>
  <c r="H303" i="25"/>
  <c r="I303" i="25"/>
  <c r="J303" i="25"/>
  <c r="K303" i="25"/>
  <c r="L303" i="25"/>
  <c r="M303" i="25"/>
  <c r="N303" i="25"/>
  <c r="O303" i="25"/>
  <c r="P303" i="25"/>
  <c r="Q303" i="25"/>
  <c r="R303" i="25"/>
  <c r="S303" i="25"/>
  <c r="T303" i="25"/>
  <c r="U303" i="25"/>
  <c r="V303" i="25"/>
  <c r="W303" i="25"/>
  <c r="X303" i="25"/>
  <c r="Y303" i="25"/>
  <c r="Z303" i="25"/>
  <c r="AA303" i="25"/>
  <c r="AB303" i="25"/>
  <c r="AC303" i="25"/>
  <c r="AD303" i="25"/>
  <c r="AE303" i="25"/>
  <c r="AF303" i="25"/>
  <c r="AG303" i="25"/>
  <c r="AH303" i="25"/>
  <c r="AI303" i="25"/>
  <c r="AJ303" i="25"/>
  <c r="AK303" i="25"/>
  <c r="AL303" i="25"/>
  <c r="AM303" i="25"/>
  <c r="AN303" i="25"/>
  <c r="AO303" i="25"/>
  <c r="AP303" i="25"/>
  <c r="AQ303" i="25"/>
  <c r="AR303" i="25"/>
  <c r="AS303" i="25"/>
  <c r="D304" i="25"/>
  <c r="E304" i="25"/>
  <c r="F304" i="25"/>
  <c r="G304" i="25"/>
  <c r="H304" i="25"/>
  <c r="I304" i="25"/>
  <c r="J304" i="25"/>
  <c r="K304" i="25"/>
  <c r="L304" i="25"/>
  <c r="M304" i="25"/>
  <c r="N304" i="25"/>
  <c r="O304" i="25"/>
  <c r="P304" i="25"/>
  <c r="Q304" i="25"/>
  <c r="R304" i="25"/>
  <c r="S304" i="25"/>
  <c r="T304" i="25"/>
  <c r="U304" i="25"/>
  <c r="V304" i="25"/>
  <c r="W304" i="25"/>
  <c r="X304" i="25"/>
  <c r="Y304" i="25"/>
  <c r="Z304" i="25"/>
  <c r="AA304" i="25"/>
  <c r="AB304" i="25"/>
  <c r="AC304" i="25"/>
  <c r="AD304" i="25"/>
  <c r="AE304" i="25"/>
  <c r="AF304" i="25"/>
  <c r="AG304" i="25"/>
  <c r="AH304" i="25"/>
  <c r="AI304" i="25"/>
  <c r="AJ304" i="25"/>
  <c r="AK304" i="25"/>
  <c r="AL304" i="25"/>
  <c r="AM304" i="25"/>
  <c r="AN304" i="25"/>
  <c r="AO304" i="25"/>
  <c r="AP304" i="25"/>
  <c r="AQ304" i="25"/>
  <c r="AR304" i="25"/>
  <c r="AS304" i="25"/>
  <c r="D305" i="25"/>
  <c r="E305" i="25"/>
  <c r="F305" i="25"/>
  <c r="G305" i="25"/>
  <c r="H305" i="25"/>
  <c r="I305" i="25"/>
  <c r="J305" i="25"/>
  <c r="K305" i="25"/>
  <c r="L305" i="25"/>
  <c r="M305" i="25"/>
  <c r="N305" i="25"/>
  <c r="O305" i="25"/>
  <c r="P305" i="25"/>
  <c r="Q305" i="25"/>
  <c r="R305" i="25"/>
  <c r="S305" i="25"/>
  <c r="T305" i="25"/>
  <c r="U305" i="25"/>
  <c r="V305" i="25"/>
  <c r="W305" i="25"/>
  <c r="X305" i="25"/>
  <c r="Y305" i="25"/>
  <c r="Z305" i="25"/>
  <c r="AA305" i="25"/>
  <c r="AB305" i="25"/>
  <c r="AC305" i="25"/>
  <c r="AD305" i="25"/>
  <c r="AE305" i="25"/>
  <c r="AF305" i="25"/>
  <c r="AG305" i="25"/>
  <c r="AH305" i="25"/>
  <c r="AI305" i="25"/>
  <c r="AJ305" i="25"/>
  <c r="AK305" i="25"/>
  <c r="AL305" i="25"/>
  <c r="AM305" i="25"/>
  <c r="AN305" i="25"/>
  <c r="AO305" i="25"/>
  <c r="AP305" i="25"/>
  <c r="AQ305" i="25"/>
  <c r="AR305" i="25"/>
  <c r="AS305" i="25"/>
  <c r="C305" i="25"/>
  <c r="C301" i="25"/>
  <c r="C302" i="25"/>
  <c r="C303" i="25"/>
  <c r="C304" i="25"/>
  <c r="C300" i="25"/>
  <c r="AS318" i="25"/>
  <c r="AR318" i="25"/>
  <c r="AQ318" i="25"/>
  <c r="AP318" i="25"/>
  <c r="AO318" i="25"/>
  <c r="AN318" i="25"/>
  <c r="AM318" i="25"/>
  <c r="AL318" i="25"/>
  <c r="AK318" i="25"/>
  <c r="AJ318" i="25"/>
  <c r="AI318" i="25"/>
  <c r="AH318" i="25"/>
  <c r="AG318" i="25"/>
  <c r="AF318" i="25"/>
  <c r="AE318" i="25"/>
  <c r="AD318" i="25"/>
  <c r="AC318" i="25"/>
  <c r="AB318" i="25"/>
  <c r="AA318" i="25"/>
  <c r="Z318" i="25"/>
  <c r="Y318" i="25"/>
  <c r="X318" i="25"/>
  <c r="W318" i="25"/>
  <c r="V318" i="25"/>
  <c r="U318" i="25"/>
  <c r="T318" i="25"/>
  <c r="S318" i="25"/>
  <c r="R318" i="25"/>
  <c r="Q318" i="25"/>
  <c r="P318" i="25"/>
  <c r="O318" i="25"/>
  <c r="N318" i="25"/>
  <c r="M318" i="25"/>
  <c r="L318" i="25"/>
  <c r="K318" i="25"/>
  <c r="J318" i="25"/>
  <c r="I318" i="25"/>
  <c r="H318" i="25"/>
  <c r="G318" i="25"/>
  <c r="F318" i="25"/>
  <c r="DB36" i="53"/>
  <c r="C191" i="25" l="1"/>
  <c r="E191" i="25"/>
  <c r="D191" i="25"/>
  <c r="F191" i="25"/>
  <c r="G191" i="25"/>
  <c r="H191" i="25"/>
  <c r="I191" i="25"/>
  <c r="J191" i="25"/>
  <c r="K191" i="25"/>
  <c r="L191" i="25"/>
  <c r="M191" i="25"/>
  <c r="N191" i="25"/>
  <c r="O191" i="25"/>
  <c r="P191" i="25"/>
  <c r="Q191" i="25"/>
  <c r="R191" i="25"/>
  <c r="S191" i="25"/>
  <c r="T191" i="25"/>
  <c r="U191" i="25"/>
  <c r="V191" i="25"/>
  <c r="W191" i="25"/>
  <c r="X191" i="25"/>
  <c r="Y191" i="25"/>
  <c r="Z191" i="25"/>
  <c r="AA191" i="25"/>
  <c r="AB191" i="25"/>
  <c r="AC191" i="25"/>
  <c r="AD191" i="25"/>
  <c r="AE191" i="25"/>
  <c r="AF191" i="25"/>
  <c r="AG191" i="25"/>
  <c r="AH191" i="25"/>
  <c r="AI191" i="25"/>
  <c r="AJ191" i="25"/>
  <c r="AK191" i="25"/>
  <c r="AL191" i="25"/>
  <c r="AM191" i="25"/>
  <c r="AN191" i="25"/>
  <c r="AO191" i="25"/>
  <c r="AP191" i="25"/>
  <c r="AQ191" i="25"/>
  <c r="AR191" i="25"/>
  <c r="AS191" i="25"/>
  <c r="AS173" i="25"/>
  <c r="AS174" i="25"/>
  <c r="AS175" i="25"/>
  <c r="AS176" i="25"/>
  <c r="AS177" i="25"/>
  <c r="D173" i="25"/>
  <c r="E173" i="25"/>
  <c r="F173" i="25"/>
  <c r="G173" i="25"/>
  <c r="H173" i="25"/>
  <c r="I173" i="25"/>
  <c r="J173" i="25"/>
  <c r="K173" i="25"/>
  <c r="L173" i="25"/>
  <c r="M173" i="25"/>
  <c r="N173" i="25"/>
  <c r="O173" i="25"/>
  <c r="P173" i="25"/>
  <c r="Q173" i="25"/>
  <c r="R173" i="25"/>
  <c r="S173" i="25"/>
  <c r="T173" i="25"/>
  <c r="U173" i="25"/>
  <c r="V173" i="25"/>
  <c r="W173" i="25"/>
  <c r="X173" i="25"/>
  <c r="Y173" i="25"/>
  <c r="Z173" i="25"/>
  <c r="AA173" i="25"/>
  <c r="AB173" i="25"/>
  <c r="AC173" i="25"/>
  <c r="AD173" i="25"/>
  <c r="AE173" i="25"/>
  <c r="AF173" i="25"/>
  <c r="AG173" i="25"/>
  <c r="AH173" i="25"/>
  <c r="AI173" i="25"/>
  <c r="AJ173" i="25"/>
  <c r="AK173" i="25"/>
  <c r="AL173" i="25"/>
  <c r="AM173" i="25"/>
  <c r="AN173" i="25"/>
  <c r="AO173" i="25"/>
  <c r="AP173" i="25"/>
  <c r="AQ173" i="25"/>
  <c r="AR173" i="25"/>
  <c r="D174" i="25"/>
  <c r="E174" i="25"/>
  <c r="F174" i="25"/>
  <c r="G174" i="25"/>
  <c r="H174" i="25"/>
  <c r="I174" i="25"/>
  <c r="J174" i="25"/>
  <c r="K174" i="25"/>
  <c r="L174" i="25"/>
  <c r="M174" i="25"/>
  <c r="N174" i="25"/>
  <c r="O174" i="25"/>
  <c r="P174" i="25"/>
  <c r="Q174" i="25"/>
  <c r="R174" i="25"/>
  <c r="S174" i="25"/>
  <c r="T174" i="25"/>
  <c r="U174" i="25"/>
  <c r="V174" i="25"/>
  <c r="W174" i="25"/>
  <c r="X174" i="25"/>
  <c r="Y174" i="25"/>
  <c r="Z174" i="25"/>
  <c r="AA174" i="25"/>
  <c r="AB174" i="25"/>
  <c r="AC174" i="25"/>
  <c r="AD174" i="25"/>
  <c r="AE174" i="25"/>
  <c r="AF174" i="25"/>
  <c r="AG174" i="25"/>
  <c r="AH174" i="25"/>
  <c r="AI174" i="25"/>
  <c r="AJ174" i="25"/>
  <c r="AK174" i="25"/>
  <c r="AL174" i="25"/>
  <c r="AM174" i="25"/>
  <c r="AN174" i="25"/>
  <c r="AO174" i="25"/>
  <c r="AP174" i="25"/>
  <c r="AQ174" i="25"/>
  <c r="AR174" i="25"/>
  <c r="D175" i="25"/>
  <c r="E175" i="25"/>
  <c r="F175" i="25"/>
  <c r="G175" i="25"/>
  <c r="H175" i="25"/>
  <c r="I175" i="25"/>
  <c r="J175" i="25"/>
  <c r="K175" i="25"/>
  <c r="L175" i="25"/>
  <c r="M175" i="25"/>
  <c r="N175" i="25"/>
  <c r="O175" i="25"/>
  <c r="P175" i="25"/>
  <c r="Q175" i="25"/>
  <c r="R175" i="25"/>
  <c r="S175" i="25"/>
  <c r="T175" i="25"/>
  <c r="U175" i="25"/>
  <c r="V175" i="25"/>
  <c r="W175" i="25"/>
  <c r="X175" i="25"/>
  <c r="Y175" i="25"/>
  <c r="Z175" i="25"/>
  <c r="AA175" i="25"/>
  <c r="AB175" i="25"/>
  <c r="AC175" i="25"/>
  <c r="AD175" i="25"/>
  <c r="AE175" i="25"/>
  <c r="AF175" i="25"/>
  <c r="AG175" i="25"/>
  <c r="AH175" i="25"/>
  <c r="AI175" i="25"/>
  <c r="AJ175" i="25"/>
  <c r="AK175" i="25"/>
  <c r="AL175" i="25"/>
  <c r="AM175" i="25"/>
  <c r="AN175" i="25"/>
  <c r="AO175" i="25"/>
  <c r="AP175" i="25"/>
  <c r="AQ175" i="25"/>
  <c r="AR175" i="25"/>
  <c r="D176" i="25"/>
  <c r="E176" i="25"/>
  <c r="F176" i="25"/>
  <c r="G176" i="25"/>
  <c r="H176" i="25"/>
  <c r="I176" i="25"/>
  <c r="J176" i="25"/>
  <c r="K176" i="25"/>
  <c r="L176" i="25"/>
  <c r="M176" i="25"/>
  <c r="N176" i="25"/>
  <c r="O176" i="25"/>
  <c r="P176" i="25"/>
  <c r="Q176" i="25"/>
  <c r="R176" i="25"/>
  <c r="S176" i="25"/>
  <c r="T176" i="25"/>
  <c r="U176" i="25"/>
  <c r="V176" i="25"/>
  <c r="W176" i="25"/>
  <c r="X176" i="25"/>
  <c r="Y176" i="25"/>
  <c r="Z176" i="25"/>
  <c r="AA176" i="25"/>
  <c r="AB176" i="25"/>
  <c r="AC176" i="25"/>
  <c r="AD176" i="25"/>
  <c r="AE176" i="25"/>
  <c r="AF176" i="25"/>
  <c r="AG176" i="25"/>
  <c r="AH176" i="25"/>
  <c r="AI176" i="25"/>
  <c r="AJ176" i="25"/>
  <c r="AK176" i="25"/>
  <c r="AL176" i="25"/>
  <c r="AM176" i="25"/>
  <c r="AN176" i="25"/>
  <c r="AO176" i="25"/>
  <c r="AP176" i="25"/>
  <c r="AQ176" i="25"/>
  <c r="AR176" i="25"/>
  <c r="D177" i="25"/>
  <c r="E177" i="25"/>
  <c r="F177" i="25"/>
  <c r="G177" i="25"/>
  <c r="H177" i="25"/>
  <c r="I177" i="25"/>
  <c r="J177" i="25"/>
  <c r="K177" i="25"/>
  <c r="L177" i="25"/>
  <c r="M177" i="25"/>
  <c r="N177" i="25"/>
  <c r="O177" i="25"/>
  <c r="P177" i="25"/>
  <c r="Q177" i="25"/>
  <c r="R177" i="25"/>
  <c r="S177" i="25"/>
  <c r="T177" i="25"/>
  <c r="U177" i="25"/>
  <c r="V177" i="25"/>
  <c r="W177" i="25"/>
  <c r="X177" i="25"/>
  <c r="Y177" i="25"/>
  <c r="Z177" i="25"/>
  <c r="AA177" i="25"/>
  <c r="AB177" i="25"/>
  <c r="AC177" i="25"/>
  <c r="AD177" i="25"/>
  <c r="AE177" i="25"/>
  <c r="AF177" i="25"/>
  <c r="AG177" i="25"/>
  <c r="AH177" i="25"/>
  <c r="AI177" i="25"/>
  <c r="AJ177" i="25"/>
  <c r="AK177" i="25"/>
  <c r="AL177" i="25"/>
  <c r="AM177" i="25"/>
  <c r="AN177" i="25"/>
  <c r="AO177" i="25"/>
  <c r="AP177" i="25"/>
  <c r="AQ177" i="25"/>
  <c r="AR177" i="25"/>
  <c r="C174" i="25"/>
  <c r="C175" i="25"/>
  <c r="C176" i="25"/>
  <c r="C177" i="25"/>
  <c r="C173" i="25"/>
  <c r="AA82" i="25"/>
  <c r="S82" i="25"/>
  <c r="D82" i="25" l="1"/>
  <c r="E82" i="25"/>
  <c r="F82" i="25"/>
  <c r="G82" i="25"/>
  <c r="H82" i="25"/>
  <c r="I82" i="25"/>
  <c r="J82" i="25"/>
  <c r="K82" i="25"/>
  <c r="L82" i="25"/>
  <c r="M82" i="25"/>
  <c r="N82" i="25"/>
  <c r="O82" i="25"/>
  <c r="P82" i="25"/>
  <c r="Q82" i="25"/>
  <c r="R82" i="25"/>
  <c r="T82" i="25"/>
  <c r="U82" i="25"/>
  <c r="V82" i="25"/>
  <c r="W82" i="25"/>
  <c r="X82" i="25"/>
  <c r="Y82" i="25"/>
  <c r="Z82" i="25"/>
  <c r="AC82" i="25"/>
  <c r="AD82" i="25"/>
  <c r="AE82" i="25"/>
  <c r="AF82" i="25"/>
  <c r="AG82" i="25"/>
  <c r="AH82" i="25"/>
  <c r="AI82" i="25"/>
  <c r="AJ82" i="25"/>
  <c r="AK82" i="25"/>
  <c r="AL82" i="25"/>
  <c r="AM82" i="25"/>
  <c r="AN82" i="25"/>
  <c r="AO82" i="25"/>
  <c r="AP82" i="25"/>
  <c r="AQ82" i="25"/>
  <c r="AR82" i="25"/>
  <c r="AS82" i="25"/>
  <c r="C82" i="25"/>
  <c r="C62" i="25"/>
  <c r="C64" i="25"/>
  <c r="D62" i="25" l="1"/>
  <c r="E62" i="25"/>
  <c r="F62" i="25"/>
  <c r="G62" i="25"/>
  <c r="H62" i="25"/>
  <c r="I62" i="25"/>
  <c r="J62" i="25"/>
  <c r="K62" i="25"/>
  <c r="L62" i="25"/>
  <c r="M62" i="25"/>
  <c r="N62" i="25"/>
  <c r="O62" i="25"/>
  <c r="P62" i="25"/>
  <c r="Q62" i="25"/>
  <c r="R62" i="25"/>
  <c r="S62" i="25"/>
  <c r="T62" i="25"/>
  <c r="U62" i="25"/>
  <c r="V62" i="25"/>
  <c r="W62" i="25"/>
  <c r="X62" i="25"/>
  <c r="Y62" i="25"/>
  <c r="Z62" i="25"/>
  <c r="AA62" i="25"/>
  <c r="AB62" i="25"/>
  <c r="AC62" i="25"/>
  <c r="AD62" i="25"/>
  <c r="AE62" i="25"/>
  <c r="AF62" i="25"/>
  <c r="AG62" i="25"/>
  <c r="AH62" i="25"/>
  <c r="AI62" i="25"/>
  <c r="AJ62" i="25"/>
  <c r="AK62" i="25"/>
  <c r="AL62" i="25"/>
  <c r="AM62" i="25"/>
  <c r="AN62" i="25"/>
  <c r="AO62" i="25"/>
  <c r="AP62" i="25"/>
  <c r="AQ62" i="25"/>
  <c r="AR62" i="25"/>
  <c r="AS62" i="25"/>
  <c r="D63" i="25"/>
  <c r="E63" i="25"/>
  <c r="F63" i="25"/>
  <c r="G63" i="25"/>
  <c r="H63" i="25"/>
  <c r="I63" i="25"/>
  <c r="J63" i="25"/>
  <c r="K63" i="25"/>
  <c r="L63" i="25"/>
  <c r="M63" i="25"/>
  <c r="N63" i="25"/>
  <c r="O63" i="25"/>
  <c r="P63" i="25"/>
  <c r="Q63" i="25"/>
  <c r="R63" i="25"/>
  <c r="S63" i="25"/>
  <c r="T63" i="25"/>
  <c r="U63" i="25"/>
  <c r="V63" i="25"/>
  <c r="W63" i="25"/>
  <c r="X63" i="25"/>
  <c r="Y63" i="25"/>
  <c r="Z63" i="25"/>
  <c r="AA63" i="25"/>
  <c r="AB63" i="25"/>
  <c r="AC63" i="25"/>
  <c r="AD63" i="25"/>
  <c r="AE63" i="25"/>
  <c r="AF63" i="25"/>
  <c r="AG63" i="25"/>
  <c r="AH63" i="25"/>
  <c r="AI63" i="25"/>
  <c r="AJ63" i="25"/>
  <c r="AK63" i="25"/>
  <c r="AL63" i="25"/>
  <c r="AM63" i="25"/>
  <c r="AN63" i="25"/>
  <c r="AO63" i="25"/>
  <c r="AP63" i="25"/>
  <c r="AQ63" i="25"/>
  <c r="AR63" i="25"/>
  <c r="AS63" i="25"/>
  <c r="D64" i="25"/>
  <c r="E64" i="25"/>
  <c r="F64" i="25"/>
  <c r="G64" i="25"/>
  <c r="H64" i="25"/>
  <c r="I64" i="25"/>
  <c r="J64" i="25"/>
  <c r="K64" i="25"/>
  <c r="L64" i="25"/>
  <c r="M64" i="25"/>
  <c r="N64" i="25"/>
  <c r="O64" i="25"/>
  <c r="P64" i="25"/>
  <c r="Q64" i="25"/>
  <c r="R64" i="25"/>
  <c r="S64" i="25"/>
  <c r="T64" i="25"/>
  <c r="U64" i="25"/>
  <c r="V64" i="25"/>
  <c r="W64" i="25"/>
  <c r="X64" i="25"/>
  <c r="Y64" i="25"/>
  <c r="Z64" i="25"/>
  <c r="AA64" i="25"/>
  <c r="AB64" i="25"/>
  <c r="AC64" i="25"/>
  <c r="AD64" i="25"/>
  <c r="AE64" i="25"/>
  <c r="AF64" i="25"/>
  <c r="AG64" i="25"/>
  <c r="AH64" i="25"/>
  <c r="AI64" i="25"/>
  <c r="AJ64" i="25"/>
  <c r="AK64" i="25"/>
  <c r="AL64" i="25"/>
  <c r="AM64" i="25"/>
  <c r="AN64" i="25"/>
  <c r="AO64" i="25"/>
  <c r="AP64" i="25"/>
  <c r="AQ64" i="25"/>
  <c r="AR64" i="25"/>
  <c r="AS64" i="25"/>
  <c r="D65" i="25"/>
  <c r="E65" i="25"/>
  <c r="F65" i="25"/>
  <c r="G65" i="25"/>
  <c r="H65" i="25"/>
  <c r="I65" i="25"/>
  <c r="J65" i="25"/>
  <c r="K65" i="25"/>
  <c r="L65" i="25"/>
  <c r="M65" i="25"/>
  <c r="N65" i="25"/>
  <c r="O65" i="25"/>
  <c r="P65" i="25"/>
  <c r="Q65" i="25"/>
  <c r="R65" i="25"/>
  <c r="S65" i="25"/>
  <c r="T65" i="25"/>
  <c r="U65" i="25"/>
  <c r="V65" i="25"/>
  <c r="W65" i="25"/>
  <c r="X65" i="25"/>
  <c r="Y65" i="25"/>
  <c r="Z65" i="25"/>
  <c r="AA65" i="25"/>
  <c r="AB65" i="25"/>
  <c r="AC65" i="25"/>
  <c r="AD65" i="25"/>
  <c r="AE65" i="25"/>
  <c r="AF65" i="25"/>
  <c r="AG65" i="25"/>
  <c r="AH65" i="25"/>
  <c r="AI65" i="25"/>
  <c r="AJ65" i="25"/>
  <c r="AK65" i="25"/>
  <c r="AL65" i="25"/>
  <c r="AM65" i="25"/>
  <c r="AN65" i="25"/>
  <c r="AO65" i="25"/>
  <c r="AP65" i="25"/>
  <c r="AQ65" i="25"/>
  <c r="AR65" i="25"/>
  <c r="AS65" i="25"/>
  <c r="D66" i="25"/>
  <c r="E66" i="25"/>
  <c r="F66" i="25"/>
  <c r="G66" i="25"/>
  <c r="H66" i="25"/>
  <c r="I66" i="25"/>
  <c r="J66" i="25"/>
  <c r="K66" i="25"/>
  <c r="L66" i="25"/>
  <c r="M66" i="25"/>
  <c r="N66" i="25"/>
  <c r="O66" i="25"/>
  <c r="P66" i="25"/>
  <c r="Q66" i="25"/>
  <c r="R66" i="25"/>
  <c r="S66" i="25"/>
  <c r="T66" i="25"/>
  <c r="U66" i="25"/>
  <c r="V66" i="25"/>
  <c r="W66" i="25"/>
  <c r="X66" i="25"/>
  <c r="Y66" i="25"/>
  <c r="Z66" i="25"/>
  <c r="AA66" i="25"/>
  <c r="AB66" i="25"/>
  <c r="AC66" i="25"/>
  <c r="AD66" i="25"/>
  <c r="AE66" i="25"/>
  <c r="AF66" i="25"/>
  <c r="AG66" i="25"/>
  <c r="AH66" i="25"/>
  <c r="AI66" i="25"/>
  <c r="AJ66" i="25"/>
  <c r="AK66" i="25"/>
  <c r="AL66" i="25"/>
  <c r="AM66" i="25"/>
  <c r="AN66" i="25"/>
  <c r="AO66" i="25"/>
  <c r="AP66" i="25"/>
  <c r="AQ66" i="25"/>
  <c r="AR66" i="25"/>
  <c r="AS66" i="25"/>
  <c r="D67" i="25"/>
  <c r="E67" i="25"/>
  <c r="F67" i="25"/>
  <c r="G67" i="25"/>
  <c r="H67" i="25"/>
  <c r="I67" i="25"/>
  <c r="J67" i="25"/>
  <c r="K67" i="25"/>
  <c r="L67" i="25"/>
  <c r="M67" i="25"/>
  <c r="N67" i="25"/>
  <c r="O67" i="25"/>
  <c r="P67" i="25"/>
  <c r="Q67" i="25"/>
  <c r="R67" i="25"/>
  <c r="S67" i="25"/>
  <c r="T67" i="25"/>
  <c r="U67" i="25"/>
  <c r="V67" i="25"/>
  <c r="W67" i="25"/>
  <c r="X67" i="25"/>
  <c r="Y67" i="25"/>
  <c r="Z67" i="25"/>
  <c r="AA67" i="25"/>
  <c r="AB67" i="25"/>
  <c r="AC67" i="25"/>
  <c r="AD67" i="25"/>
  <c r="AE67" i="25"/>
  <c r="AF67" i="25"/>
  <c r="AG67" i="25"/>
  <c r="AH67" i="25"/>
  <c r="AI67" i="25"/>
  <c r="AJ67" i="25"/>
  <c r="AK67" i="25"/>
  <c r="AL67" i="25"/>
  <c r="AM67" i="25"/>
  <c r="AN67" i="25"/>
  <c r="AO67" i="25"/>
  <c r="AP67" i="25"/>
  <c r="AQ67" i="25"/>
  <c r="AR67" i="25"/>
  <c r="AS67" i="25"/>
  <c r="C63" i="25"/>
  <c r="C65" i="25"/>
  <c r="C66" i="25"/>
  <c r="C67" i="25"/>
  <c r="CC1" i="20" l="1"/>
  <c r="AR2" i="20"/>
  <c r="AS2" i="20"/>
  <c r="AT2" i="20"/>
  <c r="AU2" i="20"/>
  <c r="AV2" i="20"/>
  <c r="AW2" i="20"/>
  <c r="AX2" i="20"/>
  <c r="AY2" i="20"/>
  <c r="AZ2" i="20"/>
  <c r="BA2" i="20"/>
  <c r="BB2" i="20"/>
  <c r="BC2" i="20"/>
  <c r="BD2" i="20"/>
  <c r="BE2" i="20"/>
  <c r="BF2" i="20"/>
  <c r="BG2" i="20"/>
  <c r="BH2" i="20"/>
  <c r="BI2" i="20"/>
  <c r="BJ2" i="20"/>
  <c r="BK2" i="20"/>
  <c r="BL2" i="20"/>
  <c r="BM2" i="20"/>
  <c r="BN2" i="20"/>
  <c r="BO2" i="20"/>
  <c r="BP2" i="20"/>
  <c r="BQ2" i="20"/>
  <c r="BR2" i="20"/>
  <c r="BS2" i="20"/>
  <c r="BT2" i="20"/>
  <c r="BU2" i="20"/>
  <c r="BV2" i="20"/>
  <c r="BW2" i="20"/>
  <c r="BX2" i="20"/>
  <c r="BY2" i="20"/>
  <c r="BZ2" i="20"/>
  <c r="CA2" i="20"/>
  <c r="CB2" i="20"/>
  <c r="CC2" i="20"/>
  <c r="CD2" i="20"/>
  <c r="CE2" i="20"/>
  <c r="CF2" i="20"/>
  <c r="CG2" i="20"/>
  <c r="CH2" i="20"/>
  <c r="AR3" i="20"/>
  <c r="AS3" i="20"/>
  <c r="AT3" i="20"/>
  <c r="AU3" i="20"/>
  <c r="AV3" i="20"/>
  <c r="AW3" i="20"/>
  <c r="AX3" i="20"/>
  <c r="AY3" i="20"/>
  <c r="AZ3" i="20"/>
  <c r="BA3" i="20"/>
  <c r="BB3" i="20"/>
  <c r="BC3" i="20"/>
  <c r="BD3" i="20"/>
  <c r="BE3" i="20"/>
  <c r="BF3" i="20"/>
  <c r="BG3" i="20"/>
  <c r="BH3" i="20"/>
  <c r="BI3" i="20"/>
  <c r="BJ3" i="20"/>
  <c r="BK3" i="20"/>
  <c r="BL3" i="20"/>
  <c r="BM3" i="20"/>
  <c r="BN3" i="20"/>
  <c r="BO3" i="20"/>
  <c r="BP3" i="20"/>
  <c r="BQ3" i="20"/>
  <c r="BR3" i="20"/>
  <c r="BS3" i="20"/>
  <c r="BT3" i="20"/>
  <c r="BU3" i="20"/>
  <c r="BV3" i="20"/>
  <c r="BW3" i="20"/>
  <c r="BX3" i="20"/>
  <c r="BY3" i="20"/>
  <c r="BZ3" i="20"/>
  <c r="CA3" i="20"/>
  <c r="CB3" i="20"/>
  <c r="CC3" i="20"/>
  <c r="CD3" i="20"/>
  <c r="CE3" i="20"/>
  <c r="CF3" i="20"/>
  <c r="CG3" i="20"/>
  <c r="CH3" i="20"/>
  <c r="AR4" i="20"/>
  <c r="AS4" i="20"/>
  <c r="AT4" i="20"/>
  <c r="AU4" i="20"/>
  <c r="AV4" i="20"/>
  <c r="AW4" i="20"/>
  <c r="AX4" i="20"/>
  <c r="AY4" i="20"/>
  <c r="AZ4" i="20"/>
  <c r="BA4" i="20"/>
  <c r="BB4" i="20"/>
  <c r="BC4" i="20"/>
  <c r="BD4" i="20"/>
  <c r="BE4" i="20"/>
  <c r="BF4" i="20"/>
  <c r="BG4" i="20"/>
  <c r="BH4" i="20"/>
  <c r="BI4" i="20"/>
  <c r="BJ4" i="20"/>
  <c r="BK4" i="20"/>
  <c r="BL4" i="20"/>
  <c r="BM4" i="20"/>
  <c r="BN4" i="20"/>
  <c r="BO4" i="20"/>
  <c r="BP4" i="20"/>
  <c r="BQ4" i="20"/>
  <c r="BR4" i="20"/>
  <c r="BS4" i="20"/>
  <c r="BT4" i="20"/>
  <c r="BU4" i="20"/>
  <c r="BV4" i="20"/>
  <c r="BW4" i="20"/>
  <c r="BX4" i="20"/>
  <c r="BY4" i="20"/>
  <c r="BZ4" i="20"/>
  <c r="CA4" i="20"/>
  <c r="CB4" i="20"/>
  <c r="CC4" i="20"/>
  <c r="CD4" i="20"/>
  <c r="CE4" i="20"/>
  <c r="CF4" i="20"/>
  <c r="CG4" i="20"/>
  <c r="CH4" i="20"/>
  <c r="AR5" i="20"/>
  <c r="AS5" i="20"/>
  <c r="AT5" i="20"/>
  <c r="AU5" i="20"/>
  <c r="AV5" i="20"/>
  <c r="AW5" i="20"/>
  <c r="AX5" i="20"/>
  <c r="AY5" i="20"/>
  <c r="AZ5" i="20"/>
  <c r="BA5" i="20"/>
  <c r="BB5" i="20"/>
  <c r="BC5" i="20"/>
  <c r="BD5" i="20"/>
  <c r="BE5" i="20"/>
  <c r="BF5" i="20"/>
  <c r="BG5" i="20"/>
  <c r="BH5" i="20"/>
  <c r="BI5" i="20"/>
  <c r="BJ5" i="20"/>
  <c r="BK5" i="20"/>
  <c r="BL5" i="20"/>
  <c r="BM5" i="20"/>
  <c r="BN5" i="20"/>
  <c r="BO5" i="20"/>
  <c r="BP5" i="20"/>
  <c r="BQ5" i="20"/>
  <c r="BR5" i="20"/>
  <c r="BS5" i="20"/>
  <c r="BT5" i="20"/>
  <c r="BU5" i="20"/>
  <c r="BV5" i="20"/>
  <c r="BW5" i="20"/>
  <c r="BX5" i="20"/>
  <c r="BY5" i="20"/>
  <c r="BZ5" i="20"/>
  <c r="CA5" i="20"/>
  <c r="CB5" i="20"/>
  <c r="CC5" i="20"/>
  <c r="CD5" i="20"/>
  <c r="CE5" i="20"/>
  <c r="CF5" i="20"/>
  <c r="CG5" i="20"/>
  <c r="CH5" i="20"/>
  <c r="AR6" i="20"/>
  <c r="AS6" i="20"/>
  <c r="AT6" i="20"/>
  <c r="AU6" i="20"/>
  <c r="AV6" i="20"/>
  <c r="AW6" i="20"/>
  <c r="AX6" i="20"/>
  <c r="AY6" i="20"/>
  <c r="AZ6" i="20"/>
  <c r="BA6" i="20"/>
  <c r="BB6" i="20"/>
  <c r="BC6" i="20"/>
  <c r="BD6" i="20"/>
  <c r="BE6" i="20"/>
  <c r="BF6" i="20"/>
  <c r="BG6" i="20"/>
  <c r="BH6" i="20"/>
  <c r="BI6" i="20"/>
  <c r="BJ6" i="20"/>
  <c r="BK6" i="20"/>
  <c r="BL6" i="20"/>
  <c r="BM6" i="20"/>
  <c r="BN6" i="20"/>
  <c r="BO6" i="20"/>
  <c r="BP6" i="20"/>
  <c r="BQ6" i="20"/>
  <c r="BR6" i="20"/>
  <c r="BS6" i="20"/>
  <c r="BT6" i="20"/>
  <c r="BU6" i="20"/>
  <c r="BV6" i="20"/>
  <c r="BW6" i="20"/>
  <c r="BX6" i="20"/>
  <c r="BY6" i="20"/>
  <c r="BZ6" i="20"/>
  <c r="CA6" i="20"/>
  <c r="CB6" i="20"/>
  <c r="CC6" i="20"/>
  <c r="CD6" i="20"/>
  <c r="CE6" i="20"/>
  <c r="CF6" i="20"/>
  <c r="CG6" i="20"/>
  <c r="CH6" i="20"/>
  <c r="AR7" i="20"/>
  <c r="AS7" i="20"/>
  <c r="AT7" i="20"/>
  <c r="AU7" i="20"/>
  <c r="AV7" i="20"/>
  <c r="AW7" i="20"/>
  <c r="AX7" i="20"/>
  <c r="AY7" i="20"/>
  <c r="AZ7" i="20"/>
  <c r="BA7" i="20"/>
  <c r="BB7" i="20"/>
  <c r="BC7" i="20"/>
  <c r="BD7" i="20"/>
  <c r="BE7" i="20"/>
  <c r="BF7" i="20"/>
  <c r="BG7" i="20"/>
  <c r="BH7" i="20"/>
  <c r="BI7" i="20"/>
  <c r="BJ7" i="20"/>
  <c r="BK7" i="20"/>
  <c r="BL7" i="20"/>
  <c r="BM7" i="20"/>
  <c r="BN7" i="20"/>
  <c r="BO7" i="20"/>
  <c r="BP7" i="20"/>
  <c r="BQ7" i="20"/>
  <c r="BR7" i="20"/>
  <c r="BS7" i="20"/>
  <c r="BT7" i="20"/>
  <c r="BU7" i="20"/>
  <c r="BV7" i="20"/>
  <c r="BW7" i="20"/>
  <c r="BX7" i="20"/>
  <c r="BY7" i="20"/>
  <c r="BZ7" i="20"/>
  <c r="CA7" i="20"/>
  <c r="CB7" i="20"/>
  <c r="CC7" i="20"/>
  <c r="CD7" i="20"/>
  <c r="CE7" i="20"/>
  <c r="CF7" i="20"/>
  <c r="CG7" i="20"/>
  <c r="CH7" i="20"/>
  <c r="AR8" i="20"/>
  <c r="AS8" i="20"/>
  <c r="AT8" i="20"/>
  <c r="AU8" i="20"/>
  <c r="AV8" i="20"/>
  <c r="AW8" i="20"/>
  <c r="AX8" i="20"/>
  <c r="AY8" i="20"/>
  <c r="AZ8" i="20"/>
  <c r="BA8" i="20"/>
  <c r="BB8" i="20"/>
  <c r="BC8" i="20"/>
  <c r="BD8" i="20"/>
  <c r="BE8" i="20"/>
  <c r="BF8" i="20"/>
  <c r="BG8" i="20"/>
  <c r="BH8" i="20"/>
  <c r="BI8" i="20"/>
  <c r="BJ8" i="20"/>
  <c r="BK8" i="20"/>
  <c r="BL8" i="20"/>
  <c r="BM8" i="20"/>
  <c r="BN8" i="20"/>
  <c r="BO8" i="20"/>
  <c r="BP8" i="20"/>
  <c r="BQ8" i="20"/>
  <c r="BR8" i="20"/>
  <c r="BS8" i="20"/>
  <c r="BT8" i="20"/>
  <c r="BU8" i="20"/>
  <c r="BV8" i="20"/>
  <c r="BW8" i="20"/>
  <c r="BX8" i="20"/>
  <c r="BY8" i="20"/>
  <c r="BZ8" i="20"/>
  <c r="CA8" i="20"/>
  <c r="CB8" i="20"/>
  <c r="CC8" i="20"/>
  <c r="CD8" i="20"/>
  <c r="CE8" i="20"/>
  <c r="CF8" i="20"/>
  <c r="CG8" i="20"/>
  <c r="CH8" i="20"/>
  <c r="AR9" i="20"/>
  <c r="AS9" i="20"/>
  <c r="AT9" i="20"/>
  <c r="AU9" i="20"/>
  <c r="AV9" i="20"/>
  <c r="AW9" i="20"/>
  <c r="AX9" i="20"/>
  <c r="AY9" i="20"/>
  <c r="AZ9" i="20"/>
  <c r="BA9" i="20"/>
  <c r="BB9" i="20"/>
  <c r="BC9" i="20"/>
  <c r="BD9" i="20"/>
  <c r="BE9" i="20"/>
  <c r="BF9" i="20"/>
  <c r="BG9" i="20"/>
  <c r="BH9" i="20"/>
  <c r="BI9" i="20"/>
  <c r="BJ9" i="20"/>
  <c r="BK9" i="20"/>
  <c r="BL9" i="20"/>
  <c r="BM9" i="20"/>
  <c r="BN9" i="20"/>
  <c r="BO9" i="20"/>
  <c r="BP9" i="20"/>
  <c r="BQ9" i="20"/>
  <c r="BR9" i="20"/>
  <c r="BS9" i="20"/>
  <c r="BT9" i="20"/>
  <c r="BU9" i="20"/>
  <c r="BV9" i="20"/>
  <c r="BW9" i="20"/>
  <c r="BX9" i="20"/>
  <c r="BY9" i="20"/>
  <c r="BZ9" i="20"/>
  <c r="CA9" i="20"/>
  <c r="CB9" i="20"/>
  <c r="CC9" i="20"/>
  <c r="CD9" i="20"/>
  <c r="CE9" i="20"/>
  <c r="CF9" i="20"/>
  <c r="CG9" i="20"/>
  <c r="CH9" i="20"/>
  <c r="AR10" i="20"/>
  <c r="AS10" i="20"/>
  <c r="AT10" i="20"/>
  <c r="AU10" i="20"/>
  <c r="AV10" i="20"/>
  <c r="AW10" i="20"/>
  <c r="AX10" i="20"/>
  <c r="AY10" i="20"/>
  <c r="AZ10" i="20"/>
  <c r="BA10" i="20"/>
  <c r="BB10" i="20"/>
  <c r="BC10" i="20"/>
  <c r="BD10" i="20"/>
  <c r="BE10" i="20"/>
  <c r="BF10" i="20"/>
  <c r="BG10" i="20"/>
  <c r="BH10" i="20"/>
  <c r="BI10" i="20"/>
  <c r="BJ10" i="20"/>
  <c r="BK10" i="20"/>
  <c r="BL10" i="20"/>
  <c r="BM10" i="20"/>
  <c r="BN10" i="20"/>
  <c r="BO10" i="20"/>
  <c r="BP10" i="20"/>
  <c r="BQ10" i="20"/>
  <c r="BR10" i="20"/>
  <c r="BS10" i="20"/>
  <c r="BT10" i="20"/>
  <c r="BU10" i="20"/>
  <c r="BV10" i="20"/>
  <c r="BW10" i="20"/>
  <c r="BX10" i="20"/>
  <c r="BY10" i="20"/>
  <c r="BZ10" i="20"/>
  <c r="CA10" i="20"/>
  <c r="CB10" i="20"/>
  <c r="CC10" i="20"/>
  <c r="CD10" i="20"/>
  <c r="CE10" i="20"/>
  <c r="CF10" i="20"/>
  <c r="CG10" i="20"/>
  <c r="CH10" i="20"/>
  <c r="AR11" i="20"/>
  <c r="AS11" i="20"/>
  <c r="AT11" i="20"/>
  <c r="AU11" i="20"/>
  <c r="AV11" i="20"/>
  <c r="AW11" i="20"/>
  <c r="AX11" i="20"/>
  <c r="AY11" i="20"/>
  <c r="AZ11" i="20"/>
  <c r="BA11" i="20"/>
  <c r="BB11" i="20"/>
  <c r="BC11" i="20"/>
  <c r="BD11" i="20"/>
  <c r="BE11" i="20"/>
  <c r="BF11" i="20"/>
  <c r="BG11" i="20"/>
  <c r="BH11" i="20"/>
  <c r="BI11" i="20"/>
  <c r="BJ11" i="20"/>
  <c r="BK11" i="20"/>
  <c r="BL11" i="20"/>
  <c r="BM11" i="20"/>
  <c r="BN11" i="20"/>
  <c r="BO11" i="20"/>
  <c r="BP11" i="20"/>
  <c r="BQ11" i="20"/>
  <c r="BR11" i="20"/>
  <c r="BS11" i="20"/>
  <c r="BT11" i="20"/>
  <c r="BU11" i="20"/>
  <c r="BV11" i="20"/>
  <c r="BW11" i="20"/>
  <c r="BX11" i="20"/>
  <c r="BY11" i="20"/>
  <c r="BZ11" i="20"/>
  <c r="CA11" i="20"/>
  <c r="CB11" i="20"/>
  <c r="CC11" i="20"/>
  <c r="CD11" i="20"/>
  <c r="CE11" i="20"/>
  <c r="CF11" i="20"/>
  <c r="CG11" i="20"/>
  <c r="CH11" i="20"/>
  <c r="AR12" i="20"/>
  <c r="AS12" i="20"/>
  <c r="AT12" i="20"/>
  <c r="AU12" i="20"/>
  <c r="AV12" i="20"/>
  <c r="AW12" i="20"/>
  <c r="AX12" i="20"/>
  <c r="AY12" i="20"/>
  <c r="AZ12" i="20"/>
  <c r="BA12" i="20"/>
  <c r="BB12" i="20"/>
  <c r="BC12" i="20"/>
  <c r="BD12" i="20"/>
  <c r="BE12" i="20"/>
  <c r="BF12" i="20"/>
  <c r="BG12" i="20"/>
  <c r="BH12" i="20"/>
  <c r="BI12" i="20"/>
  <c r="BJ12" i="20"/>
  <c r="BK12" i="20"/>
  <c r="BL12" i="20"/>
  <c r="BM12" i="20"/>
  <c r="BN12" i="20"/>
  <c r="BO12" i="20"/>
  <c r="BP12" i="20"/>
  <c r="BQ12" i="20"/>
  <c r="BR12" i="20"/>
  <c r="BS12" i="20"/>
  <c r="BT12" i="20"/>
  <c r="BU12" i="20"/>
  <c r="BV12" i="20"/>
  <c r="BW12" i="20"/>
  <c r="BX12" i="20"/>
  <c r="BY12" i="20"/>
  <c r="BZ12" i="20"/>
  <c r="CA12" i="20"/>
  <c r="CB12" i="20"/>
  <c r="CC12" i="20"/>
  <c r="CD12" i="20"/>
  <c r="CE12" i="20"/>
  <c r="CF12" i="20"/>
  <c r="CG12" i="20"/>
  <c r="CH12" i="20"/>
  <c r="AR13" i="20"/>
  <c r="AS13" i="20"/>
  <c r="AT13" i="20"/>
  <c r="AU13" i="20"/>
  <c r="AV13" i="20"/>
  <c r="AW13" i="20"/>
  <c r="AX13" i="20"/>
  <c r="AY13" i="20"/>
  <c r="AZ13" i="20"/>
  <c r="BA13" i="20"/>
  <c r="BB13" i="20"/>
  <c r="BC13" i="20"/>
  <c r="BD13" i="20"/>
  <c r="BE13" i="20"/>
  <c r="BF13" i="20"/>
  <c r="BG13" i="20"/>
  <c r="BH13" i="20"/>
  <c r="BI13" i="20"/>
  <c r="BJ13" i="20"/>
  <c r="BK13" i="20"/>
  <c r="BL13" i="20"/>
  <c r="BM13" i="20"/>
  <c r="BN13" i="20"/>
  <c r="BO13" i="20"/>
  <c r="BP13" i="20"/>
  <c r="BQ13" i="20"/>
  <c r="BR13" i="20"/>
  <c r="BS13" i="20"/>
  <c r="BT13" i="20"/>
  <c r="BU13" i="20"/>
  <c r="BV13" i="20"/>
  <c r="BW13" i="20"/>
  <c r="BX13" i="20"/>
  <c r="BY13" i="20"/>
  <c r="BZ13" i="20"/>
  <c r="CA13" i="20"/>
  <c r="CB13" i="20"/>
  <c r="CC13" i="20"/>
  <c r="CD13" i="20"/>
  <c r="CE13" i="20"/>
  <c r="CF13" i="20"/>
  <c r="CG13" i="20"/>
  <c r="CH13" i="20"/>
  <c r="AR14" i="20"/>
  <c r="AS14" i="20"/>
  <c r="AT14" i="20"/>
  <c r="AU14" i="20"/>
  <c r="AV14" i="20"/>
  <c r="AW14" i="20"/>
  <c r="AX14" i="20"/>
  <c r="AY14" i="20"/>
  <c r="AZ14" i="20"/>
  <c r="BA14" i="20"/>
  <c r="BB14" i="20"/>
  <c r="BC14" i="20"/>
  <c r="BD14" i="20"/>
  <c r="BE14" i="20"/>
  <c r="BF14" i="20"/>
  <c r="BG14" i="20"/>
  <c r="BH14" i="20"/>
  <c r="BI14" i="20"/>
  <c r="BJ14" i="20"/>
  <c r="BK14" i="20"/>
  <c r="BL14" i="20"/>
  <c r="BM14" i="20"/>
  <c r="BN14" i="20"/>
  <c r="BO14" i="20"/>
  <c r="BP14" i="20"/>
  <c r="BQ14" i="20"/>
  <c r="BR14" i="20"/>
  <c r="BS14" i="20"/>
  <c r="BT14" i="20"/>
  <c r="BU14" i="20"/>
  <c r="BV14" i="20"/>
  <c r="BW14" i="20"/>
  <c r="BX14" i="20"/>
  <c r="BY14" i="20"/>
  <c r="BZ14" i="20"/>
  <c r="CA14" i="20"/>
  <c r="CB14" i="20"/>
  <c r="CC14" i="20"/>
  <c r="CD14" i="20"/>
  <c r="CE14" i="20"/>
  <c r="CF14" i="20"/>
  <c r="CG14" i="20"/>
  <c r="CH14" i="20"/>
  <c r="AR15" i="20"/>
  <c r="AS15" i="20"/>
  <c r="AT15" i="20"/>
  <c r="AU15" i="20"/>
  <c r="AV15" i="20"/>
  <c r="AW15" i="20"/>
  <c r="AX15" i="20"/>
  <c r="AY15" i="20"/>
  <c r="AZ15" i="20"/>
  <c r="BA15" i="20"/>
  <c r="BB15" i="20"/>
  <c r="BC15" i="20"/>
  <c r="BD15" i="20"/>
  <c r="BE15" i="20"/>
  <c r="BF15" i="20"/>
  <c r="BG15" i="20"/>
  <c r="BH15" i="20"/>
  <c r="BI15" i="20"/>
  <c r="BJ15" i="20"/>
  <c r="BK15" i="20"/>
  <c r="BL15" i="20"/>
  <c r="BM15" i="20"/>
  <c r="BN15" i="20"/>
  <c r="BO15" i="20"/>
  <c r="BP15" i="20"/>
  <c r="BQ15" i="20"/>
  <c r="BR15" i="20"/>
  <c r="BS15" i="20"/>
  <c r="BT15" i="20"/>
  <c r="BU15" i="20"/>
  <c r="BV15" i="20"/>
  <c r="BW15" i="20"/>
  <c r="BX15" i="20"/>
  <c r="BY15" i="20"/>
  <c r="BZ15" i="20"/>
  <c r="CA15" i="20"/>
  <c r="CB15" i="20"/>
  <c r="CC15" i="20"/>
  <c r="CD15" i="20"/>
  <c r="CE15" i="20"/>
  <c r="CF15" i="20"/>
  <c r="CG15" i="20"/>
  <c r="CH15" i="20"/>
  <c r="AR16" i="20"/>
  <c r="AS16" i="20"/>
  <c r="AT16" i="20"/>
  <c r="AU16" i="20"/>
  <c r="AV16" i="20"/>
  <c r="AW16" i="20"/>
  <c r="AX16" i="20"/>
  <c r="AY16" i="20"/>
  <c r="AZ16" i="20"/>
  <c r="BA16" i="20"/>
  <c r="BB16" i="20"/>
  <c r="BC16" i="20"/>
  <c r="BD16" i="20"/>
  <c r="BE16" i="20"/>
  <c r="BF16" i="20"/>
  <c r="BG16" i="20"/>
  <c r="BH16" i="20"/>
  <c r="BI16" i="20"/>
  <c r="BJ16" i="20"/>
  <c r="BK16" i="20"/>
  <c r="BL16" i="20"/>
  <c r="BM16" i="20"/>
  <c r="BN16" i="20"/>
  <c r="BO16" i="20"/>
  <c r="BP16" i="20"/>
  <c r="BQ16" i="20"/>
  <c r="BR16" i="20"/>
  <c r="BS16" i="20"/>
  <c r="BT16" i="20"/>
  <c r="BU16" i="20"/>
  <c r="BV16" i="20"/>
  <c r="BW16" i="20"/>
  <c r="BX16" i="20"/>
  <c r="BY16" i="20"/>
  <c r="BZ16" i="20"/>
  <c r="CA16" i="20"/>
  <c r="CB16" i="20"/>
  <c r="CC16" i="20"/>
  <c r="CD16" i="20"/>
  <c r="CE16" i="20"/>
  <c r="CF16" i="20"/>
  <c r="CG16" i="20"/>
  <c r="CH16" i="20"/>
  <c r="AR17" i="20"/>
  <c r="AS17" i="20"/>
  <c r="AT17" i="20"/>
  <c r="AU17" i="20"/>
  <c r="AV17" i="20"/>
  <c r="AW17" i="20"/>
  <c r="AX17" i="20"/>
  <c r="AY17" i="20"/>
  <c r="AZ17" i="20"/>
  <c r="BA17" i="20"/>
  <c r="BB17" i="20"/>
  <c r="BC17" i="20"/>
  <c r="BD17" i="20"/>
  <c r="BE17" i="20"/>
  <c r="BF17" i="20"/>
  <c r="BG17" i="20"/>
  <c r="BH17" i="20"/>
  <c r="BI17" i="20"/>
  <c r="BJ17" i="20"/>
  <c r="BK17" i="20"/>
  <c r="BL17" i="20"/>
  <c r="BM17" i="20"/>
  <c r="BN17" i="20"/>
  <c r="BO17" i="20"/>
  <c r="BP17" i="20"/>
  <c r="BQ17" i="20"/>
  <c r="BR17" i="20"/>
  <c r="BS17" i="20"/>
  <c r="BT17" i="20"/>
  <c r="BU17" i="20"/>
  <c r="BV17" i="20"/>
  <c r="BW17" i="20"/>
  <c r="BX17" i="20"/>
  <c r="BY17" i="20"/>
  <c r="BZ17" i="20"/>
  <c r="CA17" i="20"/>
  <c r="CB17" i="20"/>
  <c r="CC17" i="20"/>
  <c r="CD17" i="20"/>
  <c r="CE17" i="20"/>
  <c r="CF17" i="20"/>
  <c r="CG17" i="20"/>
  <c r="CH17" i="20"/>
  <c r="AR18" i="20"/>
  <c r="AS18" i="20"/>
  <c r="AT18" i="20"/>
  <c r="AU18" i="20"/>
  <c r="AV18" i="20"/>
  <c r="AW18" i="20"/>
  <c r="AX18" i="20"/>
  <c r="AY18" i="20"/>
  <c r="AZ18" i="20"/>
  <c r="BA18" i="20"/>
  <c r="BB18" i="20"/>
  <c r="BC18" i="20"/>
  <c r="BD18" i="20"/>
  <c r="BE18" i="20"/>
  <c r="BF18" i="20"/>
  <c r="BG18" i="20"/>
  <c r="BH18" i="20"/>
  <c r="BI18" i="20"/>
  <c r="BJ18" i="20"/>
  <c r="BK18" i="20"/>
  <c r="BL18" i="20"/>
  <c r="BM18" i="20"/>
  <c r="BN18" i="20"/>
  <c r="BO18" i="20"/>
  <c r="BP18" i="20"/>
  <c r="BQ18" i="20"/>
  <c r="BR18" i="20"/>
  <c r="BS18" i="20"/>
  <c r="BT18" i="20"/>
  <c r="BU18" i="20"/>
  <c r="BV18" i="20"/>
  <c r="BW18" i="20"/>
  <c r="BX18" i="20"/>
  <c r="BY18" i="20"/>
  <c r="BZ18" i="20"/>
  <c r="CA18" i="20"/>
  <c r="CB18" i="20"/>
  <c r="CC18" i="20"/>
  <c r="CD18" i="20"/>
  <c r="CE18" i="20"/>
  <c r="CF18" i="20"/>
  <c r="CG18" i="20"/>
  <c r="CH18" i="20"/>
  <c r="AR19" i="20"/>
  <c r="AS19" i="20"/>
  <c r="AT19" i="20"/>
  <c r="AU19" i="20"/>
  <c r="AV19" i="20"/>
  <c r="AW19" i="20"/>
  <c r="AX19" i="20"/>
  <c r="AY19" i="20"/>
  <c r="AZ19" i="20"/>
  <c r="BA19" i="20"/>
  <c r="BB19" i="20"/>
  <c r="BC19" i="20"/>
  <c r="BD19" i="20"/>
  <c r="BE19" i="20"/>
  <c r="BF19" i="20"/>
  <c r="BG19" i="20"/>
  <c r="BH19" i="20"/>
  <c r="BI19" i="20"/>
  <c r="BJ19" i="20"/>
  <c r="BK19" i="20"/>
  <c r="BL19" i="20"/>
  <c r="BM19" i="20"/>
  <c r="BN19" i="20"/>
  <c r="BO19" i="20"/>
  <c r="BP19" i="20"/>
  <c r="BQ19" i="20"/>
  <c r="BR19" i="20"/>
  <c r="BS19" i="20"/>
  <c r="BT19" i="20"/>
  <c r="BU19" i="20"/>
  <c r="BV19" i="20"/>
  <c r="BW19" i="20"/>
  <c r="BX19" i="20"/>
  <c r="BY19" i="20"/>
  <c r="BZ19" i="20"/>
  <c r="CA19" i="20"/>
  <c r="CB19" i="20"/>
  <c r="CC19" i="20"/>
  <c r="CD19" i="20"/>
  <c r="CE19" i="20"/>
  <c r="CF19" i="20"/>
  <c r="CG19" i="20"/>
  <c r="CH19" i="20"/>
  <c r="AR20" i="20"/>
  <c r="AS20" i="20"/>
  <c r="AT20" i="20"/>
  <c r="AU20" i="20"/>
  <c r="AV20" i="20"/>
  <c r="AW20" i="20"/>
  <c r="AX20" i="20"/>
  <c r="AY20" i="20"/>
  <c r="AZ20" i="20"/>
  <c r="BA20" i="20"/>
  <c r="BB20" i="20"/>
  <c r="BC20" i="20"/>
  <c r="BD20" i="20"/>
  <c r="BE20" i="20"/>
  <c r="BF20" i="20"/>
  <c r="BG20" i="20"/>
  <c r="BH20" i="20"/>
  <c r="BI20" i="20"/>
  <c r="BJ20" i="20"/>
  <c r="BK20" i="20"/>
  <c r="BL20" i="20"/>
  <c r="BM20" i="20"/>
  <c r="BN20" i="20"/>
  <c r="BO20" i="20"/>
  <c r="BP20" i="20"/>
  <c r="BQ20" i="20"/>
  <c r="BR20" i="20"/>
  <c r="BS20" i="20"/>
  <c r="BT20" i="20"/>
  <c r="BU20" i="20"/>
  <c r="BV20" i="20"/>
  <c r="BW20" i="20"/>
  <c r="BX20" i="20"/>
  <c r="BY20" i="20"/>
  <c r="BZ20" i="20"/>
  <c r="CA20" i="20"/>
  <c r="CB20" i="20"/>
  <c r="CC20" i="20"/>
  <c r="CD20" i="20"/>
  <c r="CE20" i="20"/>
  <c r="CF20" i="20"/>
  <c r="CG20" i="20"/>
  <c r="CH20" i="20"/>
  <c r="AR21" i="20"/>
  <c r="AS21" i="20"/>
  <c r="AT21" i="20"/>
  <c r="AU21" i="20"/>
  <c r="AV21" i="20"/>
  <c r="AW21" i="20"/>
  <c r="AX21" i="20"/>
  <c r="AY21" i="20"/>
  <c r="AZ21" i="20"/>
  <c r="BA21" i="20"/>
  <c r="BB21" i="20"/>
  <c r="BC21" i="20"/>
  <c r="BD21" i="20"/>
  <c r="BE21" i="20"/>
  <c r="BF21" i="20"/>
  <c r="BG21" i="20"/>
  <c r="BH21" i="20"/>
  <c r="BI21" i="20"/>
  <c r="BJ21" i="20"/>
  <c r="BK21" i="20"/>
  <c r="BL21" i="20"/>
  <c r="BM21" i="20"/>
  <c r="BN21" i="20"/>
  <c r="BO21" i="20"/>
  <c r="BP21" i="20"/>
  <c r="BQ21" i="20"/>
  <c r="BR21" i="20"/>
  <c r="BS21" i="20"/>
  <c r="BT21" i="20"/>
  <c r="BU21" i="20"/>
  <c r="BV21" i="20"/>
  <c r="BW21" i="20"/>
  <c r="BX21" i="20"/>
  <c r="BY21" i="20"/>
  <c r="BZ21" i="20"/>
  <c r="CA21" i="20"/>
  <c r="CB21" i="20"/>
  <c r="CC21" i="20"/>
  <c r="CD21" i="20"/>
  <c r="CE21" i="20"/>
  <c r="CF21" i="20"/>
  <c r="CG21" i="20"/>
  <c r="CH21" i="20"/>
  <c r="AR22" i="20"/>
  <c r="AS22" i="20"/>
  <c r="AT22" i="20"/>
  <c r="AU22" i="20"/>
  <c r="AV22" i="20"/>
  <c r="AW22" i="20"/>
  <c r="AX22" i="20"/>
  <c r="AY22" i="20"/>
  <c r="AZ22" i="20"/>
  <c r="BA22" i="20"/>
  <c r="BB22" i="20"/>
  <c r="BC22" i="20"/>
  <c r="BD22" i="20"/>
  <c r="BE22" i="20"/>
  <c r="BF22" i="20"/>
  <c r="BG22" i="20"/>
  <c r="BH22" i="20"/>
  <c r="BI22" i="20"/>
  <c r="BJ22" i="20"/>
  <c r="BK22" i="20"/>
  <c r="BL22" i="20"/>
  <c r="BM22" i="20"/>
  <c r="BN22" i="20"/>
  <c r="BO22" i="20"/>
  <c r="BP22" i="20"/>
  <c r="BQ22" i="20"/>
  <c r="BR22" i="20"/>
  <c r="BS22" i="20"/>
  <c r="BT22" i="20"/>
  <c r="BU22" i="20"/>
  <c r="BV22" i="20"/>
  <c r="BW22" i="20"/>
  <c r="BX22" i="20"/>
  <c r="BY22" i="20"/>
  <c r="BZ22" i="20"/>
  <c r="CA22" i="20"/>
  <c r="CB22" i="20"/>
  <c r="CC22" i="20"/>
  <c r="CD22" i="20"/>
  <c r="CE22" i="20"/>
  <c r="CF22" i="20"/>
  <c r="CG22" i="20"/>
  <c r="CH22" i="20"/>
  <c r="AR23" i="20"/>
  <c r="AS23" i="20"/>
  <c r="AT23" i="20"/>
  <c r="AU23" i="20"/>
  <c r="AV23" i="20"/>
  <c r="AW23" i="20"/>
  <c r="AX23" i="20"/>
  <c r="AY23" i="20"/>
  <c r="AZ23" i="20"/>
  <c r="BA23" i="20"/>
  <c r="BB23" i="20"/>
  <c r="BC23" i="20"/>
  <c r="BD23" i="20"/>
  <c r="BE23" i="20"/>
  <c r="BF23" i="20"/>
  <c r="BG23" i="20"/>
  <c r="BH23" i="20"/>
  <c r="BI23" i="20"/>
  <c r="BJ23" i="20"/>
  <c r="BK23" i="20"/>
  <c r="BL23" i="20"/>
  <c r="BM23" i="20"/>
  <c r="BN23" i="20"/>
  <c r="BO23" i="20"/>
  <c r="BP23" i="20"/>
  <c r="BQ23" i="20"/>
  <c r="BR23" i="20"/>
  <c r="BS23" i="20"/>
  <c r="BT23" i="20"/>
  <c r="BU23" i="20"/>
  <c r="BV23" i="20"/>
  <c r="BW23" i="20"/>
  <c r="BX23" i="20"/>
  <c r="BY23" i="20"/>
  <c r="BZ23" i="20"/>
  <c r="CA23" i="20"/>
  <c r="CB23" i="20"/>
  <c r="CC23" i="20"/>
  <c r="CD23" i="20"/>
  <c r="CE23" i="20"/>
  <c r="CF23" i="20"/>
  <c r="CG23" i="20"/>
  <c r="CH23" i="20"/>
  <c r="AR24" i="20"/>
  <c r="AS24" i="20"/>
  <c r="AT24" i="20"/>
  <c r="AU24" i="20"/>
  <c r="AV24" i="20"/>
  <c r="AW24" i="20"/>
  <c r="AX24" i="20"/>
  <c r="AY24" i="20"/>
  <c r="AZ24" i="20"/>
  <c r="BA24" i="20"/>
  <c r="BB24" i="20"/>
  <c r="BC24" i="20"/>
  <c r="BD24" i="20"/>
  <c r="BE24" i="20"/>
  <c r="BF24" i="20"/>
  <c r="BG24" i="20"/>
  <c r="BH24" i="20"/>
  <c r="BI24" i="20"/>
  <c r="BJ24" i="20"/>
  <c r="BK24" i="20"/>
  <c r="BL24" i="20"/>
  <c r="BM24" i="20"/>
  <c r="BN24" i="20"/>
  <c r="BO24" i="20"/>
  <c r="BP24" i="20"/>
  <c r="BQ24" i="20"/>
  <c r="BR24" i="20"/>
  <c r="BS24" i="20"/>
  <c r="BT24" i="20"/>
  <c r="BU24" i="20"/>
  <c r="BV24" i="20"/>
  <c r="BW24" i="20"/>
  <c r="BX24" i="20"/>
  <c r="BY24" i="20"/>
  <c r="BZ24" i="20"/>
  <c r="CA24" i="20"/>
  <c r="CB24" i="20"/>
  <c r="CC24" i="20"/>
  <c r="CD24" i="20"/>
  <c r="CE24" i="20"/>
  <c r="CF24" i="20"/>
  <c r="CG24" i="20"/>
  <c r="CH24" i="20"/>
  <c r="AR25" i="20"/>
  <c r="AS25" i="20"/>
  <c r="AT25" i="20"/>
  <c r="AU25" i="20"/>
  <c r="AV25" i="20"/>
  <c r="AW25" i="20"/>
  <c r="AX25" i="20"/>
  <c r="AY25" i="20"/>
  <c r="AZ25" i="20"/>
  <c r="BA25" i="20"/>
  <c r="BB25" i="20"/>
  <c r="BC25" i="20"/>
  <c r="BD25" i="20"/>
  <c r="BE25" i="20"/>
  <c r="BF25" i="20"/>
  <c r="BG25" i="20"/>
  <c r="BH25" i="20"/>
  <c r="BI25" i="20"/>
  <c r="BJ25" i="20"/>
  <c r="BK25" i="20"/>
  <c r="BL25" i="20"/>
  <c r="BM25" i="20"/>
  <c r="BN25" i="20"/>
  <c r="BO25" i="20"/>
  <c r="BP25" i="20"/>
  <c r="BQ25" i="20"/>
  <c r="BR25" i="20"/>
  <c r="BS25" i="20"/>
  <c r="BT25" i="20"/>
  <c r="BU25" i="20"/>
  <c r="BV25" i="20"/>
  <c r="BW25" i="20"/>
  <c r="BX25" i="20"/>
  <c r="BY25" i="20"/>
  <c r="BZ25" i="20"/>
  <c r="CA25" i="20"/>
  <c r="CB25" i="20"/>
  <c r="CC25" i="20"/>
  <c r="CD25" i="20"/>
  <c r="CE25" i="20"/>
  <c r="CF25" i="20"/>
  <c r="CG25" i="20"/>
  <c r="CH25" i="20"/>
  <c r="AR26" i="20"/>
  <c r="AS26" i="20"/>
  <c r="AT26" i="20"/>
  <c r="AU26" i="20"/>
  <c r="AV26" i="20"/>
  <c r="AW26" i="20"/>
  <c r="AX26" i="20"/>
  <c r="AY26" i="20"/>
  <c r="AZ26" i="20"/>
  <c r="BA26" i="20"/>
  <c r="BB26" i="20"/>
  <c r="BC26" i="20"/>
  <c r="BD26" i="20"/>
  <c r="BE26" i="20"/>
  <c r="BF26" i="20"/>
  <c r="BG26" i="20"/>
  <c r="BH26" i="20"/>
  <c r="BI26" i="20"/>
  <c r="BJ26" i="20"/>
  <c r="BK26" i="20"/>
  <c r="BL26" i="20"/>
  <c r="BM26" i="20"/>
  <c r="BN26" i="20"/>
  <c r="BO26" i="20"/>
  <c r="BP26" i="20"/>
  <c r="BQ26" i="20"/>
  <c r="BR26" i="20"/>
  <c r="BS26" i="20"/>
  <c r="BT26" i="20"/>
  <c r="BU26" i="20"/>
  <c r="BV26" i="20"/>
  <c r="BW26" i="20"/>
  <c r="BX26" i="20"/>
  <c r="BY26" i="20"/>
  <c r="BZ26" i="20"/>
  <c r="CA26" i="20"/>
  <c r="CB26" i="20"/>
  <c r="CC26" i="20"/>
  <c r="CD26" i="20"/>
  <c r="CE26" i="20"/>
  <c r="CF26" i="20"/>
  <c r="CG26" i="20"/>
  <c r="CH26" i="20"/>
  <c r="AR27" i="20"/>
  <c r="AS27" i="20"/>
  <c r="AT27" i="20"/>
  <c r="AU27" i="20"/>
  <c r="AV27" i="20"/>
  <c r="AW27" i="20"/>
  <c r="AX27" i="20"/>
  <c r="AY27" i="20"/>
  <c r="AZ27" i="20"/>
  <c r="BA27" i="20"/>
  <c r="BB27" i="20"/>
  <c r="BC27" i="20"/>
  <c r="BD27" i="20"/>
  <c r="BE27" i="20"/>
  <c r="BF27" i="20"/>
  <c r="BG27" i="20"/>
  <c r="BH27" i="20"/>
  <c r="BI27" i="20"/>
  <c r="BJ27" i="20"/>
  <c r="BK27" i="20"/>
  <c r="BL27" i="20"/>
  <c r="BM27" i="20"/>
  <c r="BN27" i="20"/>
  <c r="BO27" i="20"/>
  <c r="BP27" i="20"/>
  <c r="BQ27" i="20"/>
  <c r="BR27" i="20"/>
  <c r="BS27" i="20"/>
  <c r="BT27" i="20"/>
  <c r="BU27" i="20"/>
  <c r="BV27" i="20"/>
  <c r="BW27" i="20"/>
  <c r="BX27" i="20"/>
  <c r="BY27" i="20"/>
  <c r="BZ27" i="20"/>
  <c r="CA27" i="20"/>
  <c r="CB27" i="20"/>
  <c r="CC27" i="20"/>
  <c r="CD27" i="20"/>
  <c r="CE27" i="20"/>
  <c r="CF27" i="20"/>
  <c r="CG27" i="20"/>
  <c r="CH27" i="20"/>
  <c r="AR28" i="20"/>
  <c r="AS28" i="20"/>
  <c r="AT28" i="20"/>
  <c r="AU28" i="20"/>
  <c r="AV28" i="20"/>
  <c r="AW28" i="20"/>
  <c r="AX28" i="20"/>
  <c r="AY28" i="20"/>
  <c r="AZ28" i="20"/>
  <c r="BA28" i="20"/>
  <c r="BB28" i="20"/>
  <c r="BC28" i="20"/>
  <c r="BD28" i="20"/>
  <c r="BE28" i="20"/>
  <c r="BF28" i="20"/>
  <c r="BG28" i="20"/>
  <c r="BH28" i="20"/>
  <c r="BI28" i="20"/>
  <c r="BJ28" i="20"/>
  <c r="BK28" i="20"/>
  <c r="BL28" i="20"/>
  <c r="BM28" i="20"/>
  <c r="BN28" i="20"/>
  <c r="BO28" i="20"/>
  <c r="BP28" i="20"/>
  <c r="BQ28" i="20"/>
  <c r="BR28" i="20"/>
  <c r="BS28" i="20"/>
  <c r="BT28" i="20"/>
  <c r="BU28" i="20"/>
  <c r="BV28" i="20"/>
  <c r="BW28" i="20"/>
  <c r="BX28" i="20"/>
  <c r="BY28" i="20"/>
  <c r="BZ28" i="20"/>
  <c r="CA28" i="20"/>
  <c r="CB28" i="20"/>
  <c r="CC28" i="20"/>
  <c r="CD28" i="20"/>
  <c r="CE28" i="20"/>
  <c r="CF28" i="20"/>
  <c r="CG28" i="20"/>
  <c r="CH28" i="20"/>
  <c r="AR29" i="20"/>
  <c r="AS29" i="20"/>
  <c r="AT29" i="20"/>
  <c r="AU29" i="20"/>
  <c r="AV29" i="20"/>
  <c r="AW29" i="20"/>
  <c r="AX29" i="20"/>
  <c r="AY29" i="20"/>
  <c r="AZ29" i="20"/>
  <c r="BA29" i="20"/>
  <c r="BB29" i="20"/>
  <c r="BC29" i="20"/>
  <c r="BD29" i="20"/>
  <c r="BE29" i="20"/>
  <c r="BF29" i="20"/>
  <c r="BG29" i="20"/>
  <c r="BH29" i="20"/>
  <c r="BI29" i="20"/>
  <c r="BJ29" i="20"/>
  <c r="BK29" i="20"/>
  <c r="BL29" i="20"/>
  <c r="BM29" i="20"/>
  <c r="BN29" i="20"/>
  <c r="BO29" i="20"/>
  <c r="BP29" i="20"/>
  <c r="BQ29" i="20"/>
  <c r="BR29" i="20"/>
  <c r="BS29" i="20"/>
  <c r="BT29" i="20"/>
  <c r="BU29" i="20"/>
  <c r="BV29" i="20"/>
  <c r="BW29" i="20"/>
  <c r="BX29" i="20"/>
  <c r="BY29" i="20"/>
  <c r="BZ29" i="20"/>
  <c r="CA29" i="20"/>
  <c r="CB29" i="20"/>
  <c r="CC29" i="20"/>
  <c r="CD29" i="20"/>
  <c r="CE29" i="20"/>
  <c r="CF29" i="20"/>
  <c r="CG29" i="20"/>
  <c r="CH29" i="20"/>
  <c r="AR30" i="20"/>
  <c r="AS30" i="20"/>
  <c r="AT30" i="20"/>
  <c r="AU30" i="20"/>
  <c r="AV30" i="20"/>
  <c r="AW30" i="20"/>
  <c r="AX30" i="20"/>
  <c r="AY30" i="20"/>
  <c r="AZ30" i="20"/>
  <c r="BA30" i="20"/>
  <c r="BB30" i="20"/>
  <c r="BC30" i="20"/>
  <c r="BD30" i="20"/>
  <c r="BE30" i="20"/>
  <c r="BF30" i="20"/>
  <c r="BG30" i="20"/>
  <c r="BH30" i="20"/>
  <c r="BI30" i="20"/>
  <c r="BJ30" i="20"/>
  <c r="BK30" i="20"/>
  <c r="BL30" i="20"/>
  <c r="BM30" i="20"/>
  <c r="BN30" i="20"/>
  <c r="BO30" i="20"/>
  <c r="BP30" i="20"/>
  <c r="BQ30" i="20"/>
  <c r="BR30" i="20"/>
  <c r="BS30" i="20"/>
  <c r="BT30" i="20"/>
  <c r="BU30" i="20"/>
  <c r="BV30" i="20"/>
  <c r="BW30" i="20"/>
  <c r="BX30" i="20"/>
  <c r="BY30" i="20"/>
  <c r="BZ30" i="20"/>
  <c r="CA30" i="20"/>
  <c r="CB30" i="20"/>
  <c r="CC30" i="20"/>
  <c r="CD30" i="20"/>
  <c r="CE30" i="20"/>
  <c r="CF30" i="20"/>
  <c r="CG30" i="20"/>
  <c r="CH30" i="20"/>
  <c r="AR31" i="20"/>
  <c r="AS31" i="20"/>
  <c r="AT31" i="20"/>
  <c r="AU31" i="20"/>
  <c r="AV31" i="20"/>
  <c r="AW31" i="20"/>
  <c r="AX31" i="20"/>
  <c r="AY31" i="20"/>
  <c r="AZ31" i="20"/>
  <c r="BA31" i="20"/>
  <c r="BB31" i="20"/>
  <c r="BC31" i="20"/>
  <c r="BD31" i="20"/>
  <c r="BE31" i="20"/>
  <c r="BF31" i="20"/>
  <c r="BG31" i="20"/>
  <c r="BH31" i="20"/>
  <c r="BI31" i="20"/>
  <c r="BJ31" i="20"/>
  <c r="BK31" i="20"/>
  <c r="BL31" i="20"/>
  <c r="BM31" i="20"/>
  <c r="BN31" i="20"/>
  <c r="BO31" i="20"/>
  <c r="BP31" i="20"/>
  <c r="BQ31" i="20"/>
  <c r="BR31" i="20"/>
  <c r="BS31" i="20"/>
  <c r="BT31" i="20"/>
  <c r="BU31" i="20"/>
  <c r="BV31" i="20"/>
  <c r="BW31" i="20"/>
  <c r="BX31" i="20"/>
  <c r="BY31" i="20"/>
  <c r="BZ31" i="20"/>
  <c r="CA31" i="20"/>
  <c r="CB31" i="20"/>
  <c r="CC31" i="20"/>
  <c r="CD31" i="20"/>
  <c r="CE31" i="20"/>
  <c r="CF31" i="20"/>
  <c r="CG31" i="20"/>
  <c r="CH31" i="20"/>
  <c r="AR32" i="20"/>
  <c r="AS32" i="20"/>
  <c r="AT32" i="20"/>
  <c r="AU32" i="20"/>
  <c r="AV32" i="20"/>
  <c r="AW32" i="20"/>
  <c r="AX32" i="20"/>
  <c r="AY32" i="20"/>
  <c r="AZ32" i="20"/>
  <c r="BA32" i="20"/>
  <c r="BB32" i="20"/>
  <c r="BC32" i="20"/>
  <c r="BD32" i="20"/>
  <c r="BE32" i="20"/>
  <c r="BF32" i="20"/>
  <c r="BG32" i="20"/>
  <c r="BH32" i="20"/>
  <c r="BI32" i="20"/>
  <c r="BJ32" i="20"/>
  <c r="BK32" i="20"/>
  <c r="BL32" i="20"/>
  <c r="BM32" i="20"/>
  <c r="BN32" i="20"/>
  <c r="BO32" i="20"/>
  <c r="BP32" i="20"/>
  <c r="BQ32" i="20"/>
  <c r="BR32" i="20"/>
  <c r="BS32" i="20"/>
  <c r="BT32" i="20"/>
  <c r="BU32" i="20"/>
  <c r="BV32" i="20"/>
  <c r="BW32" i="20"/>
  <c r="BX32" i="20"/>
  <c r="BY32" i="20"/>
  <c r="BZ32" i="20"/>
  <c r="CA32" i="20"/>
  <c r="CB32" i="20"/>
  <c r="CC32" i="20"/>
  <c r="CD32" i="20"/>
  <c r="CE32" i="20"/>
  <c r="CF32" i="20"/>
  <c r="CG32" i="20"/>
  <c r="CH32" i="20"/>
  <c r="AR33" i="20"/>
  <c r="AS33" i="20"/>
  <c r="AT33" i="20"/>
  <c r="AU33" i="20"/>
  <c r="AV33" i="20"/>
  <c r="AW33" i="20"/>
  <c r="AX33" i="20"/>
  <c r="AY33" i="20"/>
  <c r="AZ33" i="20"/>
  <c r="BA33" i="20"/>
  <c r="BB33" i="20"/>
  <c r="BC33" i="20"/>
  <c r="BD33" i="20"/>
  <c r="BE33" i="20"/>
  <c r="BF33" i="20"/>
  <c r="BG33" i="20"/>
  <c r="BH33" i="20"/>
  <c r="BI33" i="20"/>
  <c r="BJ33" i="20"/>
  <c r="BK33" i="20"/>
  <c r="BL33" i="20"/>
  <c r="BM33" i="20"/>
  <c r="BN33" i="20"/>
  <c r="BO33" i="20"/>
  <c r="BP33" i="20"/>
  <c r="BQ33" i="20"/>
  <c r="BR33" i="20"/>
  <c r="BS33" i="20"/>
  <c r="BT33" i="20"/>
  <c r="BU33" i="20"/>
  <c r="BV33" i="20"/>
  <c r="BW33" i="20"/>
  <c r="BX33" i="20"/>
  <c r="BY33" i="20"/>
  <c r="BZ33" i="20"/>
  <c r="CA33" i="20"/>
  <c r="CB33" i="20"/>
  <c r="CC33" i="20"/>
  <c r="CD33" i="20"/>
  <c r="CE33" i="20"/>
  <c r="CF33" i="20"/>
  <c r="CG33" i="20"/>
  <c r="CH33" i="20"/>
  <c r="AR34" i="20"/>
  <c r="AS34" i="20"/>
  <c r="AT34" i="20"/>
  <c r="AU34" i="20"/>
  <c r="AV34" i="20"/>
  <c r="AW34" i="20"/>
  <c r="AX34" i="20"/>
  <c r="AY34" i="20"/>
  <c r="AZ34" i="20"/>
  <c r="BA34" i="20"/>
  <c r="BB34" i="20"/>
  <c r="BC34" i="20"/>
  <c r="BD34" i="20"/>
  <c r="BE34" i="20"/>
  <c r="BF34" i="20"/>
  <c r="BG34" i="20"/>
  <c r="BH34" i="20"/>
  <c r="BI34" i="20"/>
  <c r="BJ34" i="20"/>
  <c r="BK34" i="20"/>
  <c r="BL34" i="20"/>
  <c r="BM34" i="20"/>
  <c r="BN34" i="20"/>
  <c r="BO34" i="20"/>
  <c r="BP34" i="20"/>
  <c r="BQ34" i="20"/>
  <c r="BR34" i="20"/>
  <c r="BS34" i="20"/>
  <c r="BT34" i="20"/>
  <c r="BU34" i="20"/>
  <c r="BV34" i="20"/>
  <c r="BW34" i="20"/>
  <c r="BX34" i="20"/>
  <c r="BY34" i="20"/>
  <c r="BZ34" i="20"/>
  <c r="CA34" i="20"/>
  <c r="CB34" i="20"/>
  <c r="CC34" i="20"/>
  <c r="CD34" i="20"/>
  <c r="CE34" i="20"/>
  <c r="CF34" i="20"/>
  <c r="CG34" i="20"/>
  <c r="CH34" i="20"/>
  <c r="AR35" i="20"/>
  <c r="AR42" i="20" s="1"/>
  <c r="AS35" i="20"/>
  <c r="AT35" i="20"/>
  <c r="AU35" i="20"/>
  <c r="AV35" i="20"/>
  <c r="AW35" i="20"/>
  <c r="AX35" i="20"/>
  <c r="AY35" i="20"/>
  <c r="AZ35" i="20"/>
  <c r="BA35" i="20"/>
  <c r="BB35" i="20"/>
  <c r="BC35" i="20"/>
  <c r="BD35" i="20"/>
  <c r="BE35" i="20"/>
  <c r="BF35" i="20"/>
  <c r="BG35" i="20"/>
  <c r="BH35" i="20"/>
  <c r="BI35" i="20"/>
  <c r="BJ35" i="20"/>
  <c r="BK35" i="20"/>
  <c r="BL35" i="20"/>
  <c r="BM35" i="20"/>
  <c r="BN35" i="20"/>
  <c r="BO35" i="20"/>
  <c r="BP35" i="20"/>
  <c r="BQ35" i="20"/>
  <c r="BR35" i="20"/>
  <c r="BS35" i="20"/>
  <c r="BT35" i="20"/>
  <c r="BU35" i="20"/>
  <c r="BV35" i="20"/>
  <c r="BW35" i="20"/>
  <c r="BX35" i="20"/>
  <c r="BY35" i="20"/>
  <c r="BZ35" i="20"/>
  <c r="CA35" i="20"/>
  <c r="CB35" i="20"/>
  <c r="CC35" i="20"/>
  <c r="CD35" i="20"/>
  <c r="CE35" i="20"/>
  <c r="CF35" i="20"/>
  <c r="CG35" i="20"/>
  <c r="CH35" i="20"/>
  <c r="AR36" i="20"/>
  <c r="AS36" i="20"/>
  <c r="AT36" i="20"/>
  <c r="AU36" i="20"/>
  <c r="AV36" i="20"/>
  <c r="AW36" i="20"/>
  <c r="AX36" i="20"/>
  <c r="AY36" i="20"/>
  <c r="AZ36" i="20"/>
  <c r="BA36" i="20"/>
  <c r="BB36" i="20"/>
  <c r="BC36" i="20"/>
  <c r="BD36" i="20"/>
  <c r="BE36" i="20"/>
  <c r="BF36" i="20"/>
  <c r="BG36" i="20"/>
  <c r="BH36" i="20"/>
  <c r="BI36" i="20"/>
  <c r="BJ36" i="20"/>
  <c r="BK36" i="20"/>
  <c r="BL36" i="20"/>
  <c r="BM36" i="20"/>
  <c r="BN36" i="20"/>
  <c r="BO36" i="20"/>
  <c r="BP36" i="20"/>
  <c r="BQ36" i="20"/>
  <c r="BR36" i="20"/>
  <c r="BS36" i="20"/>
  <c r="BT36" i="20"/>
  <c r="BU36" i="20"/>
  <c r="BV36" i="20"/>
  <c r="BW36" i="20"/>
  <c r="BX36" i="20"/>
  <c r="BY36" i="20"/>
  <c r="BZ36" i="20"/>
  <c r="CA36" i="20"/>
  <c r="CB36" i="20"/>
  <c r="CC36" i="20"/>
  <c r="CD36" i="20"/>
  <c r="CE36" i="20"/>
  <c r="CF36" i="20"/>
  <c r="CG36" i="20"/>
  <c r="CH36" i="20"/>
  <c r="AR37" i="20"/>
  <c r="AS37" i="20"/>
  <c r="AT37" i="20"/>
  <c r="AU37" i="20"/>
  <c r="AV37" i="20"/>
  <c r="AW37" i="20"/>
  <c r="AX37" i="20"/>
  <c r="AY37" i="20"/>
  <c r="AZ37" i="20"/>
  <c r="BA37" i="20"/>
  <c r="BB37" i="20"/>
  <c r="BC37" i="20"/>
  <c r="BD37" i="20"/>
  <c r="BE37" i="20"/>
  <c r="BF37" i="20"/>
  <c r="BG37" i="20"/>
  <c r="BH37" i="20"/>
  <c r="BI37" i="20"/>
  <c r="BJ37" i="20"/>
  <c r="BK37" i="20"/>
  <c r="BL37" i="20"/>
  <c r="BM37" i="20"/>
  <c r="BN37" i="20"/>
  <c r="BO37" i="20"/>
  <c r="BP37" i="20"/>
  <c r="BQ37" i="20"/>
  <c r="BR37" i="20"/>
  <c r="BS37" i="20"/>
  <c r="BT37" i="20"/>
  <c r="BU37" i="20"/>
  <c r="BV37" i="20"/>
  <c r="BW37" i="20"/>
  <c r="BX37" i="20"/>
  <c r="BY37" i="20"/>
  <c r="BZ37" i="20"/>
  <c r="CA37" i="20"/>
  <c r="CB37" i="20"/>
  <c r="CC37" i="20"/>
  <c r="CD37" i="20"/>
  <c r="CE37" i="20"/>
  <c r="CF37" i="20"/>
  <c r="CG37" i="20"/>
  <c r="CH37" i="20"/>
  <c r="AR38" i="20"/>
  <c r="AS38" i="20"/>
  <c r="AT38" i="20"/>
  <c r="AU38" i="20"/>
  <c r="AV38" i="20"/>
  <c r="AW38" i="20"/>
  <c r="AX38" i="20"/>
  <c r="AY38" i="20"/>
  <c r="AZ38" i="20"/>
  <c r="BA38" i="20"/>
  <c r="BB38" i="20"/>
  <c r="BC38" i="20"/>
  <c r="BD38" i="20"/>
  <c r="BE38" i="20"/>
  <c r="BF38" i="20"/>
  <c r="BG38" i="20"/>
  <c r="BH38" i="20"/>
  <c r="BI38" i="20"/>
  <c r="BJ38" i="20"/>
  <c r="BK38" i="20"/>
  <c r="BL38" i="20"/>
  <c r="BM38" i="20"/>
  <c r="BN38" i="20"/>
  <c r="BO38" i="20"/>
  <c r="BP38" i="20"/>
  <c r="BQ38" i="20"/>
  <c r="BR38" i="20"/>
  <c r="BS38" i="20"/>
  <c r="BT38" i="20"/>
  <c r="BU38" i="20"/>
  <c r="BV38" i="20"/>
  <c r="BW38" i="20"/>
  <c r="BX38" i="20"/>
  <c r="BY38" i="20"/>
  <c r="BZ38" i="20"/>
  <c r="CA38" i="20"/>
  <c r="CB38" i="20"/>
  <c r="CC38" i="20"/>
  <c r="CD38" i="20"/>
  <c r="CE38" i="20"/>
  <c r="CF38" i="20"/>
  <c r="CG38" i="20"/>
  <c r="CH38" i="20"/>
  <c r="AR39" i="20"/>
  <c r="AS39" i="20"/>
  <c r="AT39" i="20"/>
  <c r="AU39" i="20"/>
  <c r="AV39" i="20"/>
  <c r="AW39" i="20"/>
  <c r="AX39" i="20"/>
  <c r="AY39" i="20"/>
  <c r="AZ39" i="20"/>
  <c r="BA39" i="20"/>
  <c r="BB39" i="20"/>
  <c r="BC39" i="20"/>
  <c r="BD39" i="20"/>
  <c r="BE39" i="20"/>
  <c r="BF39" i="20"/>
  <c r="BG39" i="20"/>
  <c r="BH39" i="20"/>
  <c r="BI39" i="20"/>
  <c r="BJ39" i="20"/>
  <c r="BK39" i="20"/>
  <c r="BL39" i="20"/>
  <c r="BM39" i="20"/>
  <c r="BN39" i="20"/>
  <c r="BO39" i="20"/>
  <c r="BP39" i="20"/>
  <c r="BQ39" i="20"/>
  <c r="BR39" i="20"/>
  <c r="BS39" i="20"/>
  <c r="BT39" i="20"/>
  <c r="BU39" i="20"/>
  <c r="BV39" i="20"/>
  <c r="BW39" i="20"/>
  <c r="BX39" i="20"/>
  <c r="BY39" i="20"/>
  <c r="BZ39" i="20"/>
  <c r="CA39" i="20"/>
  <c r="CB39" i="20"/>
  <c r="CC39" i="20"/>
  <c r="CD39" i="20"/>
  <c r="CE39" i="20"/>
  <c r="CF39" i="20"/>
  <c r="CG39" i="20"/>
  <c r="CH39" i="20"/>
  <c r="AR40" i="20"/>
  <c r="AS40" i="20"/>
  <c r="AT40" i="20"/>
  <c r="AU40" i="20"/>
  <c r="AV40" i="20"/>
  <c r="AW40" i="20"/>
  <c r="AX40" i="20"/>
  <c r="AY40" i="20"/>
  <c r="AZ40" i="20"/>
  <c r="BA40" i="20"/>
  <c r="BB40" i="20"/>
  <c r="BC40" i="20"/>
  <c r="BD40" i="20"/>
  <c r="BE40" i="20"/>
  <c r="BF40" i="20"/>
  <c r="BG40" i="20"/>
  <c r="BH40" i="20"/>
  <c r="BI40" i="20"/>
  <c r="BJ40" i="20"/>
  <c r="BK40" i="20"/>
  <c r="BL40" i="20"/>
  <c r="BM40" i="20"/>
  <c r="BN40" i="20"/>
  <c r="BO40" i="20"/>
  <c r="BP40" i="20"/>
  <c r="BQ40" i="20"/>
  <c r="BR40" i="20"/>
  <c r="BS40" i="20"/>
  <c r="BT40" i="20"/>
  <c r="BU40" i="20"/>
  <c r="BV40" i="20"/>
  <c r="BW40" i="20"/>
  <c r="BX40" i="20"/>
  <c r="BY40" i="20"/>
  <c r="BZ40" i="20"/>
  <c r="CA40" i="20"/>
  <c r="CB40" i="20"/>
  <c r="CC40" i="20"/>
  <c r="CD40" i="20"/>
  <c r="CE40" i="20"/>
  <c r="CF40" i="20"/>
  <c r="CG40" i="20"/>
  <c r="CH40" i="20"/>
  <c r="AR41" i="20"/>
  <c r="AS41" i="20"/>
  <c r="AT41" i="20"/>
  <c r="AU41" i="20"/>
  <c r="AV41" i="20"/>
  <c r="AW41" i="20"/>
  <c r="AX41" i="20"/>
  <c r="AY41" i="20"/>
  <c r="AZ41" i="20"/>
  <c r="BA41" i="20"/>
  <c r="BB41" i="20"/>
  <c r="BC41" i="20"/>
  <c r="BD41" i="20"/>
  <c r="BE41" i="20"/>
  <c r="BF41" i="20"/>
  <c r="BG41" i="20"/>
  <c r="BH41" i="20"/>
  <c r="BI41" i="20"/>
  <c r="BJ41" i="20"/>
  <c r="BK41" i="20"/>
  <c r="BL41" i="20"/>
  <c r="BM41" i="20"/>
  <c r="BN41" i="20"/>
  <c r="BO41" i="20"/>
  <c r="BP41" i="20"/>
  <c r="BQ41" i="20"/>
  <c r="BR41" i="20"/>
  <c r="BS41" i="20"/>
  <c r="BT41" i="20"/>
  <c r="BU41" i="20"/>
  <c r="BV41" i="20"/>
  <c r="BW41" i="20"/>
  <c r="BX41" i="20"/>
  <c r="BY41" i="20"/>
  <c r="BZ41" i="20"/>
  <c r="CA41" i="20"/>
  <c r="CB41" i="20"/>
  <c r="CC41" i="20"/>
  <c r="CD41" i="20"/>
  <c r="CE41" i="20"/>
  <c r="CF41" i="20"/>
  <c r="CG41" i="20"/>
  <c r="CH41" i="20"/>
  <c r="CH1" i="20"/>
  <c r="AS1" i="20"/>
  <c r="AT1" i="20"/>
  <c r="AU1" i="20"/>
  <c r="AV1" i="20"/>
  <c r="AW1" i="20"/>
  <c r="AX1" i="20"/>
  <c r="AY1" i="20"/>
  <c r="AZ1" i="20"/>
  <c r="BA1" i="20"/>
  <c r="BB1" i="20"/>
  <c r="BC1" i="20"/>
  <c r="BD1" i="20"/>
  <c r="BE1" i="20"/>
  <c r="BF1" i="20"/>
  <c r="BG1" i="20"/>
  <c r="BH1" i="20"/>
  <c r="BI1" i="20"/>
  <c r="BJ1" i="20"/>
  <c r="BK1" i="20"/>
  <c r="BL1" i="20"/>
  <c r="BM1" i="20"/>
  <c r="BN1" i="20"/>
  <c r="BO1" i="20"/>
  <c r="BP1" i="20"/>
  <c r="BQ1" i="20"/>
  <c r="BR1" i="20"/>
  <c r="BS1" i="20"/>
  <c r="BT1" i="20"/>
  <c r="BU1" i="20"/>
  <c r="BV1" i="20"/>
  <c r="BW1" i="20"/>
  <c r="BX1" i="20"/>
  <c r="BY1" i="20"/>
  <c r="BZ1" i="20"/>
  <c r="CA1" i="20"/>
  <c r="CB1" i="20"/>
  <c r="CD1" i="20"/>
  <c r="CE1" i="20"/>
  <c r="CF1" i="20"/>
  <c r="CG1" i="20"/>
  <c r="AR1" i="20"/>
</calcChain>
</file>

<file path=xl/sharedStrings.xml><?xml version="1.0" encoding="utf-8"?>
<sst xmlns="http://schemas.openxmlformats.org/spreadsheetml/2006/main" count="4061" uniqueCount="443">
  <si>
    <t> </t>
  </si>
  <si>
    <t>Køn</t>
  </si>
  <si>
    <t>Alder</t>
  </si>
  <si>
    <t>Region</t>
  </si>
  <si>
    <t>Urbanisering</t>
  </si>
  <si>
    <t>Uddannelse - Grupperet</t>
  </si>
  <si>
    <t>Personlig indkomst (brutto) - Grupperet</t>
  </si>
  <si>
    <t>Husstandens indkomst (brutto) - Grupperet</t>
  </si>
  <si>
    <t>Boligtype</t>
  </si>
  <si>
    <t>Bil i husstanden</t>
  </si>
  <si>
    <t>Hvilke(n) type(r) bil har du/I?</t>
  </si>
  <si>
    <t>Kvinde</t>
  </si>
  <si>
    <t>Mand</t>
  </si>
  <si>
    <t>18-34</t>
  </si>
  <si>
    <t>35-54</t>
  </si>
  <si>
    <t>55-70</t>
  </si>
  <si>
    <t>Hovedstaden</t>
  </si>
  <si>
    <t>Sjælland</t>
  </si>
  <si>
    <t>Syddanmark</t>
  </si>
  <si>
    <t>Midtjylland</t>
  </si>
  <si>
    <t>Nordjylland</t>
  </si>
  <si>
    <t>Hovedstadsområdet</t>
  </si>
  <si>
    <t>Storby (over 100.000 indbyggere) – men ikke hovedstadsområdet</t>
  </si>
  <si>
    <t>Bymæssig bebyggelse 50.000-100.000 indbyggere</t>
  </si>
  <si>
    <t>Bymæssig bebyggelse 10.000-49.999 indbyggere</t>
  </si>
  <si>
    <t>Bymæssig bebyggelse under 10.000 indbyggere</t>
  </si>
  <si>
    <t>Udenfor bymæssig bebyggelse – landområde</t>
  </si>
  <si>
    <t>Grundskole/ Gymnasium</t>
  </si>
  <si>
    <t>Kort/ Mellemlang</t>
  </si>
  <si>
    <t>Lang</t>
  </si>
  <si>
    <t>Ønsker ikke at oplyse</t>
  </si>
  <si>
    <t>Under 200.000 kr</t>
  </si>
  <si>
    <t>200.000 - 399.999 kr</t>
  </si>
  <si>
    <t>400.000 kr og derover</t>
  </si>
  <si>
    <t>Ønsker ikke at oplyse/Ved ikke</t>
  </si>
  <si>
    <t>Under 300.000 kr</t>
  </si>
  <si>
    <t>300.000 - 699.999 kr</t>
  </si>
  <si>
    <t>700.000 kr og derover</t>
  </si>
  <si>
    <t>Ved ikke/Ønsker ikke at oplyse</t>
  </si>
  <si>
    <t>Stuehus til landbrugsejendom</t>
  </si>
  <si>
    <t>Parcelhus/villa</t>
  </si>
  <si>
    <t>Række-, kæde- og dobbelthus</t>
  </si>
  <si>
    <t>Etagebebyggelse/lejlighed</t>
  </si>
  <si>
    <t>Kollegium</t>
  </si>
  <si>
    <t>Beboet fritidshus/sommerhus</t>
  </si>
  <si>
    <t>Anden helårsbolig</t>
  </si>
  <si>
    <t>Ved ikke</t>
  </si>
  <si>
    <t>Ja</t>
  </si>
  <si>
    <t>Nej</t>
  </si>
  <si>
    <t>Benzin/dieselbil</t>
  </si>
  <si>
    <t>Elbil</t>
  </si>
  <si>
    <t>Hybridbil</t>
  </si>
  <si>
    <t>Anden (notér venligst):</t>
  </si>
  <si>
    <t>Har ikke bil i husstanden</t>
  </si>
  <si>
    <t>-</t>
  </si>
  <si>
    <t>Meget uenig</t>
  </si>
  <si>
    <t>Uenig</t>
  </si>
  <si>
    <t xml:space="preserve">Hverken enig eller uenig </t>
  </si>
  <si>
    <t xml:space="preserve">Enig </t>
  </si>
  <si>
    <t xml:space="preserve">Meget enig </t>
  </si>
  <si>
    <t>Anden</t>
  </si>
  <si>
    <t>Delebilsordning - fast</t>
  </si>
  <si>
    <t>Delebilsordning - ad hoc</t>
  </si>
  <si>
    <t>Gør aldrig brug af delebilsordninger</t>
  </si>
  <si>
    <t>På egen grund</t>
  </si>
  <si>
    <t>Fælles parkering i umiddelbar nærhed af bolig</t>
  </si>
  <si>
    <t>Offentlig vej</t>
  </si>
  <si>
    <t>Andet sted</t>
  </si>
  <si>
    <t>Aldrig</t>
  </si>
  <si>
    <t>Få gange om året</t>
  </si>
  <si>
    <t>Månedligt</t>
  </si>
  <si>
    <t>Ugentligt</t>
  </si>
  <si>
    <t>Hver dag</t>
  </si>
  <si>
    <t>Under 5.000 km</t>
  </si>
  <si>
    <t>5.000-9.999 km</t>
  </si>
  <si>
    <t>10.000-14.999 km</t>
  </si>
  <si>
    <t>15.000-19.999 km</t>
  </si>
  <si>
    <t>20.000-24.999 km</t>
  </si>
  <si>
    <t>25.000-29.999 km</t>
  </si>
  <si>
    <t>30.000-34.999 km</t>
  </si>
  <si>
    <t>35.000+ km</t>
  </si>
  <si>
    <t>Under 10 km</t>
  </si>
  <si>
    <t>10-19 km</t>
  </si>
  <si>
    <t>20-29 km</t>
  </si>
  <si>
    <t>30-39 km</t>
  </si>
  <si>
    <t>40-49 km</t>
  </si>
  <si>
    <t>50-59 km</t>
  </si>
  <si>
    <t>60-69 km</t>
  </si>
  <si>
    <t>70-79 km</t>
  </si>
  <si>
    <t>80-89 km</t>
  </si>
  <si>
    <t>90-99 km</t>
  </si>
  <si>
    <t>100+ km</t>
  </si>
  <si>
    <t>Under 100 km</t>
  </si>
  <si>
    <t>100-199 km</t>
  </si>
  <si>
    <t>200-299 km</t>
  </si>
  <si>
    <t>300-399 km</t>
  </si>
  <si>
    <t>400-499 km</t>
  </si>
  <si>
    <t>500-599 km</t>
  </si>
  <si>
    <t>600-699 km</t>
  </si>
  <si>
    <t>700-799 km</t>
  </si>
  <si>
    <t>800-899 km</t>
  </si>
  <si>
    <t>900-999 km</t>
  </si>
  <si>
    <t>1000+ km</t>
  </si>
  <si>
    <t>Slet ikke</t>
  </si>
  <si>
    <t xml:space="preserve">I mindre grad </t>
  </si>
  <si>
    <t xml:space="preserve">I nogen grad </t>
  </si>
  <si>
    <t xml:space="preserve">I høj grad </t>
  </si>
  <si>
    <t>I meget høj grad</t>
  </si>
  <si>
    <t>Meget usandsynligt</t>
  </si>
  <si>
    <t>Usandsynligt</t>
  </si>
  <si>
    <t>Hverken eller</t>
  </si>
  <si>
    <t xml:space="preserve">Sandsynligt </t>
  </si>
  <si>
    <t xml:space="preserve">Meget sandsynligt </t>
  </si>
  <si>
    <t>Ikke relevant / Ønsker ikke at have en bil</t>
  </si>
  <si>
    <t>Q1</t>
  </si>
  <si>
    <t>Mænd er signikant mere tilbøjelig til at være meget uenig og uenig end totalen</t>
  </si>
  <si>
    <t>35-54 årige er signifikant mere tilbøjelig til at være meget uenig i forhold til  18-34 årige</t>
  </si>
  <si>
    <t>Mænd er signifikant mere tilbøjelig til at være meget uenig eller uenig i forhold til totalen</t>
  </si>
  <si>
    <t>Kvinder er signifikant mere tilbøjelige til at være enig eller meget enig i forhold til mænd. Mænd er signifikant mere tilbøjelig til at være meget uenig og uenig i forhold til totalen</t>
  </si>
  <si>
    <t>Mænd er signifikant mere tilbøjelig til at være meget uenig i forhold til kvinder. Kvinder er signifikant mere tilbøjelig til at være meget enig i forhold til mænd</t>
  </si>
  <si>
    <t>Mænd er signifikant mere tilbøjelig til at være meget uenig/uenig i forhold til kvinder.</t>
  </si>
  <si>
    <t>Personer i hovedstadsområdet er signifikant mere tilbøjelig til at være meget enig i forhold til personer der bor udenfor bymæssig bebyggelse</t>
  </si>
  <si>
    <t>Personer med lang uddannelse er signifikant mere tilbøjelig til at være enig eller meget enig i forhold til totalen</t>
  </si>
  <si>
    <t>Husstande med 700.000kr. eller derover er signifikant mere tilbøjelig til at være enig eller meget enig i forhold til totalen</t>
  </si>
  <si>
    <t>Personer uden bil i husstanden er signifikant mere tilbøjelig til at være meget enig end totalen</t>
  </si>
  <si>
    <t>Personer uden bil i husstanden er signifikant mere tilbøjelig til at være meget enig i forhold til totalen, hvorimod personer med Benzin/Dieselbiler er signifikant mindre tilbøjelig til at være meget enig i forhold til totalen</t>
  </si>
  <si>
    <t xml:space="preserve">18-34 årige er signifikant mindre tilbøjelige til at være meget uenig eller uenig end totalen. 55-70 årige er signifikant mere tilbøjelig til at være meget uenig eller uenig i forhold til totalen </t>
  </si>
  <si>
    <t>55-70 årige er signifikant mere tilbøjelige til at være meget uenige i forhold til totalen</t>
  </si>
  <si>
    <t>18-34 årige er signifikant mere tilbøjelig til at være meget enig i forhold til totalen. 35-54 årige er signifikant mere tilbøjelig til at være meget uenig/uenig i forhold til totalen.</t>
  </si>
  <si>
    <t>Personer i hovedstaden er signifikant mere tilbøjelig til at være meget enig/enig i forhold til Midt- og Nordjyder. Nordjyder er signifikant mindre tilbøjelig til at være enig/meget enig i forhold til totalen</t>
  </si>
  <si>
    <t>Personer i hovedstadsområdet er signifikant mindre tilbøjelige til at være meget uenig/uenig i forhold til totalen. Personer bosiddence i landområder er signifikant mindre tilbøjelig til at være enig/meget enig i forhold til totalen</t>
  </si>
  <si>
    <t>Personer med en lang uddannelse er signifikant mere tilbøjelig til at være meget enig, i forhold til totalen.</t>
  </si>
  <si>
    <t>Personer med en lang uddannelse er signifikant mere tilbøjelig til at være meget enig, i forhold til totalen</t>
  </si>
  <si>
    <t>Personer med en indkomst &lt;300.000 kr. er signifikant mere tilbøjelig til at være meget enig, i forhold til totalen</t>
  </si>
  <si>
    <t>Personer bosiddende i stuehus til landbrugsejendom og etagebebyggelse/lejlighed er signifikant mere tilbøjelig til at være meget enig i forhold til personer bosiddende i parcelhus/villa</t>
  </si>
  <si>
    <t>Personer uden bil i husstanden er signifikant mere tilbøjelig til at være  meget enig i forhold til personer med bil i husstanden</t>
  </si>
  <si>
    <t>Personer der ikke har bil i husstanden er signifikant mere tilbøjelig til at være meget enige i forhold til personer med bil i husstanden.</t>
  </si>
  <si>
    <t>Personer uden bil i husstanden er signifikant mere tilbøjelig til at være meget enig, i forhold til totalen. Personer med bil i husstanden er signifikant mere tilbøjelig til at være meget uenig/uenig i forhold til personer uden bil i husstanden</t>
  </si>
  <si>
    <t xml:space="preserve">Personer uden bil i husstanden er signifikant mere tilbøjelig til at være meget enig, i forhold til totalen. Personer med Benzin/dieselbiler er signifikant mindre tilbøjelig til at være meget enig, i forhold til totalen </t>
  </si>
  <si>
    <t xml:space="preserve">Nordjyder er signifikant mindre tilbøjelig til at være meget enig i forhold til totalen, hvor personer i hovedstaden er signifikant mere tilbøjelig til at være meget enig end totalen  </t>
  </si>
  <si>
    <r>
      <t>Personer med lang uddannelse er signifikant mere tilbøjelig til at være meget enig i forhold til totalen</t>
    </r>
    <r>
      <rPr>
        <b/>
        <sz val="18"/>
        <color theme="1"/>
        <rFont val="Calibri"/>
        <family val="2"/>
        <scheme val="minor"/>
      </rPr>
      <t xml:space="preserve">. </t>
    </r>
    <r>
      <rPr>
        <sz val="18"/>
        <color theme="1"/>
        <rFont val="Calibri"/>
        <family val="2"/>
        <scheme val="minor"/>
      </rPr>
      <t>Personer med Grundskole/Gymnasie er signifikant mindre tilbøjelig til at være enig/meget enig i forhold til totalen</t>
    </r>
  </si>
  <si>
    <t>N/A</t>
  </si>
  <si>
    <t>Q2</t>
  </si>
  <si>
    <t>Mænd er signifikant mere tilbøjelig til at have hybrd/elbil i forhold til kvinder</t>
  </si>
  <si>
    <t>18-34 årige og 35-54 årige er signifikant mere tilbøjelig til at have elbil i forhold til 55-70 årige. 35-54 og 55-70 årige er signifikant mere tilbøjelig til at eje en benzin/dieselbil i forhold til 18-34 årige</t>
  </si>
  <si>
    <t>Personer det er bosiddende i hovedstaden er signifikant mindre tilbøjelig til have en benzin/dieselbil i hovedstaden og signifikant mere tilbøjelig til ikke at have en bil i husstanden, i forhold til totalen</t>
  </si>
  <si>
    <t>Personer bosiddende i etabebegyggelse/lejlighed og kollegium er signifikant mindre tilbøjelig til at have en benzin/dieselbil i husstanden. Personer bosiddende i kollegium er signfikant mere tilbøjelig til at have en elbil i husstanden.</t>
  </si>
  <si>
    <t>Q3</t>
  </si>
  <si>
    <t>Mænd er signifikant mere tilbøjelig til at have fast + ad hoc delebilsordning i forhold til kvinder. Kvinder er signifikant mere tilbøjelig at aldrig gøre brug af delebilsordninger, i forhold til mænd</t>
  </si>
  <si>
    <t>18-34 årige er signifikant mere tilbøjelig til at gøre brug af fast + ad hoc delebilsordninger i forhold til totalen</t>
  </si>
  <si>
    <t>Q4</t>
  </si>
  <si>
    <t>18-34 årige er signifikant mindre tilbøjelige til at svare "på egen grund" i forhold til totalen og er signifikant mere tilbøjelige til at svare "fælles parkering" og "offentlig vej" i forhold til totalen</t>
  </si>
  <si>
    <t>Personer i hovedstaden signifikant mindre tilbøjelige til at svare "på egen grund" i forhold til totalen og er signifikant mere tilbøjelige til at svare "fælles parkering" og "offentlig vej" i forhold til totalen</t>
  </si>
  <si>
    <t xml:space="preserve">Personer  i stuehus til landbrugsejendom, parcelhus/villa  og fritidshus og sommerhus er signifikant mere tilbøjelig til at svare "på egen grund" i forhold til totalen.  Personer bosiddende i række-, kæde- og dobbelthus og etagebebyggelse/lejlighed </t>
  </si>
  <si>
    <t xml:space="preserve">Personer med benzin/dieselbiler er signifikant mere tilbøjelig til at svare på egen grund i forhold til totalen.  Personer med elbiler er signifikant mere tilbøjelig til at svare "offentlig vej" i forhold til totalen og signfikant mindre tilbøjelig </t>
  </si>
  <si>
    <t>Q5</t>
  </si>
  <si>
    <t>Kvinder er signifikant mere tilbøjelig til at svare "aldrig" i forhold til mænd</t>
  </si>
  <si>
    <t>18-34 årige og 35-54 årige er signifikant mere tilbøjelig til at svare "hver dag" i forhold til 55-70 årige. 55-70 årige er signifikant mere tilbøjelig til at svare "aldrig" i forhold til totalen</t>
  </si>
  <si>
    <t>Personer bosiddende i stuehus til landbrugsejendom, parcelhus/villa, række-, kæde- og dobbelt hus er signifikant mere tilbøjelig til at svare "hver dag" i forhold til personer bosiddende i etagebebyggelse/lejlighed. Personer bosiddende i etagebebygg</t>
  </si>
  <si>
    <t>Personer uden bil i husstanden er signifikant mere tilbøjelig til at svare "aldrig" i forhold til totalen og signifikant mindre tilbøjelig til at svare "hver dag" i forhold til personer med bil i husstanden</t>
  </si>
  <si>
    <t>Personer med benzin/dieselbil og hybridbil er signifikant mere tilbøgelig til at svare "hver dag" i forhold til personer med elbil i husstanden og personer uden bil i husstanden. Personer med benzin/dieselbil og elbil i husstanden er signifikant min</t>
  </si>
  <si>
    <t>18-34 årige og 35-54 årige er signifikant mindre tilbøjelig til at svare aldrig i forhold til totalen. 35-54 årige er signifikant mere tilbæjelig til at svare "hver dag" i forhold til 18-34 årige.</t>
  </si>
  <si>
    <t>Personer med husstandindkomst 700.000 kr. eller derover er signifikant mere tilbøjelig til at svare "hver dag" i forhold til totalen og signifkant mindre tilbøjelig til at svare aldrig i forhold til totalen. Personer med husstand indkomst &lt;300.000 k</t>
  </si>
  <si>
    <t>Personer bosiddende i hovedstadsområdet er signifikant mere tilbøjelig til at svare "aldrig" i forhold til totalen. Personer bosiddende i bymæssig bebyggelse 10.000 -49.999 er signifikant mindre tilbøjelig til at svare "aldrig" i forhold til totalen</t>
  </si>
  <si>
    <t>: Personer bosiddende i parcelhus/villa er signifkant mindre tilbøjelig til at svare "aldrig" i forhold til totalen og er signifikant mere tilbøjelig til at svare "hver dag" i forhold til personer bosiddende i etagebebyggelse/lejlighed. Personer bosid</t>
  </si>
  <si>
    <r>
      <t>Personer uden bil i husstanden er signifikant mere tilbøjelig til at svare "aldrig" i forhold til totalen og signifikant mindre tilbøjelig til at svare "hver dag" i forhold til personer med bil i husstanden</t>
    </r>
    <r>
      <rPr>
        <sz val="11"/>
        <color theme="1"/>
        <rFont val="Calibri"/>
        <family val="2"/>
        <scheme val="minor"/>
      </rPr>
      <t xml:space="preserve"> </t>
    </r>
  </si>
  <si>
    <t>Personer uden bil i husstanden er signifikant mere tilbøjelig til at svare "aldrig" i forhold til totalen og signifikant mindre tilbøjelig til at svare "hver dag" i forhold til totalen. Personer med hybridbil eller benzin/dieselbil i husstanden er s</t>
  </si>
  <si>
    <t>Mænd er signifikant mere tilbøjelig til at svare "hver dag" i forhold til kvinder</t>
  </si>
  <si>
    <t>18-34 årige er signifikant mere tilbøjelig til at svare "aldrig" i forhold til totalen.</t>
  </si>
  <si>
    <t>Personer bosiddende i regiion hovedstaden er signifikant mere tilbøjelig til at svare "aldrig" i forhold til totalen. Personer bosiddende i region Midtjylland er signifikant mindre tilbøjelig til at svare "aldrig" i forhold til totalen. Personer bos</t>
  </si>
  <si>
    <t>Personer med grundskole/gymnasiel uddannelse  og personer med lang uddannelse er signifikant mere tilbøjelig til at svare "aldrig" i forhold til personer med en kort/mellemlang uddannelse</t>
  </si>
  <si>
    <t>Personer med indkomst &lt;300.000 er signifikant mere tilbøjelig til at svare "aldrig" i forhold til totalen.</t>
  </si>
  <si>
    <t>Personer bosiddende i  hovedstadsområdet er signifikant mere tilbøjelig til at svare "aldrig" i forhold til totalen. Personer bosiddende i bymæssig bebyggelse under 10.000 er signifikant mindre tilbøjelig til at svare "aldrig" i forhold til</t>
  </si>
  <si>
    <t>: Personer bosiddende i parcelhus/villa er signifikant mindre tilbøjelig til at svare "aldrig" i forhold til totalen. Personer bosiddende i etagebebyggelse/lejlighed og fritidshus/sommerhus er signifikant mere tilbøjelig til at svare "aldrig" i forhol</t>
  </si>
  <si>
    <t>Personer med bil i husstanden er signifikant mindre tilbøjelig til at svare "aldrig" i forhold til personer med bil i husstanden.</t>
  </si>
  <si>
    <t>Personer med benzin/dieselbil i husstanden er signifikant mindre tilbøjelig til at svare "aldrig" i forhold til totalen. Personer med elbil, hybridbil eller uden bil i husstanden er signifikant mere tilbøjelig til at svare "aldrig" i forhold til pe</t>
  </si>
  <si>
    <t>Kvinder er signifikant mere tilbøjelig til at svare "aldrig" i forhold til mænd.</t>
  </si>
  <si>
    <t>18-34 årige er signifikant mere tilbøjelig til at svare aldrig i forhold til 35-54 og 55-70 årige</t>
  </si>
  <si>
    <t>Personer bosiddende i region hovedstaden, region sjælland og region nordjylland er signifkant mere tilbøjelig til at svare "aldrig" i forhold til personer bosiddende i region midtjylland og Syddanmark. Personer bosiddende i region  Region Midtjyllan</t>
  </si>
  <si>
    <t>Personer bosiddende udenfor bymæssig bebyggelse er signifikant mere tilbøjelig til at svare "aldrig" i forhold til personer bosiddende i bymæssig bebyggelse &lt;10.000 indbyggere</t>
  </si>
  <si>
    <t xml:space="preserve">Personer med grundskole/gymnasiel uddannelse er signifikant mere tilbøjelig til at svare "aldrig" i forhold til totalen. </t>
  </si>
  <si>
    <t>: Personer med husstandindkomst &lt;300.000 kr. er signifikant mere tilbøjelig til at svare "aldrig" i forhold til totalen. Personer med husstandindkomst på 700.000 kr. eller derover er signifikant mindre tilbøjelig til at svare "aldrig" i forhold til to</t>
  </si>
  <si>
    <t>Personer bosiddende i parcelhus/villa er signifikant mindre tilbøjelig til at svare "aldrig" i forhold til totalen. Personer bosiddende i stuehus til landbrugsejendom, Række,- Kæde,- og dobbelthus og etagebebyggelse/lejlighed er signifikant mere til</t>
  </si>
  <si>
    <t>Personer uden bil i husstanden er signifikant mere tilbøjelig til at svare "aldrig" i forhold til personer med bil i husstanden</t>
  </si>
  <si>
    <r>
      <t xml:space="preserve">: Personer med benzin/dieselbil i husstanden er signifikant mindre tilbøjelig til at svare "aldrig" i forhold til totalen. </t>
    </r>
    <r>
      <rPr>
        <sz val="10"/>
        <color theme="1"/>
        <rFont val="Calibri"/>
        <family val="2"/>
        <scheme val="minor"/>
      </rPr>
      <t>Personer uden bil i husstanden er signifikant mere tilbøjelig til at svare "aldrig" i forhold til totalen</t>
    </r>
  </si>
  <si>
    <t>Personer med grundskole/gymnasiel uddannelse er signifikant mere tilbøjelig til at svare "aldrig" i forhold til totalen.</t>
  </si>
  <si>
    <t>Personer med husstand indkomst på 700.000 kr. eller derover er signifikant mindre tilbøjelig til at svare "aldrig" i forhold til totalen. Personer med husstand indkomst &lt;300.000 kr. eller 300.000 - 699.999 kr. er sigifikant mere tilbøjelig til at sv</t>
  </si>
  <si>
    <t>Personer bosiddende i parcelhus/villa er signifikant minre tilbøjelig til at svare "aldrig" i forhold til totalen. Personer bosiddende  i Række,- kæde- og dobbelthus eller etagebebyggelse/lejlighed er signifikant mere tilbøjelig til at svare "aldrig</t>
  </si>
  <si>
    <t xml:space="preserve">Personer uden bil i husstanden er signifikant mere tilbøjelig til at svare "aldrig" i forhold til personer med bil i husstanden. </t>
  </si>
  <si>
    <t>Personer med hybridbil eller elbil i husstanden er signifikant mindre tilbøjelig til at svare "aldrig" i forhold til totalen. Personer med benzin/dieselbil og personer uden bil i husstanden er signifikant mere tilbøjelig til at svare "aldrig" i forh</t>
  </si>
  <si>
    <t>Q6a</t>
  </si>
  <si>
    <t>18-34 årige er signifikant mere tilbøjelig til at svare "5.000"  i forhold til totalen. 35-54 årige er signifikant mere tilbøjelig til at svare "35.000+" km." i forhold til totalen</t>
  </si>
  <si>
    <t xml:space="preserve">Personer med grundskole/gymnasiel uddannelse og lang uddannelse er signifikant mere tilbøjelig til at svare "under 5.000 km." i forhold til personer med kort/mellemlang uddannelse.  </t>
  </si>
  <si>
    <t>Personer uden bil i husstanden er signifikant mere tilbøjelig til at svare "under 5.000" i forhold til personer med bil i husstanden og signifikant mindre tilbøjelig til at svare "35.000+ km." i forhold til personer med bil i husstanden</t>
  </si>
  <si>
    <t>Personer med elbil og personer med hybridbil i husstanden er signifikant mere tilbøjelig til at svare "under 5.000 km." i forhold til personer med benzin/dieselbil i husstanden</t>
  </si>
  <si>
    <t>Kvinder er signifikant mere tilbøjelig til at svare "under 10 km" og signifikant mindre tilbøjelig til at svare "100+ km" i forhold til mænd</t>
  </si>
  <si>
    <t xml:space="preserve">Personer bosiddende i hovedstadsområdet og i storbyer er signifikant mere tilbøjelig til at svare "under 10 km" i forhold til totalen. Personer bosat i hovedstadsområdet er signifikant mindre tilbøjelig til at svare "100+ km" i forhold til totalen. </t>
  </si>
  <si>
    <t>Personer med grundskole/gymnasiel uddannelse er signifkant mere tilbøjelig til at svare "under 10 km" i forhold til totalen. Personer med en lang uddannelse er signifikant mere tilbøjelig til at svare "100+ km". i forhold til totalen.</t>
  </si>
  <si>
    <t>Personer uden bil i husstanden er signifikant mere tilbøjelig til at svare "under 10 km" i forhold til og signifikant mindre tilbøjelig til at svare 100+ km" i forhold til personer med bil i husstanden</t>
  </si>
  <si>
    <t>Q6b</t>
  </si>
  <si>
    <t>Q6c</t>
  </si>
  <si>
    <t>Kvinder er signifikant mere tilbøjelig til at svare "under 100 km" og signifikant mindre tilbøjelig til at svare "1000+ km" i forhold til mænd</t>
  </si>
  <si>
    <t>18-34 årige er signifikant mere tilbøjelig til at svare "under 100 km." i forhold til totalen og signifikant mindre tilbøjelig til at svare "1000+ km" i forhold til totalen</t>
  </si>
  <si>
    <t>Personer uden bil i husstanden er signifikant mere tilbøjelig til at svare "under 100 km" i forhold til og signifikant mindre tilbøjelig til at svare 1000+ km" i forhold til personer med bil i husstanden.</t>
  </si>
  <si>
    <t>Q7</t>
  </si>
  <si>
    <t>Q9</t>
  </si>
  <si>
    <t>18-34 årige er signifikant mindre tilbøjelig til at svare "meget sandsynligt" i forhold til totalen.</t>
  </si>
  <si>
    <t>Personer bosiddende i Syddanmark er signifikant mere tilbøjelig til at svare  meget usandsynligt/usandsynligt, i forhold til personer bosiddende i hovedstaden.</t>
  </si>
  <si>
    <t>Personer med grundskole/gymnasie uddannelse er signifikant mindre tilbøjelig til at svare "Meget sandsynligt" i forhold til totalen</t>
  </si>
  <si>
    <t>Mænd er signifikant mere tilbøjelig til at svare "i høj grad" eller "i meget høj grad i forhold til Kvinder</t>
  </si>
  <si>
    <t xml:space="preserve">18-34 årige er signifikant mindre tilbøjelig til at svare "l høj grad" eller "i meget grad" i forhold til totalen. 35-54  og 55-70 årige er signifiikant mere tilbøjelig til at svare "i meget høj grad" i forhold til 18-34 årige. </t>
  </si>
  <si>
    <t xml:space="preserve">Personer i hovedstadsområdet er siginifikant mere tilbøjelig til at svare "slet ikke" i forhold til totalen og siginifikant mindre tilbøjelig til at svare "i høj grad" eller "i meget høj grad" i forhold totalen.  </t>
  </si>
  <si>
    <t>Personer uden bil i husstanden er signifikant mere tilbøjelig til at svare "slet ikke" og signifikant mindre tilbøjelig til at svare "i meget i grad" i forhold til personer med bil i husstanden</t>
  </si>
  <si>
    <t>Personer uden bil i husstanden er signifikant mere tilbøjelig til at svare "slet ikke" i forhold til totalen og signifikant mindre tilbøjelig til at svare "i meget høj grad" i forhold til personer med Benzin/dieselbil i husstanden</t>
  </si>
  <si>
    <t>Mænd er signifikant mere tilbøjelig til at svare "slet ikke" eller "i mindre grad", i forhold til kvinder.</t>
  </si>
  <si>
    <t>18-34 årige er signifikant mindre tilbøjelig til at svare "slet ikke" eller "i mindre grad" i forhold til totalen. 35-54 årige og 55-70 årige er signifikant mere tilbøjelig til at svare "slet ikke" eller "i mindre grad" i forhold til 18-34 årige.</t>
  </si>
  <si>
    <t>Personer i hovedstaden er signifikant mere tilbøjelig til at svare "i høj grad" eller "i meget høj grad" i forhold til totalen og er signifkant mindre tilbøjelig til at svare "slet ikke" eller "i mindre grad" i forhold til totalen.</t>
  </si>
  <si>
    <t>Personer uden bil i husstanden er signifikant mindre tilbøjelig til at svare "slet ikke" eller "i mindre grad" og signifikant mindre tilbøjelig til at svare "i høj grad" og "i meget høj grad" i forhold personer med bil i husstanden</t>
  </si>
  <si>
    <t>Personer uden bil i husstanden er signifikant mindre tilbøjelig til at svare "slet ikke" eller "i mindre grad" og signifikant mindre tilbøjelig til at svare "i høj grad" og "i meget høj grad" i forhold personer med benzin/dieselbil i husstanden.</t>
  </si>
  <si>
    <t>Mænd er signifikant mere tilbøjelig til både at svare "slet ikke" eller "i nogen grad" of svare "i høj grad" og "i meget høj grad" i forhold til kvinder</t>
  </si>
  <si>
    <t>18-34 årige er signifikant mindre tilbøjelig til at svare "i meget høj grad" i forhold til totalen.</t>
  </si>
  <si>
    <t>Personer fra region Sjælland er signifikant mere tilbøjelig til at svare "i høj grad" eller "i meget høj grad" i forhold til totalen.</t>
  </si>
  <si>
    <t xml:space="preserve">Personer uden bil i husstanden er signifikant mere tilbøjelig til at svare "slet ikke" i forhold til personer med bil i husstanden og er signifikant mindre tilbøjelig til at svare "i høj grad" eller "i meget høj grad" i forhold til personer med bil </t>
  </si>
  <si>
    <t xml:space="preserve">Mænd er signifikant mere tilbøjelig til at svare "i høj grad" eller "i meget høj grad" i forhold til kvinder. </t>
  </si>
  <si>
    <t xml:space="preserve">18-34 årige er signifikant mindre tilbøjelig til at svare "i meget høj grad" i forhold til totalen. </t>
  </si>
  <si>
    <t xml:space="preserve">Personer bosiddende i Region Sjælland og Region Midtjylland er signifikant mere tilbøjelig til at svare "i høj grad" eller "i meget høj grad" i forhold til personer bosiddende i hovedstaden. </t>
  </si>
  <si>
    <t>Personer med grundskole/gymnasiel uddannelse er signifikant  mindre tilbøjelig til at svare " i høj grad" eller "i meget høj grad" i forhold til totalen</t>
  </si>
  <si>
    <t>Q10</t>
  </si>
  <si>
    <t>Q11</t>
  </si>
  <si>
    <t>Mænd er signifikant mere tilbøjelig til at svare "sandsynligt" eller "meget sandsynligt" i forhold til kvinder</t>
  </si>
  <si>
    <r>
      <t xml:space="preserve">Personer bosiddende i  hovedstadsområdet er signifikant mere tilbøjelig til at svare "sandsynligt" eller "meget sandsynligt" og signifikant mindre tilbøjelig til at svare "usandsynligt "meget usandsynligt" i forhold til totalen. </t>
    </r>
    <r>
      <rPr>
        <sz val="11"/>
        <color theme="1"/>
        <rFont val="Calibri"/>
        <family val="2"/>
        <scheme val="minor"/>
      </rPr>
      <t xml:space="preserve"> </t>
    </r>
  </si>
  <si>
    <r>
      <t xml:space="preserve">Personer med lang uddannelse er signifikant mere tilbøjelig til at svare "sandsynligt" eller "meget sandsynligt" og signifikant mindre tilbøjelig til at svare "usandsynligt "meget usandsynligt" i forhold til totalen. </t>
    </r>
    <r>
      <rPr>
        <b/>
        <sz val="10"/>
        <color theme="1"/>
        <rFont val="Calibri"/>
        <family val="2"/>
        <scheme val="minor"/>
      </rPr>
      <t xml:space="preserve"> </t>
    </r>
    <r>
      <rPr>
        <sz val="11"/>
        <color theme="1"/>
        <rFont val="Calibri"/>
        <family val="2"/>
        <scheme val="minor"/>
      </rPr>
      <t xml:space="preserve"> </t>
    </r>
  </si>
  <si>
    <t>Personer uden bil i husstanden er signifikant mere tilbøjelig til at svare "Meget sandsynligt" og signifikant mindre tilbøjelig til at svare "meget usandsynligt" i forhold til personer med bil i husstanden.</t>
  </si>
  <si>
    <t>Q12</t>
  </si>
  <si>
    <t>Mænd er signfikant mere tilbøjeligt til at svare "slet ikke" eller "i mindre grad", i forhold til kvinder</t>
  </si>
  <si>
    <t xml:space="preserve">18-34 årige er signfikant mindre tilbøjelig til at svare "i høj grad" eller "i meget høj grad"  i forhold til totalen. </t>
  </si>
  <si>
    <t xml:space="preserve">Personer med husstandindkomst mellem 300.000 - 699.999 kr er signifikant mere tilbøjelig til at svare "i meget høj grad" i forhold til totalen. </t>
  </si>
  <si>
    <t>Personer uden bil i husstanden er signifikant mindre tilbøjelig til at svare "i høj grad" eller "i meget høj grad" i forhold personer med bil i husstanden</t>
  </si>
  <si>
    <t>Personer uden bil i husstanden er signifikant mindre tilbøjelig til at svare "i høj grad" eller "i meget høj grad" i forhold personer med benzing/dieselbil i husstanden.</t>
  </si>
  <si>
    <t>Mænd er signifikant mere tilbøjelig til at svare "slet ikke" eller "i mindre grad" i forhold til kvinder</t>
  </si>
  <si>
    <t>55-70 årige er signifikant mere tilbøjelig til at svare "slet ikke" eller "i mindre grad" i forhold til 18-34 årige. 18-34 årige er signfiikant mindre tilbøjelig til at svare "i meget høj grad" i forhold til totalen.</t>
  </si>
  <si>
    <t xml:space="preserve">Personer bosiddende i bymæssig bebyggelse mellem 10.000 - 49.999 indbyggere er signifikant  mere tilbøjelig til at svare "i meget høj grad" i forhold til totalen. </t>
  </si>
  <si>
    <t>Personer med husstand indkomst på 700.000 kr. eller derover er signifikant mere tilbøjelig til at svare "i høj grad" eller "i meget høj grad" i forhold til totalen.</t>
  </si>
  <si>
    <t>Personer bosiddende i stuehus til landbrugsejendom er signfiikant  mere tilbøjelig til at svare "slet ikke" eller "i mindre grad" i forhold til personer bosiddende i etagebebyggelse/lejlighed</t>
  </si>
  <si>
    <t>18-34 årige er signifikant mindre tilbøjelig til at svare "i høj grad" eller "i meget høj grad" i forhold til totalen.</t>
  </si>
  <si>
    <t>Personer bosiddende i bymæssig bebyggelse mellem 10.000 - 49.999 og under 10.000 indbyggere er signifikant mere tilbøjelig til at svare "i meget høj grad"  i forhold til personer bosiddende i hovedstadsområdet</t>
  </si>
  <si>
    <t>Personer med grundskole/gymnasiel uddannelse er signifikant mindre tilbøjelig til at svare "i høj grad" eller "i meget høj grad i forhold til totalen</t>
  </si>
  <si>
    <t>Personer bosiddende i parcelhus/villa er signifikant mere tibøjelig til at svare "i høj grad" eller "i meget høj grad" i forhold til personer bosiddende i etagebebyggelse/lejlighed.</t>
  </si>
  <si>
    <t>Personer uden bil i husstanden er signifikant mindre tilbøjelig til at svare "i høj grad" eller "i meget høj grad" i forhold personer med bil i husstanden.</t>
  </si>
  <si>
    <t>Personer uden bil i husstanden er signifikant mindre tilbøjelig til at svare "i høj grad" eller "i meget høj grad" i forhold personer med benzin/dieselbil i husstanden.</t>
  </si>
  <si>
    <t>Mænd er signifikant mere tilbøjelig til at svare "slet ikke" eller "i mindre grad" i forhold til kvinder.</t>
  </si>
  <si>
    <t>18-34 årige er signifikant mindre tilbøjelig til at svare "i høj grad" eller "i meget høj grad" i forhold til totalen. 55-70 årige er signifikant mere tilbøjelig til at svare "slet ikke" i forhold til 18-34 årige.</t>
  </si>
  <si>
    <t>Personer bosat i landområder er signifikant mere tilbøjelig til at svare "slet ikke" eller "i mindre grad" og er signifikant mindre tilbøjelig til at svare "i høj grad" eller "i meget høj grad" i forhold til totalen</t>
  </si>
  <si>
    <t>Personer med grundskole/gymnasiel uddannelse er signifikant mindre tilbøjelig til at svare: "i høj grad" eller "i meget høj grad", i forhold til totalen.</t>
  </si>
  <si>
    <t>Personer bosiddende i stuehus til landbrugsejendomer ser signifikant mere tilbøjelig til at svare "slet ikke" eller "i mindre grad" og signifikant mindre tilbøjelig til at svare "i høj grad" eller "i meget høj grad"  i forhold til totalen</t>
  </si>
  <si>
    <t>Personer uden bil i husstanden er signifikant mindre tilbøjelig til at svare "i høj grad" eller "i meget høj grad" i forhold personer med benzin/dieselbil i husstanden</t>
  </si>
  <si>
    <t>55-70 årige er signifikant mere tilbøjelige til at svare "slet ikke" i forhold til totalen.</t>
  </si>
  <si>
    <t xml:space="preserve">Personer med med husstand indkomst &lt;300.000 kr. er signifikant mere tilbøjelig til at at svare "slet ikke" eller "i mindre grad" og signifikant mindre tilbøjelig til at svare "i høj grad" eller "i meget høj grad", i forhold til totalen. </t>
  </si>
  <si>
    <t>Mænd er signifikant mere tilbøjelig til at svare "slet ikke" i forhold til kvinder</t>
  </si>
  <si>
    <t>Personer bosiddende i region hovedstaden er signifikant mere tilbøjelig til at svare "i høj grad" eller "i meget høj grad" og signifikant mindre tilbøjelig til at svare "slet ikke" eller "i mindre grad", i forhold til totalen.</t>
  </si>
  <si>
    <t>Personer med grundskole/gymnasiel uddannelse er signifikant mindre tilbøjelig til at svare "slet ikke" eller "i mindre grad" i forhold til totalen.</t>
  </si>
  <si>
    <t>Personer med husstandens indkomst &lt;300.000 kr.  er signifikant mindre tilbøjelig til at svare "slet ikke" eller "i mindre grad" i forhold til totalen</t>
  </si>
  <si>
    <t>Personer bosiddende i etagebebyggelse/lejlighed er signifikant mere tilbøjelig til at svare "i høj grad" eller "i meget høj grad" og er signifikant mindre tilbøjelig til at svare "slet ikke" eller "i mindre grad" i forhold til totalen.</t>
  </si>
  <si>
    <t>Personer uden bil i husstanden er signifikant mindre tilbøjelig til at svare "slet ikke" eller "i i mindre grad" i forhold personer med bil i husstanden.</t>
  </si>
  <si>
    <t>Personer uden bil i husstanden er signifikant mindre tilbøjelig til at svare "slet ikke" eller "i mindre grad" i forhold personer med benzin/dieselbil i husstanden</t>
  </si>
  <si>
    <t>Kvinder er signifikant mindre tilbøjelig til at svare "slet ikke" eller "i mindre grad" og er signifikant mere tilbøjelig til at svare "i høj grad" eller "i meget høj grad" i forhold til mænd</t>
  </si>
  <si>
    <t xml:space="preserve">18-34 årige er signifikant mindre tilbøjelig til at svare "slet ikke" eller "i mindre grad" i forhold til totalen. </t>
  </si>
  <si>
    <t>Personer med en lang uddannelse er signifikant mere tilbøjelig til at svare "slet ikke" i forhold til totalen. Personer med en grundskole/gymnasiel uddannelse eller kort/mellemlang uddannelse er signifikant mindre tilbøjelig til at svare "slet ikke"</t>
  </si>
  <si>
    <t>Personer uden bil i husstanden er signifikant mindre tilbøjelig til at svare "slet ikke" eller "i mindre grad" i forhold personer med bil i husstanden.</t>
  </si>
  <si>
    <t>Kvinder er signifikant mindre tilbøjelig til at svare "slet ikke" eller "i mindre grad" i forhold til mænd og mænd er signifikant mere tilbøjelig til at svare "i høj grad" eller "i meget høj grad, i forhold til kvinder</t>
  </si>
  <si>
    <t>18-34 årige er signifikant mindre tilbøjelig til at svare "slet ikke" eller "i mindre grad og er signifikant mere tilbøjelig til at svare "i høj grad" eller "i meget høj grad" i forhold til totalen.</t>
  </si>
  <si>
    <t>Personer bosiddende i region hovedstaden er signifikant mere tilbøjelig til at svare "i høj grad" eller "i meget høj grad" i forhold til personer bosiddende i region Nordjylland</t>
  </si>
  <si>
    <t>Personer med husstandens indkomst 300.000 - 699.999 eller 700.000 og derover er signifikant mere tilbøjelig til at svare "slet ikke" eller "i mindre grad" i forhold til personer med husstandens indkomst &lt;300.000 kr</t>
  </si>
  <si>
    <t>Personer uden bil i husstanden er signifikant mindre tilbøjelig til at svare "slet ikke" eller "i mindre grad" og signfikant mere tilbøjelig til at svare "i høj grad" eller "i meget høj grad", i forhold til personer med biler i husstanden.</t>
  </si>
  <si>
    <t>Personer uden bil i husstanden er signifikant mindre tilbøjelig til at svare "slet ikke" eller "i mindre grad" og signfikant mere tilbøjelig til at svare "i høj grad" eller "i meget høj grad", i forhold til personer med benzin/dieselbil i husstanden</t>
  </si>
  <si>
    <t>Mænd er signifikant mere tilbøjelig til at svare "i høj grad" eller "i meget høj grad" i forhold til kvinder.</t>
  </si>
  <si>
    <t>Personer med en lang uddannelse er signfikant mere tilbøjelig til at svare "slet ikke" eller "i mindre grad" i forhold til personer med grundskole/gymnasiel uddannelse</t>
  </si>
  <si>
    <t>Q8</t>
  </si>
  <si>
    <t xml:space="preserve">18-34 årige er signifikant mindre tilbøjelig til at svare "slet ikke" og "i mindre grad" i forhold til totalen. </t>
  </si>
  <si>
    <t>Personer med kort/mellemlang uddannelse er signifikant mere tilbøjelig til at svare "slet ikke" og "i mindre grad", i forhold til personer med lang uddannelse</t>
  </si>
  <si>
    <t xml:space="preserve">Husstande med indkomst 300.000-699.999 kr er signifikant mere tilbøjelig til at svare "slet ikke" og "i mindre grad" i forhold til totalen. </t>
  </si>
  <si>
    <t xml:space="preserve">Personer bosiddende i parcelhus/villa er signifikant mere tilbøjelig til at svare "slet ikke" i forhold til personer bosiddende i etagebebyggelse/lejlighed. </t>
  </si>
  <si>
    <t>18-34 årige er signifikant mindre tilbøjelig til at svare "slet ikke" eller "i mindre grad" i forhold til totalen og er signifikant mere tilbøjelig til at svare "i høj grad" eller i meget høj grad, i forhold til totalen</t>
  </si>
  <si>
    <t xml:space="preserve">Personer med kort/mellemlang uddannelse er signifikant mere tilbøjelig til at svare "slet ikke" eller "i mindre grad" i forhold til personer med grundskole/gymnasie uddannelse  </t>
  </si>
  <si>
    <t xml:space="preserve">Personer benzin/dieselbil er signifikant mere tilbøjelig til at svare "slet ikke", i forhold til totalen. </t>
  </si>
  <si>
    <t>55-70 årige er signifikant mere tilbøjelige til at svare "slet ikke" i forhold til totalen</t>
  </si>
  <si>
    <t xml:space="preserve">Personer bosiddende i bymæssig bebyggelse under 10.000 indbyggere er signifikant mere tilbøjelig til at svare "slet ikke" eller "i mindre grad" i forhold til personer bosiddende i bymæssig bebyggelse 10.000 - 49.999. </t>
  </si>
  <si>
    <t xml:space="preserve">18-34 årige er signifikant mindre tilbøjelig til at svare "slet ikke" i forhold til totalen. 18-34 årige er signifikant mere tilbøjelig til at svare "i høj grad" eller "i meget høj grad" i forhold til totalen </t>
  </si>
  <si>
    <t>Personer med elbil i husstanden er signifikant mindre tilbøjelig til at svare "slet ikke" i forhold til totalen. Personer med hybridbil eller benzin/dieselbil er signifikant mere tilbøjelig til at svare "slet ikke" i forhold til personer med elbil.</t>
  </si>
  <si>
    <t>Personer bosiddende i Syddanmark er signifikant mere tilbøjelig til at svare "slet ikke" eller "i mindre grad", i forhold til personer bosiddende i Midtjylland</t>
  </si>
  <si>
    <t>Personer bosiddende i parcelhus/villa er signifikant mere tilbøjelig til at svare "slet ikke" i forhold til personer bosiddende i etagebebyggelse/lejlighed</t>
  </si>
  <si>
    <r>
      <t>Personer med elbil i husstanden er signifikant mindre tilbøjelig til at svare "slet ikke" i forhold til totalen</t>
    </r>
    <r>
      <rPr>
        <b/>
        <sz val="11"/>
        <color theme="1"/>
        <rFont val="Calibri"/>
        <family val="2"/>
        <scheme val="minor"/>
      </rPr>
      <t xml:space="preserve">. </t>
    </r>
    <r>
      <rPr>
        <sz val="11"/>
        <color theme="1"/>
        <rFont val="Calibri"/>
        <family val="2"/>
        <scheme val="minor"/>
      </rPr>
      <t xml:space="preserve">Personer med hybridbil i husstanden er signifikant mere tilbøjelig til  at svare "slet ikke i forhold til totalen. </t>
    </r>
  </si>
  <si>
    <t>Personer bosiddende i bymæssig bebyggelse under 10.000 indbyggere er signifikant mere tilbøjelig til at svare "i meget høj grad" i forhold til personer bosiddende i storbyer</t>
  </si>
  <si>
    <t>Personer med lang uddannelse er signifikant mere tilbøjelig til at svare "i meget høj grad" i forhold til personer med grundskole/gymnasie uddannele</t>
  </si>
  <si>
    <t xml:space="preserve">Husstande med indkomst på 700.000 kr. eller derover er signifikant mere tilbøjelig til at svare "i høj grad" og "i meget grad" i forhold til husstande med indkomst 300.000 - 699.999 kr. </t>
  </si>
  <si>
    <t xml:space="preserve">Personer med elbil i husstandend er signifikant mindre tilbøjelig til at svare "slet ikke" i forhold til totalen. </t>
  </si>
  <si>
    <t>18-34 årige er signifikant mindre til at svare "slet ikke" i forhold til totalen, hvor både 55-70 årige og 35-54 årige er signifikant mere tilbøjelig til at svare slet ikke i forhold til 18-34 årige</t>
  </si>
  <si>
    <t>Personer i hovedstaden er signifikant mere tilbøjelig til at svare "i høj grad" og "i meget høj grad" i forhold til personer i Midtjylland</t>
  </si>
  <si>
    <t>Personer med en kort/mellemlang uddannelse er signifikant mere tilbøjelig til at svare "slet ikke" i forhold til personer med grundskole/gymnasie</t>
  </si>
  <si>
    <t>Personer bosiddende i parcelhus/villa og Række-, kæde- og dobbelthus er signifikant mere tilbøjelig til at svare "slet ikke" i forhold til personer bosiddende i etagebebyggelse/lejlighed.</t>
  </si>
  <si>
    <t>55-70 årige er signifikant mere tilbøjelig til at svare "ja" i forhold til 18-34 årige</t>
  </si>
  <si>
    <t>Mænd er signifikant mere tilbøjelig til at svare "ja" i forhold kvinder</t>
  </si>
  <si>
    <t>Personer fra region hovedstaden er signifikant mindre tilbøjelige til at svare "ja" i forhold til totalen. Personer fra Nordjylland, Midtjylland og Syddanmark er signifikant mere tilbøjelig til at svare "ja" i forhold til totalen.</t>
  </si>
  <si>
    <r>
      <t>Personer i hovedstadsområdet er signifikant mindre tilbøjelige til at svare "ja" i forhold til totalen. Personer bosiddende i b</t>
    </r>
    <r>
      <rPr>
        <sz val="10"/>
        <color theme="1"/>
        <rFont val="Calibri"/>
        <family val="2"/>
        <scheme val="minor"/>
      </rPr>
      <t>ymæssig bebyggelse under 10.000 indbyggere er signifikant mere tilbøjelig til at svare "ja", i forhold til totalen.</t>
    </r>
  </si>
  <si>
    <t>Personer med grundskole/gymnasiel uddannelse er signifikant mindre tilbøjelige til at svare "ja", i forhold til totalen</t>
  </si>
  <si>
    <t>Personer med hustandens indkomst 700.000 kr. er signifikant mere tilbøjelig til at svare "ja" i forhold til totalen, hvor personer med husstandindkomst &lt;300.000 kr. er signifikant mindre tilbøjelig til at svare "ja",  i forhold til totalen.</t>
  </si>
  <si>
    <t>Personer der bor i stuehus til landbrugsejendom og parcelhus/villa er signifikant mere tilbøjelig til at svare "ja" i forhold til totalen. Personer der bor i etagebebyggelse/lejlighed er signifkant mindre tilbøjelig til at svare "ja" i forhold til totalen</t>
  </si>
  <si>
    <t>Nordjyder er signifikant mindre tilbøjelig til at være enig eller meget enig i forhold til totalen. Personer i hovedstaden er signifikant mere tilbøjelig til at være meget enig i forhold til Midt- og Nordjyder.</t>
  </si>
  <si>
    <t>Personer i hovedstadsområdet er signifikant mere tilbøjelig til at være meget enig i forhold til totalen. Personer beboende i landområder er signifikant mindre tilbøjelige til at være enig eller meget enig, end totalen</t>
  </si>
  <si>
    <t>Personer i hovedstaden er signifikant mere tilbøjelig til at være meget enig i forhold til totalen, hvorimod personer i bymæssig bbg.  &lt;10.000 og udenfor bymæssig bbg. er signifikant mindre tilbøjelig til at være enig eller meget enig, end totalen</t>
  </si>
  <si>
    <t>Personer bosiddende i stuehus til landbrugsejendom er signikant mere tilbøjelig til at være meget uenig/uenig i forhold til totalen. Personer bosiddende i etagebebyggelse/lejlighed er signifikant mere tilbøjelig til at være meget enig, end totalen</t>
  </si>
  <si>
    <t>Personer der bor i stuehus til landbrugsejendom er signifikant mere tilbøjelig til at være meget uenig i forhold til totalen. Personer bosiddende i etagebebyggelse/lejlighed er signifikant mere tilbøjelig til at være enig eller meget enig, end totalen</t>
  </si>
  <si>
    <t>Personer med benzin/dieselbil er signifikant mere tilbøjelig til at være meget uenig/uenig i forhold til totalen, hvorimod personer uden bil i husstanden er signifikant mere tilbøjelig til at være meget enig, i forhold til totalen</t>
  </si>
  <si>
    <t>Personer i hovedstaden er signifikant mere tilbøjelig til at være enig eller meget enig i forhold til totalen. Personer i hovedstaden og Sjælland er signifikant mere tilbøjelig til at være meget enig i forhold til personer i Nordjylland</t>
  </si>
  <si>
    <t>Personer med benzin/dieselbil er signifikant mindre tilbøjelig til at være meget enig, hvor personer med elbil er signikant mindre tilbøjelig til enig/meget enig, end totalen. Personer uden bil i husstanden er signifikant mere tilbøjelig til at være enig.</t>
  </si>
  <si>
    <t>Personer bosiddende i Parcelhus/villa er signifikant mindre tilbøjelig til at være meget enig, i forhold til totalen. Personer bosiddende i fritidshus/sommerhus er signifikant mere tilbøjelig til at være meget uenig, end totalen</t>
  </si>
  <si>
    <t xml:space="preserve">Personer uden bil, hybridbil/elbil er signifikant mere tilbøjelig til at være meget enig i forhold til personer ned benzin/dieselbil. Personer med benzin/dieselbiler er signifikant mindre tilbøjelig til at være meget enig, end totalen. </t>
  </si>
  <si>
    <t>Personer bosiddende i hovedstaden/storbyer er signifikant mindre tilbøjelig til at have en benzin/dieselbil i husstanden, i forhold til totalen. Personer bosiddence i storby er signifikant mere tilbøjelig til at have en elbil i husstanden, end totalen</t>
  </si>
  <si>
    <t>Personer med kort/mellemlang uddannelse er signifikant mere tilbøjelig til at have en benzin/dieselbil, end totalen. Personer med grundskole/gynmnasiel uddannelse er signifikant mere tilbøjelig til at have en elbil i husstanden, end totalen</t>
  </si>
  <si>
    <t>Personer med husstandindkomst &lt;300.000 kr. er signifikant mindre tibøjelig til at eje en benzin/dieselbil, end totalen. Personer med indkomst 700.000 kr. eller derover , er signifikant mere tilbøjelig til at eje en hybridbil, end totalen.</t>
  </si>
  <si>
    <t xml:space="preserve">Personer bosiddende i hovedstaden er signifikant mere tilbøjelig til at gøre brug af fast + ad hoc delebilsordninger i forhold til totalen. </t>
  </si>
  <si>
    <t>Personer hovestaden og storbyer er signifikant mere tilbøjelig til at bruge ad hoc i forhold til totalen. Personer bosiddende i hovedstadsområder er signifikant mere tilbøjelig tilat gøre brug af fast delenilsordning, i forhold til totalen</t>
  </si>
  <si>
    <t>Husstande med indkomst &gt;300.000 kr/700.000 kr eller derover, er siginifikant mere tilbøjelig til at gøre brug af fast delebilsordning, end totalen. Husstande under indkomst 300.000 kr er signifikant mindre tlbøjelig til at aldrig gøre brug af delebil</t>
  </si>
  <si>
    <t>Personer uden bil i husstanden er signifikant mere tilbøjelig til at gøre brug af ad hoc delebilsordninger, end totalen. Personer med bil i husstanden er signifikant mere tilbøjelig til at aldrig gøre brug af delebilsordning, end totalen</t>
  </si>
  <si>
    <t>Personer med elbiler er signifikant mere tilbøjelig til at gøre brug af fast og ad hoc delebilsordning, end totalen. Personer med benzin/dieselbil i husstanden er signifikant mere tilbøjelig til aldrig at gøre brug af delebilsordning, end totalen</t>
  </si>
  <si>
    <t>Personer bosiddende i hovedstaden er signifikant mere tilbøjelig til at svare "offentlig vej", i forhold til totalen.</t>
  </si>
  <si>
    <t xml:space="preserve">Personer bosiddende i hovedstadsområdet og i storbyer er signifikant mere tilbøjelig til at svare "fælles parkering" i forhold til totalen og signifikant mindre tilbøjelig til at svare "på egen grund", end totalen. </t>
  </si>
  <si>
    <t xml:space="preserve">Personer med lang uddannelse er signifikant mere tilbøjelig til at svare "offentlig vej" end totalen. Personer med grundskole/gymnasium er signifikant mere tilbøjelig til at svare "fælles parkering" i  og er </t>
  </si>
  <si>
    <t>signifikant mindre tilbøjelig til at svare "på egen grund,  i forhold til totalen</t>
  </si>
  <si>
    <t xml:space="preserve">Husstande med indkomst på 700.000 kr eller derover, er signifikant mere tilbøjelig til at svare "på egen grund" og signifikant mindre tilbøjelig til at svare "fælles parkering" end til totalen. Husstande </t>
  </si>
  <si>
    <t>med indkomst &lt;300.000 kr. er signifikant mere tilbøjelig til at svare "fælles parkering" og "offentlig vej", i forhold til totalen</t>
  </si>
  <si>
    <t>Personer med benzin/dieselbil er signifikant mere tilbøjelig til at svare "på egen grund", hvor personer med elbil er signifikant mere tilbøjelig til at svare "offentlig vej"  og signfikant mindre tilbøjelig til at svare "på egen grund" end totalen</t>
  </si>
  <si>
    <t>Personer bosiddende i  hovedstaden er signifikant mindre tilbøjelig til at svare "hver dag" i end til totalen. Region Nordjylland, Midtjylland, Syddanmark og Sjælland er signifikant mere tilbøjelig til at svare " hver dag" i forhold til hovedstaden.</t>
  </si>
  <si>
    <t>Personer bosiddende i hovedstadsområdet og i storbyer er signifikant mindre tilbøjelig til at svare " hver dag" i end totalen. Personer i bymæssig bebyggelse "10.000 - 49.000 er signifikant mindre tilbøjelig til at svare "aldrig" i end totalen.</t>
  </si>
  <si>
    <t>Personer med en lang uddannelse er signifikant mindre tilbøjelig til at svare "hver dag" i end totalen. Personer med en kort/mellemlang uddannelse er signifikant mere tilbøjelig til at svare "hver dag" i forhold til personer med lang uddannenelse.</t>
  </si>
  <si>
    <t>kr. eller derover er signifikant mere tilbøjelig til at svare "hver dag", i forhold til totalen.</t>
  </si>
  <si>
    <t>Personer med husstandsindkomst &lt;300.000 kr. er mindre tilbøjelig til at svare "hver dag" i og mere tilbøjelig til at svare "aldrig", hvor rersoner med husstandindkomst på 700.000 eller derover er mere tilbøjelig til at svare "hver dag", end totalen.</t>
  </si>
  <si>
    <t>Personer bosiddende i stuehus til landbrugsejendom, parcelhus/villa, række-, kæde- og dobbelt hus er signifikant mere tilbøjelig til at svare "hver dag" i forhold til personer bosiddende i etagebebyggelse/lejlighed.</t>
  </si>
  <si>
    <t>Personer med benzin/dieselbil/ hybridbil er signifikant mere tilbøgelig til at svare "hver dag" end personer med elbil/uden bil i husstanden. Personer med benzin/diesel/elbil i husstanden er signifikant mindre tilbøjelig til at svare "aldrig", end totalen</t>
  </si>
  <si>
    <t>Personer med husstandindkomst 700.000 kr. eller derover er  mere tilbøjelig til at svare "hver dag"  og  mindre tilbøjelig til at svare aldrig, hvor personer med husstand indkomst &lt;300.000 kr. er signifikant mere tilbøge til at svare "aldrig", end totalen.</t>
  </si>
  <si>
    <t xml:space="preserve">Personer bosiddende i parcelhus/villa er signifkant mindre tilbøjelig til at svare "aldrig" i forhold til totalen og er signifikant mere tilbøjelig til at svare "hver dag" i forhold til personer bosiddende i etagebebyggelse/lejlighed. </t>
  </si>
  <si>
    <t xml:space="preserve">Personer u. bil i husstanden er signifikant mere tilbøjelig til at svare "aldrig" og signifikant mindre tilbøjelig til at svare "hver dag" end  totalen. </t>
  </si>
  <si>
    <t>Personer i hovedstaden er signifikant mere tilbøjelig til at svare "aldrig" end totalen. Personer i Midtjylland er signifikant mindre tilbøjelig til at svare "aldrig", end totalen</t>
  </si>
  <si>
    <t>Personer  i  hovedstadsområdet er signifikant mere tilbøjelig til at svare "aldrig" i end totalen. Personer bosiddende i bymæssig bebyggelse  &lt;10.000 er signifikant mindre tilbøjelig til at svare "aldrig" i forhold til totalen.</t>
  </si>
  <si>
    <t>Personer bosiddende i parcelhus/villa er signifikant mindre tilbøjelig til at svare "aldrig", hvor Personer bosiddende i etagebebyggelse/lejlighed/fritidshus/sommerhus er signifikant mere tilbøjelig til at svare "aldrig", i forhold til totalen.</t>
  </si>
  <si>
    <t>Personer med benzin/dieselbil er signifikant mindre tilbøjelig til at svare "aldrig" i end totalen. Personer med elbil, hybridbil/u.bil i husstanden er signifikant mere tilbøjelig til at svare "aldrig" i forhold til person med benzin/dieselbil</t>
  </si>
  <si>
    <t>Personer bosiddende i  hovedstaden/sjælland/nordjylland er signifkant mere tilbøjelig til at svare "aldrig" i forhold til personer bosiddende i midtjylland/syddanmark. Personer i Midtjylland er signifikant mere tilbøjelig til at svare "aldrig" end totalen.</t>
  </si>
  <si>
    <t>Personer med husstandindkomst &lt;300.000 kr. er signifikant mere tilbøjelig til at svare "aldrig" i forhold til totalen. Personer med husstandindkomst på 700.000 kr. eller derover er signifikant mindre tilbøjelig til at svare "aldrig" end totalen.</t>
  </si>
  <si>
    <r>
      <t xml:space="preserve">Personer med benzin/dieselbil i husstanden er signifikant mindre tilbøjelig til at svare "aldrig" i forhold til totalen. </t>
    </r>
    <r>
      <rPr>
        <sz val="10"/>
        <color theme="1"/>
        <rFont val="Calibri"/>
        <family val="2"/>
        <scheme val="minor"/>
      </rPr>
      <t>Personer uden bil i husstanden er signifikant mere tilbøjelig til at svare "aldrig" i forhold til totalen</t>
    </r>
  </si>
  <si>
    <t>Personer  i parcelhus/villa er signifikant mindre tilbøjelig til at svare "aldrig" i end totalen.</t>
  </si>
  <si>
    <t>Personer med husstand indkomst på 700.000 kr. eller derover er signifikant mindre tilbøjelig til at svare "aldrig" i end totalen. Personer med husstand indkomst &lt;300.000/300.000 - 699.999 kr. er sigifikant mere tilbøjelig til at svare  "aldrig end totalen.</t>
  </si>
  <si>
    <t>Personer bosiddende i parcelhus/villa er signifikant minre tilbøjelig til at svare "aldrig" end totalen. Personer bosiddende  i Række,- kæde- og dobbelthus/etagebe-bbg./lejlighed er signifikant mere tilbøjelig til at svare "aldrig", end totalen</t>
  </si>
  <si>
    <t>Personer med el/hybridbil er signifikant mindre tilbøjelig til at svare "aldrig" i end totalen. Personer med benzin/dieselbil og personer u. bil i husstanden, er signifikant mere tilbøjelig til at svare "aldrig" i forhold til personer med el/hybridbil.</t>
  </si>
  <si>
    <t>Kvinder er signifikant mere tilbøjelig til at svare "under 5.000 km" i forhold til mænd. Mænd er signifikant mere tilbøjelig til at svare "35.000+ km", i forhold til kvinder.</t>
  </si>
  <si>
    <t xml:space="preserve">Personer i hovedstaden er signifikant mere tilbøjelig til at svare "under 5.000 km" og signifikant mere tilbøjelig til at svare "35.000+", end til totalen. Personer i syddanmark er signifikant mindre tilbøjelig til at svare "under 5.000 km." i end totalen. </t>
  </si>
  <si>
    <t>Personer  i hovedstadsområdet/storbyer er signifikant mere tilbøjelig til at svare "under 5.000 km."  end totalen. Personer bosiddende i bymæssig bebyg.  &lt;10.000 indbyggere/landområder er signifikant mere tilbøjelig til at svare "35.000+", end totalen.</t>
  </si>
  <si>
    <t xml:space="preserve">Personer med hustandindkomst på 700.000 kr. el. derover er signifikant mere tilbøjelig til at svare "35.000+" og er signifikant mindre tilbøjelig til at svare "under 5.000 km." end totalen. </t>
  </si>
  <si>
    <t>Personer bosiddende i parcelhus/villa er signifikant mindre tilbøjelig til at svare "under 5.000 km" , hvor personer bosiddende i etagebebyggelse/lejlighed/fritidshus/sommerhus er signifikant mere tilbøjelig til at svare "under 5.000 km.", end totalen</t>
  </si>
  <si>
    <t>18-34 årige er signifikant mere tilbøjelig til at svare "under 10 km.", hvor 35-54 årige er signifikant mindre tilbøjelig til at svare "under 10 km", end totalen. 55-77 årige er signifikant mindre tilbøjelig til at svare "100+", end totalen.</t>
  </si>
  <si>
    <t xml:space="preserve">Personer bosiddende i region hovedstaden er signifikant mere tilbøjelig til at svare "under 10 km" i forhold til totalen og signifikant mindre tilbøjelig til at svare "100+ km" i forhold til totalen. </t>
  </si>
  <si>
    <t>Personer med husstandindkomst &lt;300.000 kr. er signifikant mere tilbøjelig til at svare "under 10 km" i end totalen. Personer med husstandindkomst 700.000 kr. eller derover er signifikant mere tilbøjelig til at svare "100+ km" i end  totalen.</t>
  </si>
  <si>
    <t>Personer bosiddende i stuehus til landbrugsejendom/parcelhus/villa er signifikant mere tilbøjelig til at svare "100+ km" i end totalen. Personer bosiddende i etagebebyggelse/lejlighed er signifikant mindre tilbøjelig til at svare "100+ km", end totalen</t>
  </si>
  <si>
    <t>Personer uden bil er signifikant mere tilbøjelig til at svare "under 10 km" i signifikant mindre tilbøjelig til at svare 100+ km", end totalen. Personer med benzin/dieselbil  er signifikant mere tilbøjelig til at svare "100+km", end totalen</t>
  </si>
  <si>
    <t>Personer bosiddende i  hovedstaden er signifikant mere tilbøjelig til at svare "under 100km" i end totalen. Personer i  syddanmark og  midtjylland er signifikant mindre tilbøjelig til at svare "under 100 km", end totalen</t>
  </si>
  <si>
    <t>Personer i hovedstadsområdet er signifikant mere tilbøjelig til at svare "under 100 km" end totalen. Personer  i bymæssig bebyg.  &lt;10.000 indbyggere er signifikant mindre tilbøjelig til at svare "under 100 km" , end totalen</t>
  </si>
  <si>
    <t xml:space="preserve">Personer med grundskole/gynmasiel uddannelse er signifikant mere tilbøjelig til at svare "under 100 km" og signifikant mindre tilbøjelig til at svare "1000+ km" i end totalen. </t>
  </si>
  <si>
    <t xml:space="preserve">Personer med husstandindkomst &lt;300.000 kr. er signifikant mere tilbøjelig til at svare "under 100 km" end totalen. Personer med husstandindkomst på 700.000 kr. eller derover er signifikant mere tilbøjelig til at svare "1000+ km." end totalen </t>
  </si>
  <si>
    <t>Personer bosiddende parcelhus/villa er signifikant mere tilbøjelig til at svare "1000+ km" i forhold til totalen. Personer bosiddende i etagebebyggelse/lejlighed er signifikant mindre tilbøjelig til at svare "1000 + km" i forhold til totalen.</t>
  </si>
  <si>
    <t>Personer u. bil i husstanden er signifikant mere tilbøjelig til at svare "under 10 km" og signifikant mindre tilbøjelig til at svare 1000+ km" end totalen. Personer med benzin/dieselbil  er signifikant mere tilbøjelig til at svare "1000+ km.", end totalen.</t>
  </si>
  <si>
    <t>Personer bosiddende i bymæssig bebyggelse under 10.000 indbyggere er signifikant mere tilbøjelig til at svare sandsynligt/meget sandsynligt i forhold til personer bosiddende i bymæssig bebyggelse mellem 10.000 49.999 indbyggere</t>
  </si>
  <si>
    <t>Personer bosiddende i parcelhus/villa er signifikant mere tilbøjelig til at svare "meget sandsynligt" i end totalen. Personer bosiddende i etagebebyggelse/lejlighed er signifikant mindre tilbøjelig til at svare "meget sandsynligt" i forhold til totalen.</t>
  </si>
  <si>
    <t>Personer med elbiler er signfikant mindre tilbøjelig til at svare "meget sandsynligt" i end totalen. Personer med benzin/dieselbiler/hybridbiler er signifikant mere tilbøjelig til at svare "meget sandsynligt" i forhold til personer med elbiler</t>
  </si>
  <si>
    <t>18-34 årige er signifikant mere tilbøjelig til at svare "sandsynligt"/"meget sandsynligt" og signifkant mindre tilbøjelig til at svare "meget usandsynligt"/"usandsynligt" i forhold til totalen.</t>
  </si>
  <si>
    <t xml:space="preserve">Personer bosiddende  hovedstaden er signifikant mere tilbøjelig til at svare "sandsynligt"/ "meget sandsynligt" og signifikant mindre tilbøjelig til at svare "meget usandsynligt" end totalen. </t>
  </si>
  <si>
    <t>Personer med indkomst på 700.000 kr. og derover er signifikant mere tilbøjelig til at svare "sandsynligt"/"meget sandsynligt" og signifikant mindre tilbøjelig til at svare "meget usandsynligt" i end totalen.</t>
  </si>
  <si>
    <t>Personer bosiddende i stuehus til landbrugsejendom/Række-, kæde- og dobbelthus er signifikant mere tilbøjelig til at svare "meget usandsynligt" endl totalen.</t>
  </si>
  <si>
    <t>Personer u. bil i husstanden er signifikant mere tilbøjelig til at svare "Meget sandsynligt" og signifikant mindre tilbøjelig til at svare "meget usandsynligt" i forhold til personer med benzin/dieselbil i husstanden.</t>
  </si>
  <si>
    <t>Personer med elbil i husstanden er signifikant mindre tilbøjelig til at svare "slet ikke"/"i mindre grad" i end  totalen. Personer med hybridbil i husstanden er signifikant mere tilbøjelig til at svare "slet ikke" eller "i mindre grad", end totalen</t>
  </si>
  <si>
    <t>Personer i parcelhus/villa er signifikant mere tilbøjelig til at svare "slet ikke" i end totalen. Personer bosiddende i etagebebyggelse/lejlighed er signifikant mere tilbøjelig til at svare "i meget høj grad" i forhold til personer i parcelhus/villa</t>
  </si>
  <si>
    <t>18-34 årige er signifikant mindre tilbøjelig til at svare "slet ikke" og er signifikant mere tilbøjelig til at svare "i høj grad" og "i meget høj grad" end til totalen. 55-70 og 35-54 årige er signifikant mere tilbøjelig til at svare "slet ikke", i forhold til totalen.</t>
  </si>
  <si>
    <t>Personer i etagebebyggelse/lejlighed er signifikant mindre tilbøjelig til at svare "slet ikke" eller "i mindre grad" i, hvor personer bosiddende i parcelhus/villa er signifikant mere tilbøjelig til at svare "slet ikke" eller "i mindre grad", end totalen</t>
  </si>
  <si>
    <t>Husstande med hybrid/benzin/dieselbil er signifikant mere tilbøjelig til at svare "slet ikke"/"i mindre grad" i forhold til husstande med elbil. Husstande med elbiler er signifikant mere tilbøjelig til at svare "i høj grad"/"i meget høj grad", end totalen.</t>
  </si>
  <si>
    <t xml:space="preserve">Personer bosiddende parcelhus/villa er signifkant mere tilbøjelige til at svare "slet ikke" i forhold til totalen. Personer bosiddende i etagebebyggelse/lejlighed er signifikant mindre tilbøjelig til at svare "slet ikke" i forhold til totalen. </t>
  </si>
  <si>
    <t>Personer  i hovedstadsområdet er signifikant mere tilbøjelig til at svare "i meget høj grad", i forhold til personer i bymæssig bebyggelse &gt;10.000 indbyggere.</t>
  </si>
  <si>
    <t>18-34 årige er signifikant mindre tilbøjelige til at svare "slet ikke", hvor  55-70 årige er signifikant mere tilbøjelig til at svare "slet ikke", end totalen. 55-70 årige er signifikant mindre tilbøjelige til at svare "i høj grad"/i meget høj grad"</t>
  </si>
  <si>
    <t>Personer med en kort/mellemlang uddannelse er signifikant mere tilbøjelig til at svare "slet ikke" i forhold til personer med grundskole/gymnasiel uddannelse/lang uddannelse.</t>
  </si>
  <si>
    <t>18-34 årige er signifikant mindre tilbøjelig til at svare "slet ikke" eller "i mindre grad" i forhold til totalen. 55-70 årige er signifikant mindre tilbøjelig til at svare "i høj grad" eller "i meget høj grad", i forhold til totalen.</t>
  </si>
  <si>
    <t>Personer med elbil i husstanden er signifikant mindre tilbøjelig til at svare "slet ikke" i end totalen. Personer med benzin/dieselbil/hybridbil i husstanden er signifikant mere tilbøjelig til at svare "slet ikke" i forhold til personer med elbil</t>
  </si>
  <si>
    <t>Mænd er signifikant mere tilbøjelig til at svare "i meget høj grad" i forhold til kvinder. Mænd er signifikant mere tilbøjelig til at svare "slet ikke" eller "i mindre grad" i forhold til kvinder.</t>
  </si>
  <si>
    <t>18-34 årige er signifikant mindre tilbøjelig til at svare "i meget høj grad" i forhold til totalen. 18-34 årige er signifikant mere tilbøjelig til at svare "slet ikke", i forhold til 35-54 årige.</t>
  </si>
  <si>
    <t>Personer fra Sjælland/Syddanmark er signifikant mere tilbøjelig til at svare "i høj grad"/"i meget høj grad" i forhold personer fra hovedstaden. Personer i hovedstaden er signifikant mere tilbøjelig til at svare "slet ikke" i forhold til totalen.</t>
  </si>
  <si>
    <t>Personer  i hovedstadsområdet er signifikant mere tilbøjelig til at  svare "slet ikke" i end  totalen. Personer i bymæs. Bebyg. 10-49.000, &gt; 10.000 og i landområder er signifikant mere tilbøjelig til at svare "i høj grad"/"i meget høj grad", end totalen</t>
  </si>
  <si>
    <t>Personer med grundskole/gymnasiel udd. er signifikant mindre tilbøjelig til at svare "i høj grad"/"i meget høj grad" i end  totalen. Personer med kort/mellemlang udd. er signifikant mere tilbøjelig til at svare "i høj grad"/" i meget høj grad, end totalen</t>
  </si>
  <si>
    <t>Husstande m. indkomst 700.000 kr el. derover er signifikant mere tilbøjelig til at svare "slet ikke"/"i mindre grad" end totalen. Husstande m. indkomst &lt;300.000 kr. er signifikant mindre tilbøjelig til at svare "i høj grad"/"i meget høj grad, end totalen.</t>
  </si>
  <si>
    <t xml:space="preserve">Personer  i stuehus til landbrugsejd./parcelhus/villa er signifikant mere tilbøjelig til at svare "i høj grad"/"i meget høj grad" end tot. Personer i etagebebyg./lejlighed er signifikant mindre tilbøjelig til at svare "i høj grad"/"i høj grad", end tot. </t>
  </si>
  <si>
    <t>Personer u. bil i husstanden er signifikant mere tilbøjelig til at svare "slet ikke"/ "i mindre grad", og er signifikant mindre tilbøjelig til at svare "i høj grad"/"i meget høj grad" i forhold til personer med bil i husstanden</t>
  </si>
  <si>
    <t>Personer med benzin/dieselbil i husstanden er signifikant mere tilbøjelig til at svare "i høj grad"/"i meget høj grad"end totalen.  Personer u. bil i husstanden er signifikant mindre tilbøjelig til at svare "i høj grad"/"i meget høj grad, end totalen.</t>
  </si>
  <si>
    <t>Personer bosiddende i hovedstaden er signifikant mere tilbøjelig til at svare "slet ikke" og er signifikant mindre tilbøjelig til at svare "i meget høj grad", end totalen.</t>
  </si>
  <si>
    <t>Personer med lang udd. er signifikant mere tilbøjelig til at svare "slet ikke"/"i mindre grad", end til totalen. Personer med grundskole/gymnasiel udd. er signifikant mindre tilbøjelig til at svare "i høj grad"/"i meget høj grad, end totalen.</t>
  </si>
  <si>
    <t>Husstande m. indkomst &lt;300.000 kr. er signifikant mindre tilbøjelig til at svare "i høj grad"/"i meget høj grad" end totalen. Personer m. husstandindkomst 700.000 kr. eller derover er signifikant mere tilbøjelig til at svare i meget høj grad, end totalen.</t>
  </si>
  <si>
    <t>Personer bossidende i etagebebyggelse/lejlighed er signifikant mindre tilbøjelig til at svare "i høj grad"/"i meget høj grad" i forhold til totalen og signifikant mere tilbøjelig til at svare "slet ikke" og "i mindre grad" i forhold til totalen</t>
  </si>
  <si>
    <t>Personer m. grundskole/gym udd. er signifikant mindre tilbøjelig til at svare "slet ikke"/"i mindre grad"end totalen. Personer m. en kort/ml.lang udd. er signifikant mere tilbøjelig til at svare "i meget høj grad"end personer med grundskole/gym. udd.</t>
  </si>
  <si>
    <t>Husstande m. indkomst &lt;300.000 kr. er signifikant mindre tilbøjelig til at svare "slet ikke"/"i mindre grad" end tot. Husstande m. indkomst ml. 300-699.999 kr. er signifikant mere tilbøjelig til at svare "i meget høj grad" ind indkomstgruppen 700.000+</t>
  </si>
  <si>
    <t>Personer i etagebebyggelse/lejlighed og række-, kæde- og dobbelthus er signifikant mere tilbøjelig til at svare "i høj grad" /"i meget høj grad" og signifikant mindre tilbøjelig til at svare "slet ikke" og "i mindre grad, end totalen</t>
  </si>
  <si>
    <t>Personer med en lang udd. er signifikant mere tilbøjelig til at svare "slet ikke"/" i mindre grad"  end totalen. Personer med en grundskole/gymnasiel udd. er signifikant mindre tilbøjelig til at svare "i høj grad"/"i meget høj grad", end totalen</t>
  </si>
  <si>
    <t>Husstande m. indkomst  700.000 kr. el. derover er signifikant mere tilbøjelig til at svare "i høj grad"/"i meget høj grad" end tot. Husstande m. indkomst &lt; 300.000 kr. er signifikant mindre tilbøjelig til at svare "i høj grad"/"i meget høj grad", end tot.</t>
  </si>
  <si>
    <t>Personer  i stuehus til landbrugejd. er signifikant mere tilbøjelig til at svare "slet ikke"/ "i mindre grad" end totalen. Personer i parcelhus/villa er signifikant mere tilbøjelig til at svare "i meget høj grad", end personer i etagebebyg./lejlighed</t>
  </si>
  <si>
    <t>Husstande u. bil er signifikant mere tilbøjelig til at svare "slet ikke" end totalen og er signifikant mindre tilbøjelig til at svare "i høj grad"/"i meget høj grad" i forhold til totalen</t>
  </si>
  <si>
    <t xml:space="preserve">Personer bosiddende i stuehus til landbrugsejendom og personer bosiddende i parcelhus/villa er signifikant mere tilbøjelig til at svare "i høj grad" eller "i meget høj grad"  i forhold til totalen. </t>
  </si>
  <si>
    <t>Personer  i hovedstadsområdet er signifikant mindre tilbøjelig til at svare "i høj grad"/"i meget høj grad" end totalen. Personer bosiddende landområder er signifikant mere tilbøjelig til at svare "i høj grad"/"i meget høj grad", end totalen.</t>
  </si>
  <si>
    <r>
      <t>Husstande m. indkomst &lt; 300.000 kr er signifkant mindre tilbøjelig til at svare i høj grad"/"i meget høj grad</t>
    </r>
    <r>
      <rPr>
        <b/>
        <sz val="11"/>
        <color theme="1"/>
        <rFont val="Calibri"/>
        <family val="2"/>
        <scheme val="minor"/>
      </rPr>
      <t>.  Husstande m. indkomst</t>
    </r>
    <r>
      <rPr>
        <sz val="11"/>
        <color theme="1"/>
        <rFont val="Calibri"/>
        <family val="2"/>
        <scheme val="minor"/>
      </rPr>
      <t xml:space="preserve"> 700.000 kr. eller derover er signifikant mere tilbøjelig til at svare "i høj grad" eller "i meget høj grad", end totalen.</t>
    </r>
  </si>
  <si>
    <t>Personer u. bil i husstanden er signifikant mere tilbøjelig til at svare "slet ikke" og signifikant mindre tilbøjelig til at svare "i høj grad" eller " i meget høj grad" i forhold til personer m. bil i husstanden.</t>
  </si>
  <si>
    <t>Personer u. bil i husstanden er signifikant mere tilbøjelig til at svare "slet ikke" og signifikant mindre tilbøjelig til at svare "i høj grad" eller " i meget høj grad" i forhold til totalen.</t>
  </si>
  <si>
    <t>Pers. i bymæs. bebyg. &gt;10.000 indbyggere er signifikant mere tilbøjelig til at svare "i høj grad"/"i meget høj grad" end pers. i hovedstaden. Pers. i storbyer signifikant mere tilbøjelig til at svare " i meget høj grad" end pers. i hovedstaden.</t>
  </si>
  <si>
    <t xml:space="preserve">Personer med en grundskole/gym. uddannelse er signifikant mindre tilbøjelig til at svare " i høj grad"/" meget høj grad" end totalen. </t>
  </si>
  <si>
    <t>Personer  i stuehus til landbrugsejd. er signifikant mere tilbøjelig til at svare "slet ikke" end totalen. Personer i parcelhus/villa er signifikant mere tibøjelig til at svare "i høj grad"/"imeget høj grad", i forhold til personer i etagebebyg/lejlighed.</t>
  </si>
  <si>
    <t>Personer med lang udd. er signifikant mere tilbøjelig til at svare "slet ikke"/"i mindre grad" i end totalen. Personer med en kort/mellemlang udd. er signifikant mere tilbøjelig til at svare "i høj grad" eller "i meget høj grad" end totalen.</t>
  </si>
  <si>
    <t>Husstande med indkomst &lt;300.000 kr. er signifikant mindre tilbøjelig til at svare "i meget høj grad" i end totalen. Husstande med indkomst 700.000 kr. eller derover er signifikant mere tilbøjelig til at svare "i høj grad"/"i meget høj grad", end totalen.</t>
  </si>
  <si>
    <t>Husstande med indkomst &gt;300.000 kr. er signifikant mindre tilbøjelig til at svare "i høj grad"/"i meget høj grad" end tot. Husstande med indkomst 700.000 kr eller derover er signifikant mere tilbøjelig til at svare "i høj grad"/"i meget høj grad", end tot.</t>
  </si>
  <si>
    <t>Personer i hovedstaden er signifikant mere tilbøjelig til at svare "slet ikke"/"i mindre grad" og er signifikant mindre tilbøjelig til at svare "i høj grad"/"i meget høj grad" end totalen.</t>
  </si>
  <si>
    <t>Personer bosiddende i etagebebyggelse/lejlighed er signifikant mere tilbøjelig til at svare "slet ikke" eller "i mindre grad og er signifikant mindre tilbøjelig til at svare "i høj grad" eller "i meget høj grad", i forhold til totalen.</t>
  </si>
  <si>
    <t>55-70/35-54 årige er signifikant mere tilbøjelig til at svare "slet ikke" eller " i mindre grad" i forhold til 18-34 årige. 55-70 årige er signifikant mindre tilbøjelig til at svare "i høj grad" eller "i meget høj grad" i forhold til totalen</t>
  </si>
  <si>
    <t>Personer  i hovedstaden er signifikant mere tilbøjelig til at svare "i høj grad/"i meget høj grad" i end totalen. Personer i bymæssig bebyggelse &lt;10.000 indbyggere er signifikant mere tilbøjelig til at svare "slet ikke"/i mindre grad", end totalen.</t>
  </si>
  <si>
    <t>Personer i hovedstaden er signifikant mere tilbøjelig til at svare "i høj grad"/"i meget høj grad" end  personer i syddk. Personer på sjælland/syddk er signifikant mere tilbøjelig til at svare "slet ikke"/" i noget grad", end personer i hovedstaden.</t>
  </si>
  <si>
    <t xml:space="preserve">Personer  i hovedstadsområdet/storbyer er signifikant mere tilbøjelig til at svare "i høj grad"/"i meget høj grad" i forhold til personer bosiddende i bymæssig bebyggelse 10-49.999,  &lt;10.000 og i landområder. </t>
  </si>
  <si>
    <t>Personer  i landområder er signifikant  mere tilbøjelig til at svare "slet ikke"  og  mindre tilbøjelig til at svare "i meget høj grad" end tot. Personer  i hovedstaden er signifikant mindre tilbøjelig til at svare "slet ikke"/"i mindre grad" end tot.</t>
  </si>
  <si>
    <t>Personer med en grundskole/gymnasiel udd. er signifikant mindre tilbøjelig til at svare "slet ikke"/"i mindre grad" i end totalen. Personer med en lang udd. er signifikant mere tilbøjelig til at svare "i høj grad"/"i meget høj grad", i forhold til totalen.</t>
  </si>
  <si>
    <t>Personer  i etagebebyggelse/lejlighed er signifikant mindre tilbøjelig til at svare "slet ikke"/"i mindre grad"end totalen. Personer i parcelhus/villa er signifikant mere tilbøjelig til at svare "slet ikke"/"i mindre grad", end totalen.</t>
  </si>
  <si>
    <t>18-34 årige er signifikant mere tilbøjelig til at svare "i høj grad"/"i meget høj grad" og  mindre tilbøjelig til at svare "slet ikke"/"i mindre grad",end totalen. 35-54 årige er signifikant mere tilbøjelig til at svare "slet ikke",end 18-34 årige.</t>
  </si>
  <si>
    <t xml:space="preserve">Personer bosiddende i region Syddanmark er signifikant mere tilbøjelig til at svare "slet ikke" eller "i mindre grad" i forhold til personer bosiddende i region hovedstaden og Sjælland. </t>
  </si>
  <si>
    <t xml:space="preserve">Personer i hovedstaden er signifikant mindre tilbøjelig til at svare "slet ikke" end totalen. Personer  i hovedstadsområdet/storbyer er signifikant mere tilbøjelig til at svare "i høj grad"/"i meget høj grad" i forhold til  de resterende urbaniseringer. </t>
  </si>
  <si>
    <t>Husstande med indkomst  300-699.999 kr. er signifikant mere tilbøjelig til at svare "slet ikke"/ "i mindre grad" end tot. Hustande med indkomst på 700.000 kr eller derover er signifikant mere tilbøjelig til at svare "i høj grad/ i meget høj grad, end tot.</t>
  </si>
  <si>
    <t xml:space="preserve">Personer i række-, kæde- og dobbelthus er signifikant mmindre tilbøjelig til at svare "i høj grad"/"i meget høj grad" i end til totalen. Personer i etagebebyggelse/lejlighed er signifikant mindre tilbøjelig til at svare "slet ikke, end totalen </t>
  </si>
  <si>
    <t>Personer der bor i anden helårsbolig er signifikant mere tilbøjelig til at være meget uenig eller uenig i forhold til totalen</t>
  </si>
  <si>
    <t>55-70 årige er signifikant mere tilbøjelig til at være meget uenig eller uenig i forhold til 35-54 årige</t>
  </si>
  <si>
    <t>Personer i hovedstaden er signifikant mere tilbøjelig til at være meget enig i forhold til totalen. Nordjyder er signifikant mere tilbøjelig til at være meget uenig/uenig og signifikant mindre tilbøjelig til at være meget enig, i forhold til totalen</t>
  </si>
  <si>
    <t>Personer i hovedstadsområdet er signifikant mere tilbøjelige til at være meget enig/enig i forhold til totalen. Personer bosiddence i landområder er signifikant mere tilbøjelig til at være meget uenig/ uenig i forhold til totalen</t>
  </si>
  <si>
    <t>Husstande  med indkomst 700.000 kr eller derover er signifikant mere tilbøjelig til at være meget enig/enig i forhold til totalen</t>
  </si>
  <si>
    <t>Personer med lang uddanndelse er signifikant mere tilbøjelig til at gøre brug af ad hoc delebilsordning, end totalen. Personer med kort/mellemlang uddannelse er signifikant mere tilbøjelig til at aldrig gøre brug af delebilsordninger, end totalen.</t>
  </si>
  <si>
    <t>Personer  i stuehus til landbrugsejd./kollegie/fritidshus er signifikant mere tilbøjelig til at gøre brug af fast delebilsordning end totalen. Personer i etagebebyg/lejl./kollegie er signifikant mindre tilbøjelig til at aldrig gøre brug af delebilsordning.</t>
  </si>
  <si>
    <t>Personer bosiddende i hovedstadsområdet er signifikant mere tilbøjelig til at svare "aldrig" i forhold til totalen. Personer bosiddende i bymæssig bebyggelse &gt;10.000 indbyggere er signifikant mindre tilbøjelig til at svare "aldrig" i forhold til totalen</t>
  </si>
  <si>
    <t>Personer i hovedstaden er signifikant mindre tilbøjelig til at svare "i høj grad"/"i meget høj grad" i end totalen. Personer i bymæssig bebyg. &gt;10.000 indbyggere er signifikant mere tilbøjelig til at svare "i høj grad", eller "i meget grad", end totalen</t>
  </si>
  <si>
    <t>Personer i etagebebyggelse/lejlighed er signifikant mere tilbøjelig til at svare "I meget høj grad", end totalen. Personer i række, kæde- og dobbelthus er signifikant mere tilbøjelig til at svare "slet ikke", end totalen.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</si>
</sst>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Calibri"/>
      <family val="2"/>
      <scheme val="minor"/>
    </font>
    <font>
      <sz val="11"/>
      <color theme="1"/>
      <name val="Calibri"/>
      <family val="2"/>
      <scheme val="minor"/>
    </font>
    <font>
      <b/>
      <sz val="11"/>
      <color theme="1"/>
      <name val="Calibri"/>
      <family val="2"/>
      <scheme val="minor"/>
    </font>
    <font>
      <sz val="8"/>
      <color rgb="FF000000"/>
      <name val="Arial"/>
      <family val="2"/>
    </font>
    <font>
      <sz val="11"/>
      <color rgb="FF444444"/>
      <name val="Calibri"/>
      <family val="2"/>
      <scheme val="minor"/>
    </font>
    <font>
      <sz val="18"/>
      <color theme="1"/>
      <name val="Calibri"/>
      <family val="2"/>
      <scheme val="minor"/>
    </font>
    <font>
      <b/>
      <sz val="18"/>
      <color theme="1"/>
      <name val="Calibri"/>
      <family val="2"/>
      <scheme val="minor"/>
    </font>
    <font>
      <sz val="18"/>
      <name val="Calibri"/>
      <family val="2"/>
      <scheme val="minor"/>
    </font>
    <font>
      <sz val="8"/>
      <name val="Calibri"/>
      <family val="2"/>
      <scheme val="minor"/>
    </font>
    <font>
      <sz val="30"/>
      <color theme="1"/>
      <name val="Calibri"/>
      <family val="2"/>
      <scheme val="minor"/>
    </font>
    <font>
      <b/>
      <sz val="16"/>
      <color theme="1"/>
      <name val="Calibri"/>
      <family val="2"/>
      <scheme val="minor"/>
    </font>
    <font>
      <sz val="10"/>
      <color theme="1"/>
      <name val="Calibri"/>
      <family val="2"/>
      <scheme val="minor"/>
    </font>
    <font>
      <sz val="22"/>
      <color theme="1"/>
      <name val="Calibri"/>
      <family val="2"/>
      <scheme val="minor"/>
    </font>
    <font>
      <sz val="10"/>
      <color rgb="FF595959"/>
      <name val="Calibri"/>
      <family val="2"/>
      <scheme val="minor"/>
    </font>
    <font>
      <b/>
      <sz val="10"/>
      <color theme="1"/>
      <name val="Calibri"/>
      <family val="2"/>
      <scheme val="minor"/>
    </font>
    <font>
      <sz val="11"/>
      <color rgb="FF000000"/>
      <name val="Calibri"/>
      <family val="2"/>
      <scheme val="minor"/>
    </font>
    <font>
      <sz val="10"/>
      <color rgb="FF767171"/>
      <name val="Calibri"/>
      <family val="2"/>
      <scheme val="minor"/>
    </font>
  </fonts>
  <fills count="7">
    <fill>
      <patternFill patternType="none"/>
    </fill>
    <fill>
      <patternFill patternType="gray125"/>
    </fill>
    <fill>
      <patternFill patternType="solid">
        <fgColor rgb="FFFFFFFF"/>
        <bgColor rgb="FF000000"/>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00A4DE"/>
        <bgColor indexed="64"/>
      </patternFill>
    </fill>
  </fills>
  <borders count="25">
    <border>
      <left/>
      <right/>
      <top/>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hair">
        <color indexed="64"/>
      </bottom>
      <diagonal/>
    </border>
  </borders>
  <cellStyleXfs count="2">
    <xf numFmtId="0" fontId="0" fillId="0" borderId="0"/>
    <xf numFmtId="9" fontId="1" fillId="0" borderId="0" applyFont="0" applyFill="0" applyBorder="0" applyAlignment="0" applyProtection="0"/>
  </cellStyleXfs>
  <cellXfs count="102">
    <xf numFmtId="0" fontId="0" fillId="0" borderId="0" xfId="0"/>
    <xf numFmtId="0" fontId="3" fillId="2" borderId="0" xfId="0" applyFont="1" applyFill="1" applyAlignment="1">
      <alignment horizontal="right" vertical="center" wrapText="1"/>
    </xf>
    <xf numFmtId="9" fontId="0" fillId="0" borderId="0" xfId="0" applyNumberFormat="1"/>
    <xf numFmtId="0" fontId="3" fillId="0" borderId="0" xfId="0" applyFont="1" applyAlignment="1">
      <alignment horizontal="right" vertical="center" wrapText="1"/>
    </xf>
    <xf numFmtId="0" fontId="0" fillId="0" borderId="1" xfId="0" applyBorder="1"/>
    <xf numFmtId="9" fontId="0" fillId="0" borderId="3" xfId="0" applyNumberFormat="1" applyBorder="1"/>
    <xf numFmtId="9" fontId="0" fillId="0" borderId="6" xfId="0" applyNumberFormat="1" applyBorder="1"/>
    <xf numFmtId="9" fontId="0" fillId="0" borderId="0" xfId="0" applyNumberFormat="1" applyBorder="1"/>
    <xf numFmtId="0" fontId="0" fillId="0" borderId="0" xfId="0" applyBorder="1"/>
    <xf numFmtId="0" fontId="0" fillId="0" borderId="3" xfId="0" applyBorder="1"/>
    <xf numFmtId="0" fontId="0" fillId="0" borderId="9" xfId="0" applyBorder="1"/>
    <xf numFmtId="0" fontId="0" fillId="4" borderId="8" xfId="0" applyFill="1" applyBorder="1" applyAlignment="1">
      <alignment horizontal="center"/>
    </xf>
    <xf numFmtId="0" fontId="0" fillId="4" borderId="4" xfId="0" applyFill="1" applyBorder="1" applyAlignment="1">
      <alignment horizontal="center"/>
    </xf>
    <xf numFmtId="0" fontId="0" fillId="4" borderId="7" xfId="0" applyFill="1" applyBorder="1" applyAlignment="1">
      <alignment horizontal="center"/>
    </xf>
    <xf numFmtId="9" fontId="0" fillId="0" borderId="2" xfId="0" applyNumberFormat="1" applyBorder="1"/>
    <xf numFmtId="9" fontId="0" fillId="0" borderId="10" xfId="0" applyNumberFormat="1" applyBorder="1"/>
    <xf numFmtId="9" fontId="0" fillId="0" borderId="11" xfId="0" applyNumberFormat="1" applyBorder="1"/>
    <xf numFmtId="0" fontId="0" fillId="0" borderId="12" xfId="0" applyBorder="1"/>
    <xf numFmtId="9" fontId="0" fillId="0" borderId="12" xfId="0" applyNumberFormat="1" applyBorder="1"/>
    <xf numFmtId="0" fontId="0" fillId="0" borderId="10" xfId="0" applyBorder="1"/>
    <xf numFmtId="0" fontId="0" fillId="0" borderId="14" xfId="0" applyBorder="1"/>
    <xf numFmtId="9" fontId="0" fillId="0" borderId="15" xfId="0" applyNumberFormat="1" applyBorder="1"/>
    <xf numFmtId="9" fontId="0" fillId="0" borderId="14" xfId="0" applyNumberFormat="1" applyBorder="1"/>
    <xf numFmtId="9" fontId="0" fillId="0" borderId="13" xfId="0" applyNumberFormat="1" applyBorder="1"/>
    <xf numFmtId="0" fontId="2" fillId="3" borderId="8" xfId="0" applyFont="1" applyFill="1" applyBorder="1" applyAlignment="1"/>
    <xf numFmtId="0" fontId="2" fillId="3" borderId="7" xfId="0" applyFont="1" applyFill="1" applyBorder="1" applyAlignment="1"/>
    <xf numFmtId="0" fontId="0" fillId="0" borderId="16" xfId="0" applyBorder="1"/>
    <xf numFmtId="0" fontId="0" fillId="0" borderId="17" xfId="0" applyBorder="1"/>
    <xf numFmtId="0" fontId="4" fillId="0" borderId="0" xfId="0" applyFont="1"/>
    <xf numFmtId="9" fontId="0" fillId="0" borderId="9" xfId="0" applyNumberFormat="1" applyBorder="1"/>
    <xf numFmtId="9" fontId="0" fillId="0" borderId="5" xfId="0" applyNumberFormat="1" applyBorder="1"/>
    <xf numFmtId="0" fontId="0" fillId="0" borderId="11" xfId="0" applyBorder="1"/>
    <xf numFmtId="0" fontId="3" fillId="2" borderId="16" xfId="0" applyFont="1" applyFill="1" applyBorder="1" applyAlignment="1">
      <alignment horizontal="right" vertical="center" wrapText="1"/>
    </xf>
    <xf numFmtId="0" fontId="3" fillId="0" borderId="18" xfId="0" applyFont="1" applyBorder="1" applyAlignment="1">
      <alignment horizontal="right" vertical="center" wrapText="1"/>
    </xf>
    <xf numFmtId="0" fontId="3" fillId="2" borderId="18" xfId="0" applyFont="1" applyFill="1" applyBorder="1" applyAlignment="1">
      <alignment horizontal="right" vertical="center" wrapText="1"/>
    </xf>
    <xf numFmtId="0" fontId="3" fillId="0" borderId="13" xfId="0" applyFont="1" applyBorder="1" applyAlignment="1">
      <alignment horizontal="right" vertical="center" wrapText="1"/>
    </xf>
    <xf numFmtId="0" fontId="3" fillId="0" borderId="11" xfId="0" applyFont="1" applyBorder="1" applyAlignment="1">
      <alignment horizontal="right" vertical="center" wrapText="1"/>
    </xf>
    <xf numFmtId="0" fontId="3" fillId="2" borderId="13" xfId="0" applyFont="1" applyFill="1" applyBorder="1" applyAlignment="1">
      <alignment horizontal="right" vertical="center" wrapText="1"/>
    </xf>
    <xf numFmtId="10" fontId="0" fillId="0" borderId="0" xfId="1" applyNumberFormat="1" applyFont="1"/>
    <xf numFmtId="10" fontId="0" fillId="0" borderId="0" xfId="0" applyNumberFormat="1"/>
    <xf numFmtId="0" fontId="0" fillId="0" borderId="15" xfId="0" applyBorder="1"/>
    <xf numFmtId="9" fontId="0" fillId="5" borderId="3" xfId="0" applyNumberFormat="1" applyFill="1" applyBorder="1"/>
    <xf numFmtId="9" fontId="0" fillId="5" borderId="0" xfId="0" applyNumberFormat="1" applyFill="1" applyBorder="1"/>
    <xf numFmtId="0" fontId="0" fillId="5" borderId="17" xfId="0" applyFill="1" applyBorder="1"/>
    <xf numFmtId="9" fontId="0" fillId="5" borderId="10" xfId="0" applyNumberFormat="1" applyFill="1" applyBorder="1"/>
    <xf numFmtId="9" fontId="0" fillId="5" borderId="12" xfId="0" applyNumberFormat="1" applyFill="1" applyBorder="1"/>
    <xf numFmtId="0" fontId="0" fillId="5" borderId="12" xfId="0" applyFill="1" applyBorder="1"/>
    <xf numFmtId="9" fontId="0" fillId="5" borderId="15" xfId="0" applyNumberFormat="1" applyFill="1" applyBorder="1"/>
    <xf numFmtId="9" fontId="0" fillId="5" borderId="14" xfId="0" applyNumberFormat="1" applyFill="1" applyBorder="1"/>
    <xf numFmtId="0" fontId="0" fillId="5" borderId="14" xfId="0" applyFill="1" applyBorder="1"/>
    <xf numFmtId="0" fontId="0" fillId="0" borderId="19" xfId="0" applyBorder="1"/>
    <xf numFmtId="0" fontId="0" fillId="0" borderId="20" xfId="0" applyBorder="1"/>
    <xf numFmtId="0" fontId="0" fillId="0" borderId="21" xfId="0" applyBorder="1"/>
    <xf numFmtId="9" fontId="0" fillId="0" borderId="2" xfId="0" applyNumberFormat="1" applyBorder="1" applyAlignment="1"/>
    <xf numFmtId="0" fontId="5" fillId="0" borderId="9" xfId="0" applyFont="1" applyBorder="1" applyAlignment="1"/>
    <xf numFmtId="0" fontId="5" fillId="0" borderId="5" xfId="0" applyFont="1" applyBorder="1" applyAlignment="1"/>
    <xf numFmtId="0" fontId="5" fillId="0" borderId="0" xfId="0" applyFont="1"/>
    <xf numFmtId="9" fontId="5" fillId="0" borderId="9" xfId="0" applyNumberFormat="1" applyFont="1" applyBorder="1" applyAlignment="1"/>
    <xf numFmtId="9" fontId="5" fillId="0" borderId="5" xfId="0" applyNumberFormat="1" applyFont="1" applyBorder="1" applyAlignment="1"/>
    <xf numFmtId="9" fontId="5" fillId="0" borderId="2" xfId="0" applyNumberFormat="1" applyFont="1" applyBorder="1" applyAlignment="1"/>
    <xf numFmtId="0" fontId="5" fillId="0" borderId="0" xfId="0" applyFont="1" applyAlignment="1">
      <alignment horizontal="center"/>
    </xf>
    <xf numFmtId="0" fontId="5" fillId="0" borderId="6" xfId="0" applyFont="1" applyBorder="1" applyAlignment="1"/>
    <xf numFmtId="9" fontId="5" fillId="0" borderId="0" xfId="0" applyNumberFormat="1" applyFont="1" applyBorder="1" applyAlignment="1"/>
    <xf numFmtId="9" fontId="5" fillId="0" borderId="6" xfId="0" applyNumberFormat="1" applyFont="1" applyBorder="1" applyAlignment="1"/>
    <xf numFmtId="9" fontId="5" fillId="0" borderId="3" xfId="0" applyNumberFormat="1" applyFont="1" applyBorder="1" applyAlignment="1"/>
    <xf numFmtId="0" fontId="7" fillId="0" borderId="0" xfId="0" applyFont="1" applyAlignment="1">
      <alignment horizontal="left" vertical="center" readingOrder="1"/>
    </xf>
    <xf numFmtId="0" fontId="9" fillId="0" borderId="0" xfId="0" applyFont="1"/>
    <xf numFmtId="0" fontId="0" fillId="6" borderId="0" xfId="0" applyFill="1"/>
    <xf numFmtId="0" fontId="9" fillId="6" borderId="0" xfId="0" applyFont="1" applyFill="1"/>
    <xf numFmtId="0" fontId="10" fillId="6" borderId="0" xfId="0" applyFont="1" applyFill="1"/>
    <xf numFmtId="0" fontId="0" fillId="6" borderId="22" xfId="0" applyFill="1" applyBorder="1"/>
    <xf numFmtId="0" fontId="0" fillId="6" borderId="19" xfId="0" applyFill="1" applyBorder="1"/>
    <xf numFmtId="0" fontId="0" fillId="6" borderId="23" xfId="0" applyFill="1" applyBorder="1"/>
    <xf numFmtId="0" fontId="12" fillId="0" borderId="0" xfId="0" applyFont="1"/>
    <xf numFmtId="9" fontId="12" fillId="0" borderId="0" xfId="0" applyNumberFormat="1" applyFont="1"/>
    <xf numFmtId="9" fontId="12" fillId="0" borderId="0" xfId="0" applyNumberFormat="1" applyFont="1" applyBorder="1"/>
    <xf numFmtId="9" fontId="12" fillId="0" borderId="6" xfId="0" applyNumberFormat="1" applyFont="1" applyBorder="1"/>
    <xf numFmtId="9" fontId="12" fillId="0" borderId="3" xfId="0" applyNumberFormat="1" applyFont="1" applyBorder="1"/>
    <xf numFmtId="0" fontId="12" fillId="0" borderId="0" xfId="0" applyFont="1" applyBorder="1"/>
    <xf numFmtId="0" fontId="12" fillId="0" borderId="17" xfId="0" applyFont="1" applyBorder="1"/>
    <xf numFmtId="0" fontId="13" fillId="0" borderId="0" xfId="0" applyFont="1" applyAlignment="1">
      <alignment horizontal="left" vertical="center" readingOrder="1"/>
    </xf>
    <xf numFmtId="0" fontId="0" fillId="6" borderId="0" xfId="0" applyFill="1" applyAlignment="1">
      <alignment horizontal="center"/>
    </xf>
    <xf numFmtId="0" fontId="11" fillId="0" borderId="0" xfId="0" applyFont="1"/>
    <xf numFmtId="0" fontId="5" fillId="0" borderId="0" xfId="0" applyFont="1" applyAlignment="1">
      <alignment horizontal="left"/>
    </xf>
    <xf numFmtId="0" fontId="2" fillId="3" borderId="8" xfId="0" applyFont="1" applyFill="1" applyBorder="1" applyAlignment="1">
      <alignment horizontal="center"/>
    </xf>
    <xf numFmtId="0" fontId="2" fillId="3" borderId="4" xfId="0" applyFont="1" applyFill="1" applyBorder="1" applyAlignment="1">
      <alignment horizontal="center"/>
    </xf>
    <xf numFmtId="0" fontId="2" fillId="3" borderId="7" xfId="0" applyFont="1" applyFill="1" applyBorder="1" applyAlignment="1">
      <alignment horizontal="center"/>
    </xf>
    <xf numFmtId="0" fontId="3" fillId="0" borderId="24" xfId="0" applyFont="1" applyBorder="1" applyAlignment="1">
      <alignment horizontal="right" vertical="center" wrapText="1"/>
    </xf>
    <xf numFmtId="0" fontId="0" fillId="0" borderId="6" xfId="0" applyBorder="1"/>
    <xf numFmtId="0" fontId="3" fillId="2" borderId="0" xfId="0" applyFont="1" applyFill="1" applyBorder="1" applyAlignment="1">
      <alignment horizontal="right" vertical="center" wrapText="1"/>
    </xf>
    <xf numFmtId="0" fontId="2" fillId="3" borderId="7" xfId="0" applyFont="1" applyFill="1" applyBorder="1"/>
    <xf numFmtId="0" fontId="2" fillId="3" borderId="8" xfId="0" applyFont="1" applyFill="1" applyBorder="1"/>
    <xf numFmtId="0" fontId="0" fillId="0" borderId="0" xfId="0" applyFill="1" applyBorder="1"/>
    <xf numFmtId="0" fontId="5" fillId="0" borderId="0" xfId="0" applyFont="1" applyBorder="1" applyAlignment="1"/>
    <xf numFmtId="0" fontId="15" fillId="0" borderId="0" xfId="0" applyFont="1"/>
    <xf numFmtId="0" fontId="16" fillId="0" borderId="0" xfId="0" applyFont="1"/>
    <xf numFmtId="0" fontId="13" fillId="0" borderId="0" xfId="0" applyFont="1" applyFill="1" applyBorder="1" applyAlignment="1">
      <alignment horizontal="left" vertical="center" readingOrder="1"/>
    </xf>
    <xf numFmtId="9" fontId="0" fillId="0" borderId="3" xfId="0" applyNumberFormat="1" applyBorder="1" applyAlignment="1"/>
    <xf numFmtId="9" fontId="3" fillId="0" borderId="0" xfId="0" applyNumberFormat="1" applyFont="1" applyBorder="1" applyAlignment="1">
      <alignment horizontal="right" vertical="center" wrapText="1"/>
    </xf>
    <xf numFmtId="0" fontId="2" fillId="3" borderId="8" xfId="0" applyFont="1" applyFill="1" applyBorder="1" applyAlignment="1">
      <alignment horizontal="center"/>
    </xf>
    <xf numFmtId="0" fontId="2" fillId="3" borderId="4" xfId="0" applyFont="1" applyFill="1" applyBorder="1" applyAlignment="1">
      <alignment horizontal="center"/>
    </xf>
    <xf numFmtId="0" fontId="2" fillId="3" borderId="7" xfId="0" applyFont="1" applyFill="1" applyBorder="1" applyAlignment="1">
      <alignment horizontal="center"/>
    </xf>
  </cellXfs>
  <cellStyles count="2">
    <cellStyle name="Normal" xfId="0" builtinId="0"/>
    <cellStyle name="Percent" xfId="1" builtinId="5"/>
  </cellStyles>
  <dxfs count="0"/>
  <tableStyles count="0" defaultTableStyle="TableStyleMedium2" defaultPivotStyle="PivotStyleLight16"/>
  <colors>
    <mruColors>
      <color rgb="FFE7E6E6"/>
      <color rgb="FF000000"/>
      <color rgb="FF04C5EC"/>
      <color rgb="FF00A4DE"/>
      <color rgb="FF0085B4"/>
      <color rgb="FFF2F2F2"/>
      <color rgb="FF009ED6"/>
      <color rgb="FF0000FF"/>
      <color rgb="FF33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 Id="rId4" Type="http://schemas.openxmlformats.org/officeDocument/2006/relationships/chartUserShapes" Target="../drawings/drawing13.xml"/></Relationships>
</file>

<file path=xl/charts/_rels/chart100.xml.rels><?xml version="1.0" encoding="UTF-8" standalone="yes"?>
<Relationships xmlns="http://schemas.openxmlformats.org/package/2006/relationships"><Relationship Id="rId3" Type="http://schemas.openxmlformats.org/officeDocument/2006/relationships/themeOverride" Target="../theme/themeOverride100.xml"/><Relationship Id="rId2" Type="http://schemas.microsoft.com/office/2011/relationships/chartColorStyle" Target="colors100.xml"/><Relationship Id="rId1" Type="http://schemas.microsoft.com/office/2011/relationships/chartStyle" Target="style100.xml"/><Relationship Id="rId4" Type="http://schemas.openxmlformats.org/officeDocument/2006/relationships/chartUserShapes" Target="../drawings/drawing113.xml"/></Relationships>
</file>

<file path=xl/charts/_rels/chart101.xml.rels><?xml version="1.0" encoding="UTF-8" standalone="yes"?>
<Relationships xmlns="http://schemas.openxmlformats.org/package/2006/relationships"><Relationship Id="rId3" Type="http://schemas.openxmlformats.org/officeDocument/2006/relationships/themeOverride" Target="../theme/themeOverride101.xml"/><Relationship Id="rId2" Type="http://schemas.microsoft.com/office/2011/relationships/chartColorStyle" Target="colors101.xml"/><Relationship Id="rId1" Type="http://schemas.microsoft.com/office/2011/relationships/chartStyle" Target="style101.xml"/><Relationship Id="rId4" Type="http://schemas.openxmlformats.org/officeDocument/2006/relationships/chartUserShapes" Target="../drawings/drawing114.xml"/></Relationships>
</file>

<file path=xl/charts/_rels/chart102.xml.rels><?xml version="1.0" encoding="UTF-8" standalone="yes"?>
<Relationships xmlns="http://schemas.openxmlformats.org/package/2006/relationships"><Relationship Id="rId3" Type="http://schemas.openxmlformats.org/officeDocument/2006/relationships/themeOverride" Target="../theme/themeOverride102.xml"/><Relationship Id="rId2" Type="http://schemas.microsoft.com/office/2011/relationships/chartColorStyle" Target="colors102.xml"/><Relationship Id="rId1" Type="http://schemas.microsoft.com/office/2011/relationships/chartStyle" Target="style102.xml"/><Relationship Id="rId4" Type="http://schemas.openxmlformats.org/officeDocument/2006/relationships/chartUserShapes" Target="../drawings/drawing115.xml"/></Relationships>
</file>

<file path=xl/charts/_rels/chart103.xml.rels><?xml version="1.0" encoding="UTF-8" standalone="yes"?>
<Relationships xmlns="http://schemas.openxmlformats.org/package/2006/relationships"><Relationship Id="rId3" Type="http://schemas.openxmlformats.org/officeDocument/2006/relationships/themeOverride" Target="../theme/themeOverride103.xml"/><Relationship Id="rId2" Type="http://schemas.microsoft.com/office/2011/relationships/chartColorStyle" Target="colors103.xml"/><Relationship Id="rId1" Type="http://schemas.microsoft.com/office/2011/relationships/chartStyle" Target="style103.xml"/><Relationship Id="rId4" Type="http://schemas.openxmlformats.org/officeDocument/2006/relationships/chartUserShapes" Target="../drawings/drawing116.xml"/></Relationships>
</file>

<file path=xl/charts/_rels/chart104.xml.rels><?xml version="1.0" encoding="UTF-8" standalone="yes"?>
<Relationships xmlns="http://schemas.openxmlformats.org/package/2006/relationships"><Relationship Id="rId3" Type="http://schemas.openxmlformats.org/officeDocument/2006/relationships/themeOverride" Target="../theme/themeOverride104.xml"/><Relationship Id="rId2" Type="http://schemas.microsoft.com/office/2011/relationships/chartColorStyle" Target="colors104.xml"/><Relationship Id="rId1" Type="http://schemas.microsoft.com/office/2011/relationships/chartStyle" Target="style104.xml"/><Relationship Id="rId4" Type="http://schemas.openxmlformats.org/officeDocument/2006/relationships/chartUserShapes" Target="../drawings/drawing117.xml"/></Relationships>
</file>

<file path=xl/charts/_rels/chart105.xml.rels><?xml version="1.0" encoding="UTF-8" standalone="yes"?>
<Relationships xmlns="http://schemas.openxmlformats.org/package/2006/relationships"><Relationship Id="rId3" Type="http://schemas.openxmlformats.org/officeDocument/2006/relationships/themeOverride" Target="../theme/themeOverride105.xml"/><Relationship Id="rId2" Type="http://schemas.microsoft.com/office/2011/relationships/chartColorStyle" Target="colors105.xml"/><Relationship Id="rId1" Type="http://schemas.microsoft.com/office/2011/relationships/chartStyle" Target="style105.xml"/><Relationship Id="rId4" Type="http://schemas.openxmlformats.org/officeDocument/2006/relationships/chartUserShapes" Target="../drawings/drawing118.xml"/></Relationships>
</file>

<file path=xl/charts/_rels/chart106.xml.rels><?xml version="1.0" encoding="UTF-8" standalone="yes"?>
<Relationships xmlns="http://schemas.openxmlformats.org/package/2006/relationships"><Relationship Id="rId3" Type="http://schemas.openxmlformats.org/officeDocument/2006/relationships/themeOverride" Target="../theme/themeOverride106.xml"/><Relationship Id="rId2" Type="http://schemas.microsoft.com/office/2011/relationships/chartColorStyle" Target="colors106.xml"/><Relationship Id="rId1" Type="http://schemas.microsoft.com/office/2011/relationships/chartStyle" Target="style106.xml"/><Relationship Id="rId4" Type="http://schemas.openxmlformats.org/officeDocument/2006/relationships/chartUserShapes" Target="../drawings/drawing119.xml"/></Relationships>
</file>

<file path=xl/charts/_rels/chart107.xml.rels><?xml version="1.0" encoding="UTF-8" standalone="yes"?>
<Relationships xmlns="http://schemas.openxmlformats.org/package/2006/relationships"><Relationship Id="rId3" Type="http://schemas.openxmlformats.org/officeDocument/2006/relationships/themeOverride" Target="../theme/themeOverride107.xml"/><Relationship Id="rId2" Type="http://schemas.microsoft.com/office/2011/relationships/chartColorStyle" Target="colors107.xml"/><Relationship Id="rId1" Type="http://schemas.microsoft.com/office/2011/relationships/chartStyle" Target="style107.xml"/><Relationship Id="rId4" Type="http://schemas.openxmlformats.org/officeDocument/2006/relationships/chartUserShapes" Target="../drawings/drawing120.xml"/></Relationships>
</file>

<file path=xl/charts/_rels/chart108.xml.rels><?xml version="1.0" encoding="UTF-8" standalone="yes"?>
<Relationships xmlns="http://schemas.openxmlformats.org/package/2006/relationships"><Relationship Id="rId3" Type="http://schemas.openxmlformats.org/officeDocument/2006/relationships/themeOverride" Target="../theme/themeOverride108.xml"/><Relationship Id="rId2" Type="http://schemas.microsoft.com/office/2011/relationships/chartColorStyle" Target="colors108.xml"/><Relationship Id="rId1" Type="http://schemas.microsoft.com/office/2011/relationships/chartStyle" Target="style108.xml"/><Relationship Id="rId4" Type="http://schemas.openxmlformats.org/officeDocument/2006/relationships/chartUserShapes" Target="../drawings/drawing121.xml"/></Relationships>
</file>

<file path=xl/charts/_rels/chart109.xml.rels><?xml version="1.0" encoding="UTF-8" standalone="yes"?>
<Relationships xmlns="http://schemas.openxmlformats.org/package/2006/relationships"><Relationship Id="rId3" Type="http://schemas.openxmlformats.org/officeDocument/2006/relationships/themeOverride" Target="../theme/themeOverride109.xml"/><Relationship Id="rId2" Type="http://schemas.microsoft.com/office/2011/relationships/chartColorStyle" Target="colors109.xml"/><Relationship Id="rId1" Type="http://schemas.microsoft.com/office/2011/relationships/chartStyle" Target="style109.xml"/><Relationship Id="rId4" Type="http://schemas.openxmlformats.org/officeDocument/2006/relationships/chartUserShapes" Target="../drawings/drawing123.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 Id="rId4" Type="http://schemas.openxmlformats.org/officeDocument/2006/relationships/chartUserShapes" Target="../drawings/drawing14.xml"/></Relationships>
</file>

<file path=xl/charts/_rels/chart110.xml.rels><?xml version="1.0" encoding="UTF-8" standalone="yes"?>
<Relationships xmlns="http://schemas.openxmlformats.org/package/2006/relationships"><Relationship Id="rId3" Type="http://schemas.openxmlformats.org/officeDocument/2006/relationships/themeOverride" Target="../theme/themeOverride110.xml"/><Relationship Id="rId2" Type="http://schemas.microsoft.com/office/2011/relationships/chartColorStyle" Target="colors110.xml"/><Relationship Id="rId1" Type="http://schemas.microsoft.com/office/2011/relationships/chartStyle" Target="style110.xml"/><Relationship Id="rId4" Type="http://schemas.openxmlformats.org/officeDocument/2006/relationships/chartUserShapes" Target="../drawings/drawing124.xml"/></Relationships>
</file>

<file path=xl/charts/_rels/chart111.xml.rels><?xml version="1.0" encoding="UTF-8" standalone="yes"?>
<Relationships xmlns="http://schemas.openxmlformats.org/package/2006/relationships"><Relationship Id="rId3" Type="http://schemas.openxmlformats.org/officeDocument/2006/relationships/themeOverride" Target="../theme/themeOverride111.xml"/><Relationship Id="rId2" Type="http://schemas.microsoft.com/office/2011/relationships/chartColorStyle" Target="colors111.xml"/><Relationship Id="rId1" Type="http://schemas.microsoft.com/office/2011/relationships/chartStyle" Target="style111.xml"/><Relationship Id="rId4" Type="http://schemas.openxmlformats.org/officeDocument/2006/relationships/chartUserShapes" Target="../drawings/drawing125.xml"/></Relationships>
</file>

<file path=xl/charts/_rels/chart112.xml.rels><?xml version="1.0" encoding="UTF-8" standalone="yes"?>
<Relationships xmlns="http://schemas.openxmlformats.org/package/2006/relationships"><Relationship Id="rId3" Type="http://schemas.openxmlformats.org/officeDocument/2006/relationships/themeOverride" Target="../theme/themeOverride112.xml"/><Relationship Id="rId2" Type="http://schemas.microsoft.com/office/2011/relationships/chartColorStyle" Target="colors112.xml"/><Relationship Id="rId1" Type="http://schemas.microsoft.com/office/2011/relationships/chartStyle" Target="style112.xml"/><Relationship Id="rId4" Type="http://schemas.openxmlformats.org/officeDocument/2006/relationships/chartUserShapes" Target="../drawings/drawing126.xml"/></Relationships>
</file>

<file path=xl/charts/_rels/chart113.xml.rels><?xml version="1.0" encoding="UTF-8" standalone="yes"?>
<Relationships xmlns="http://schemas.openxmlformats.org/package/2006/relationships"><Relationship Id="rId3" Type="http://schemas.openxmlformats.org/officeDocument/2006/relationships/themeOverride" Target="../theme/themeOverride113.xml"/><Relationship Id="rId2" Type="http://schemas.microsoft.com/office/2011/relationships/chartColorStyle" Target="colors113.xml"/><Relationship Id="rId1" Type="http://schemas.microsoft.com/office/2011/relationships/chartStyle" Target="style113.xml"/><Relationship Id="rId4" Type="http://schemas.openxmlformats.org/officeDocument/2006/relationships/chartUserShapes" Target="../drawings/drawing127.xml"/></Relationships>
</file>

<file path=xl/charts/_rels/chart114.xml.rels><?xml version="1.0" encoding="UTF-8" standalone="yes"?>
<Relationships xmlns="http://schemas.openxmlformats.org/package/2006/relationships"><Relationship Id="rId3" Type="http://schemas.openxmlformats.org/officeDocument/2006/relationships/themeOverride" Target="../theme/themeOverride114.xml"/><Relationship Id="rId2" Type="http://schemas.microsoft.com/office/2011/relationships/chartColorStyle" Target="colors114.xml"/><Relationship Id="rId1" Type="http://schemas.microsoft.com/office/2011/relationships/chartStyle" Target="style114.xml"/><Relationship Id="rId4" Type="http://schemas.openxmlformats.org/officeDocument/2006/relationships/chartUserShapes" Target="../drawings/drawing128.xml"/></Relationships>
</file>

<file path=xl/charts/_rels/chart115.xml.rels><?xml version="1.0" encoding="UTF-8" standalone="yes"?>
<Relationships xmlns="http://schemas.openxmlformats.org/package/2006/relationships"><Relationship Id="rId3" Type="http://schemas.openxmlformats.org/officeDocument/2006/relationships/themeOverride" Target="../theme/themeOverride115.xml"/><Relationship Id="rId2" Type="http://schemas.microsoft.com/office/2011/relationships/chartColorStyle" Target="colors115.xml"/><Relationship Id="rId1" Type="http://schemas.microsoft.com/office/2011/relationships/chartStyle" Target="style115.xml"/><Relationship Id="rId4" Type="http://schemas.openxmlformats.org/officeDocument/2006/relationships/chartUserShapes" Target="../drawings/drawing129.xml"/></Relationships>
</file>

<file path=xl/charts/_rels/chart116.xml.rels><?xml version="1.0" encoding="UTF-8" standalone="yes"?>
<Relationships xmlns="http://schemas.openxmlformats.org/package/2006/relationships"><Relationship Id="rId3" Type="http://schemas.openxmlformats.org/officeDocument/2006/relationships/themeOverride" Target="../theme/themeOverride116.xml"/><Relationship Id="rId2" Type="http://schemas.microsoft.com/office/2011/relationships/chartColorStyle" Target="colors116.xml"/><Relationship Id="rId1" Type="http://schemas.microsoft.com/office/2011/relationships/chartStyle" Target="style116.xml"/><Relationship Id="rId4" Type="http://schemas.openxmlformats.org/officeDocument/2006/relationships/chartUserShapes" Target="../drawings/drawing130.xml"/></Relationships>
</file>

<file path=xl/charts/_rels/chart117.xml.rels><?xml version="1.0" encoding="UTF-8" standalone="yes"?>
<Relationships xmlns="http://schemas.openxmlformats.org/package/2006/relationships"><Relationship Id="rId3" Type="http://schemas.openxmlformats.org/officeDocument/2006/relationships/themeOverride" Target="../theme/themeOverride117.xml"/><Relationship Id="rId2" Type="http://schemas.microsoft.com/office/2011/relationships/chartColorStyle" Target="colors117.xml"/><Relationship Id="rId1" Type="http://schemas.microsoft.com/office/2011/relationships/chartStyle" Target="style117.xml"/><Relationship Id="rId4" Type="http://schemas.openxmlformats.org/officeDocument/2006/relationships/chartUserShapes" Target="../drawings/drawing131.xml"/></Relationships>
</file>

<file path=xl/charts/_rels/chart118.xml.rels><?xml version="1.0" encoding="UTF-8" standalone="yes"?>
<Relationships xmlns="http://schemas.openxmlformats.org/package/2006/relationships"><Relationship Id="rId3" Type="http://schemas.openxmlformats.org/officeDocument/2006/relationships/themeOverride" Target="../theme/themeOverride118.xml"/><Relationship Id="rId2" Type="http://schemas.microsoft.com/office/2011/relationships/chartColorStyle" Target="colors118.xml"/><Relationship Id="rId1" Type="http://schemas.microsoft.com/office/2011/relationships/chartStyle" Target="style118.xml"/><Relationship Id="rId4" Type="http://schemas.openxmlformats.org/officeDocument/2006/relationships/chartUserShapes" Target="../drawings/drawing133.xml"/></Relationships>
</file>

<file path=xl/charts/_rels/chart119.xml.rels><?xml version="1.0" encoding="UTF-8" standalone="yes"?>
<Relationships xmlns="http://schemas.openxmlformats.org/package/2006/relationships"><Relationship Id="rId3" Type="http://schemas.openxmlformats.org/officeDocument/2006/relationships/themeOverride" Target="../theme/themeOverride119.xml"/><Relationship Id="rId2" Type="http://schemas.microsoft.com/office/2011/relationships/chartColorStyle" Target="colors119.xml"/><Relationship Id="rId1" Type="http://schemas.microsoft.com/office/2011/relationships/chartStyle" Target="style119.xml"/><Relationship Id="rId4" Type="http://schemas.openxmlformats.org/officeDocument/2006/relationships/chartUserShapes" Target="../drawings/drawing134.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 Id="rId4" Type="http://schemas.openxmlformats.org/officeDocument/2006/relationships/chartUserShapes" Target="../drawings/drawing15.xml"/></Relationships>
</file>

<file path=xl/charts/_rels/chart120.xml.rels><?xml version="1.0" encoding="UTF-8" standalone="yes"?>
<Relationships xmlns="http://schemas.openxmlformats.org/package/2006/relationships"><Relationship Id="rId3" Type="http://schemas.openxmlformats.org/officeDocument/2006/relationships/themeOverride" Target="../theme/themeOverride120.xml"/><Relationship Id="rId2" Type="http://schemas.microsoft.com/office/2011/relationships/chartColorStyle" Target="colors120.xml"/><Relationship Id="rId1" Type="http://schemas.microsoft.com/office/2011/relationships/chartStyle" Target="style120.xml"/><Relationship Id="rId4" Type="http://schemas.openxmlformats.org/officeDocument/2006/relationships/chartUserShapes" Target="../drawings/drawing135.xml"/></Relationships>
</file>

<file path=xl/charts/_rels/chart121.xml.rels><?xml version="1.0" encoding="UTF-8" standalone="yes"?>
<Relationships xmlns="http://schemas.openxmlformats.org/package/2006/relationships"><Relationship Id="rId3" Type="http://schemas.openxmlformats.org/officeDocument/2006/relationships/themeOverride" Target="../theme/themeOverride121.xml"/><Relationship Id="rId2" Type="http://schemas.microsoft.com/office/2011/relationships/chartColorStyle" Target="colors121.xml"/><Relationship Id="rId1" Type="http://schemas.microsoft.com/office/2011/relationships/chartStyle" Target="style121.xml"/><Relationship Id="rId4" Type="http://schemas.openxmlformats.org/officeDocument/2006/relationships/chartUserShapes" Target="../drawings/drawing136.xml"/></Relationships>
</file>

<file path=xl/charts/_rels/chart122.xml.rels><?xml version="1.0" encoding="UTF-8" standalone="yes"?>
<Relationships xmlns="http://schemas.openxmlformats.org/package/2006/relationships"><Relationship Id="rId3" Type="http://schemas.openxmlformats.org/officeDocument/2006/relationships/themeOverride" Target="../theme/themeOverride122.xml"/><Relationship Id="rId2" Type="http://schemas.microsoft.com/office/2011/relationships/chartColorStyle" Target="colors122.xml"/><Relationship Id="rId1" Type="http://schemas.microsoft.com/office/2011/relationships/chartStyle" Target="style122.xml"/><Relationship Id="rId4" Type="http://schemas.openxmlformats.org/officeDocument/2006/relationships/chartUserShapes" Target="../drawings/drawing137.xml"/></Relationships>
</file>

<file path=xl/charts/_rels/chart123.xml.rels><?xml version="1.0" encoding="UTF-8" standalone="yes"?>
<Relationships xmlns="http://schemas.openxmlformats.org/package/2006/relationships"><Relationship Id="rId3" Type="http://schemas.openxmlformats.org/officeDocument/2006/relationships/themeOverride" Target="../theme/themeOverride123.xml"/><Relationship Id="rId2" Type="http://schemas.microsoft.com/office/2011/relationships/chartColorStyle" Target="colors123.xml"/><Relationship Id="rId1" Type="http://schemas.microsoft.com/office/2011/relationships/chartStyle" Target="style123.xml"/><Relationship Id="rId4" Type="http://schemas.openxmlformats.org/officeDocument/2006/relationships/chartUserShapes" Target="../drawings/drawing138.xml"/></Relationships>
</file>

<file path=xl/charts/_rels/chart124.xml.rels><?xml version="1.0" encoding="UTF-8" standalone="yes"?>
<Relationships xmlns="http://schemas.openxmlformats.org/package/2006/relationships"><Relationship Id="rId3" Type="http://schemas.openxmlformats.org/officeDocument/2006/relationships/themeOverride" Target="../theme/themeOverride124.xml"/><Relationship Id="rId2" Type="http://schemas.microsoft.com/office/2011/relationships/chartColorStyle" Target="colors124.xml"/><Relationship Id="rId1" Type="http://schemas.microsoft.com/office/2011/relationships/chartStyle" Target="style124.xml"/><Relationship Id="rId4" Type="http://schemas.openxmlformats.org/officeDocument/2006/relationships/chartUserShapes" Target="../drawings/drawing139.xml"/></Relationships>
</file>

<file path=xl/charts/_rels/chart125.xml.rels><?xml version="1.0" encoding="UTF-8" standalone="yes"?>
<Relationships xmlns="http://schemas.openxmlformats.org/package/2006/relationships"><Relationship Id="rId3" Type="http://schemas.openxmlformats.org/officeDocument/2006/relationships/themeOverride" Target="../theme/themeOverride125.xml"/><Relationship Id="rId2" Type="http://schemas.microsoft.com/office/2011/relationships/chartColorStyle" Target="colors125.xml"/><Relationship Id="rId1" Type="http://schemas.microsoft.com/office/2011/relationships/chartStyle" Target="style125.xml"/><Relationship Id="rId4" Type="http://schemas.openxmlformats.org/officeDocument/2006/relationships/chartUserShapes" Target="../drawings/drawing140.xml"/></Relationships>
</file>

<file path=xl/charts/_rels/chart126.xml.rels><?xml version="1.0" encoding="UTF-8" standalone="yes"?>
<Relationships xmlns="http://schemas.openxmlformats.org/package/2006/relationships"><Relationship Id="rId3" Type="http://schemas.openxmlformats.org/officeDocument/2006/relationships/themeOverride" Target="../theme/themeOverride126.xml"/><Relationship Id="rId2" Type="http://schemas.microsoft.com/office/2011/relationships/chartColorStyle" Target="colors126.xml"/><Relationship Id="rId1" Type="http://schemas.microsoft.com/office/2011/relationships/chartStyle" Target="style126.xml"/><Relationship Id="rId4" Type="http://schemas.openxmlformats.org/officeDocument/2006/relationships/chartUserShapes" Target="../drawings/drawing141.xml"/></Relationships>
</file>

<file path=xl/charts/_rels/chart127.xml.rels><?xml version="1.0" encoding="UTF-8" standalone="yes"?>
<Relationships xmlns="http://schemas.openxmlformats.org/package/2006/relationships"><Relationship Id="rId3" Type="http://schemas.openxmlformats.org/officeDocument/2006/relationships/themeOverride" Target="../theme/themeOverride127.xml"/><Relationship Id="rId2" Type="http://schemas.microsoft.com/office/2011/relationships/chartColorStyle" Target="colors127.xml"/><Relationship Id="rId1" Type="http://schemas.microsoft.com/office/2011/relationships/chartStyle" Target="style127.xml"/><Relationship Id="rId4" Type="http://schemas.openxmlformats.org/officeDocument/2006/relationships/chartUserShapes" Target="../drawings/drawing143.xml"/></Relationships>
</file>

<file path=xl/charts/_rels/chart128.xml.rels><?xml version="1.0" encoding="UTF-8" standalone="yes"?>
<Relationships xmlns="http://schemas.openxmlformats.org/package/2006/relationships"><Relationship Id="rId3" Type="http://schemas.openxmlformats.org/officeDocument/2006/relationships/themeOverride" Target="../theme/themeOverride128.xml"/><Relationship Id="rId2" Type="http://schemas.microsoft.com/office/2011/relationships/chartColorStyle" Target="colors128.xml"/><Relationship Id="rId1" Type="http://schemas.microsoft.com/office/2011/relationships/chartStyle" Target="style128.xml"/><Relationship Id="rId4" Type="http://schemas.openxmlformats.org/officeDocument/2006/relationships/chartUserShapes" Target="../drawings/drawing144.xml"/></Relationships>
</file>

<file path=xl/charts/_rels/chart129.xml.rels><?xml version="1.0" encoding="UTF-8" standalone="yes"?>
<Relationships xmlns="http://schemas.openxmlformats.org/package/2006/relationships"><Relationship Id="rId3" Type="http://schemas.openxmlformats.org/officeDocument/2006/relationships/themeOverride" Target="../theme/themeOverride129.xml"/><Relationship Id="rId2" Type="http://schemas.microsoft.com/office/2011/relationships/chartColorStyle" Target="colors129.xml"/><Relationship Id="rId1" Type="http://schemas.microsoft.com/office/2011/relationships/chartStyle" Target="style129.xml"/><Relationship Id="rId4" Type="http://schemas.openxmlformats.org/officeDocument/2006/relationships/chartUserShapes" Target="../drawings/drawing145.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 Id="rId4" Type="http://schemas.openxmlformats.org/officeDocument/2006/relationships/chartUserShapes" Target="../drawings/drawing16.xml"/></Relationships>
</file>

<file path=xl/charts/_rels/chart130.xml.rels><?xml version="1.0" encoding="UTF-8" standalone="yes"?>
<Relationships xmlns="http://schemas.openxmlformats.org/package/2006/relationships"><Relationship Id="rId3" Type="http://schemas.openxmlformats.org/officeDocument/2006/relationships/themeOverride" Target="../theme/themeOverride130.xml"/><Relationship Id="rId2" Type="http://schemas.microsoft.com/office/2011/relationships/chartColorStyle" Target="colors130.xml"/><Relationship Id="rId1" Type="http://schemas.microsoft.com/office/2011/relationships/chartStyle" Target="style130.xml"/><Relationship Id="rId4" Type="http://schemas.openxmlformats.org/officeDocument/2006/relationships/chartUserShapes" Target="../drawings/drawing146.xml"/></Relationships>
</file>

<file path=xl/charts/_rels/chart131.xml.rels><?xml version="1.0" encoding="UTF-8" standalone="yes"?>
<Relationships xmlns="http://schemas.openxmlformats.org/package/2006/relationships"><Relationship Id="rId3" Type="http://schemas.openxmlformats.org/officeDocument/2006/relationships/themeOverride" Target="../theme/themeOverride131.xml"/><Relationship Id="rId2" Type="http://schemas.microsoft.com/office/2011/relationships/chartColorStyle" Target="colors131.xml"/><Relationship Id="rId1" Type="http://schemas.microsoft.com/office/2011/relationships/chartStyle" Target="style131.xml"/><Relationship Id="rId4" Type="http://schemas.openxmlformats.org/officeDocument/2006/relationships/chartUserShapes" Target="../drawings/drawing147.xml"/></Relationships>
</file>

<file path=xl/charts/_rels/chart132.xml.rels><?xml version="1.0" encoding="UTF-8" standalone="yes"?>
<Relationships xmlns="http://schemas.openxmlformats.org/package/2006/relationships"><Relationship Id="rId3" Type="http://schemas.openxmlformats.org/officeDocument/2006/relationships/themeOverride" Target="../theme/themeOverride132.xml"/><Relationship Id="rId2" Type="http://schemas.microsoft.com/office/2011/relationships/chartColorStyle" Target="colors132.xml"/><Relationship Id="rId1" Type="http://schemas.microsoft.com/office/2011/relationships/chartStyle" Target="style132.xml"/><Relationship Id="rId4" Type="http://schemas.openxmlformats.org/officeDocument/2006/relationships/chartUserShapes" Target="../drawings/drawing148.xml"/></Relationships>
</file>

<file path=xl/charts/_rels/chart133.xml.rels><?xml version="1.0" encoding="UTF-8" standalone="yes"?>
<Relationships xmlns="http://schemas.openxmlformats.org/package/2006/relationships"><Relationship Id="rId3" Type="http://schemas.openxmlformats.org/officeDocument/2006/relationships/themeOverride" Target="../theme/themeOverride133.xml"/><Relationship Id="rId2" Type="http://schemas.microsoft.com/office/2011/relationships/chartColorStyle" Target="colors133.xml"/><Relationship Id="rId1" Type="http://schemas.microsoft.com/office/2011/relationships/chartStyle" Target="style133.xml"/><Relationship Id="rId4" Type="http://schemas.openxmlformats.org/officeDocument/2006/relationships/chartUserShapes" Target="../drawings/drawing149.xml"/></Relationships>
</file>

<file path=xl/charts/_rels/chart134.xml.rels><?xml version="1.0" encoding="UTF-8" standalone="yes"?>
<Relationships xmlns="http://schemas.openxmlformats.org/package/2006/relationships"><Relationship Id="rId3" Type="http://schemas.openxmlformats.org/officeDocument/2006/relationships/themeOverride" Target="../theme/themeOverride134.xml"/><Relationship Id="rId2" Type="http://schemas.microsoft.com/office/2011/relationships/chartColorStyle" Target="colors134.xml"/><Relationship Id="rId1" Type="http://schemas.microsoft.com/office/2011/relationships/chartStyle" Target="style134.xml"/><Relationship Id="rId4" Type="http://schemas.openxmlformats.org/officeDocument/2006/relationships/chartUserShapes" Target="../drawings/drawing150.xml"/></Relationships>
</file>

<file path=xl/charts/_rels/chart135.xml.rels><?xml version="1.0" encoding="UTF-8" standalone="yes"?>
<Relationships xmlns="http://schemas.openxmlformats.org/package/2006/relationships"><Relationship Id="rId3" Type="http://schemas.openxmlformats.org/officeDocument/2006/relationships/themeOverride" Target="../theme/themeOverride135.xml"/><Relationship Id="rId2" Type="http://schemas.microsoft.com/office/2011/relationships/chartColorStyle" Target="colors135.xml"/><Relationship Id="rId1" Type="http://schemas.microsoft.com/office/2011/relationships/chartStyle" Target="style135.xml"/><Relationship Id="rId4" Type="http://schemas.openxmlformats.org/officeDocument/2006/relationships/chartUserShapes" Target="../drawings/drawing151.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 Id="rId4" Type="http://schemas.openxmlformats.org/officeDocument/2006/relationships/chartUserShapes" Target="../drawings/drawing17.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5.xml"/><Relationship Id="rId1" Type="http://schemas.microsoft.com/office/2011/relationships/chartStyle" Target="style15.xml"/><Relationship Id="rId4" Type="http://schemas.openxmlformats.org/officeDocument/2006/relationships/chartUserShapes" Target="../drawings/drawing18.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6.xml"/><Relationship Id="rId1" Type="http://schemas.microsoft.com/office/2011/relationships/chartStyle" Target="style16.xml"/><Relationship Id="rId4" Type="http://schemas.openxmlformats.org/officeDocument/2006/relationships/chartUserShapes" Target="../drawings/drawing19.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7.xml"/><Relationship Id="rId1" Type="http://schemas.microsoft.com/office/2011/relationships/chartStyle" Target="style17.xml"/><Relationship Id="rId4" Type="http://schemas.openxmlformats.org/officeDocument/2006/relationships/chartUserShapes" Target="../drawings/drawing20.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18.xml"/><Relationship Id="rId1" Type="http://schemas.microsoft.com/office/2011/relationships/chartStyle" Target="style18.xml"/><Relationship Id="rId4" Type="http://schemas.openxmlformats.org/officeDocument/2006/relationships/chartUserShapes" Target="../drawings/drawing21.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19.xml"/><Relationship Id="rId1" Type="http://schemas.microsoft.com/office/2011/relationships/chartStyle" Target="style19.xml"/><Relationship Id="rId4" Type="http://schemas.openxmlformats.org/officeDocument/2006/relationships/chartUserShapes" Target="../drawings/drawing23.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0.xml"/><Relationship Id="rId1" Type="http://schemas.microsoft.com/office/2011/relationships/chartStyle" Target="style20.xml"/><Relationship Id="rId4" Type="http://schemas.openxmlformats.org/officeDocument/2006/relationships/chartUserShapes" Target="../drawings/drawing24.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1.xml"/><Relationship Id="rId1" Type="http://schemas.microsoft.com/office/2011/relationships/chartStyle" Target="style21.xml"/><Relationship Id="rId4" Type="http://schemas.openxmlformats.org/officeDocument/2006/relationships/chartUserShapes" Target="../drawings/drawing25.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2.xml"/><Relationship Id="rId1" Type="http://schemas.microsoft.com/office/2011/relationships/chartStyle" Target="style22.xml"/><Relationship Id="rId4" Type="http://schemas.openxmlformats.org/officeDocument/2006/relationships/chartUserShapes" Target="../drawings/drawing26.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3.xml"/><Relationship Id="rId1" Type="http://schemas.microsoft.com/office/2011/relationships/chartStyle" Target="style23.xml"/><Relationship Id="rId4" Type="http://schemas.openxmlformats.org/officeDocument/2006/relationships/chartUserShapes" Target="../drawings/drawing27.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4.xml"/><Relationship Id="rId1" Type="http://schemas.microsoft.com/office/2011/relationships/chartStyle" Target="style24.xml"/><Relationship Id="rId4" Type="http://schemas.openxmlformats.org/officeDocument/2006/relationships/chartUserShapes" Target="../drawings/drawing28.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5.xml"/><Relationship Id="rId1" Type="http://schemas.microsoft.com/office/2011/relationships/chartStyle" Target="style25.xml"/><Relationship Id="rId4" Type="http://schemas.openxmlformats.org/officeDocument/2006/relationships/chartUserShapes" Target="../drawings/drawing29.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26.xml"/><Relationship Id="rId1" Type="http://schemas.microsoft.com/office/2011/relationships/chartStyle" Target="style26.xml"/><Relationship Id="rId4" Type="http://schemas.openxmlformats.org/officeDocument/2006/relationships/chartUserShapes" Target="../drawings/drawing30.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27.xml"/><Relationship Id="rId1" Type="http://schemas.microsoft.com/office/2011/relationships/chartStyle" Target="style27.xml"/><Relationship Id="rId4" Type="http://schemas.openxmlformats.org/officeDocument/2006/relationships/chartUserShapes" Target="../drawings/drawing31.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28.xml"/><Relationship Id="rId1" Type="http://schemas.microsoft.com/office/2011/relationships/chartStyle" Target="style28.xml"/><Relationship Id="rId4" Type="http://schemas.openxmlformats.org/officeDocument/2006/relationships/chartUserShapes" Target="../drawings/drawing33.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29.xml"/><Relationship Id="rId1" Type="http://schemas.microsoft.com/office/2011/relationships/chartStyle" Target="style29.xml"/><Relationship Id="rId4" Type="http://schemas.openxmlformats.org/officeDocument/2006/relationships/chartUserShapes" Target="../drawings/drawing34.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5.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30.xml"/><Relationship Id="rId1" Type="http://schemas.microsoft.com/office/2011/relationships/chartStyle" Target="style30.xml"/><Relationship Id="rId4" Type="http://schemas.openxmlformats.org/officeDocument/2006/relationships/chartUserShapes" Target="../drawings/drawing35.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31.xml"/><Relationship Id="rId1" Type="http://schemas.microsoft.com/office/2011/relationships/chartStyle" Target="style31.xml"/><Relationship Id="rId4" Type="http://schemas.openxmlformats.org/officeDocument/2006/relationships/chartUserShapes" Target="../drawings/drawing36.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32.xml"/><Relationship Id="rId1" Type="http://schemas.microsoft.com/office/2011/relationships/chartStyle" Target="style32.xml"/><Relationship Id="rId4" Type="http://schemas.openxmlformats.org/officeDocument/2006/relationships/chartUserShapes" Target="../drawings/drawing37.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33.xml"/><Relationship Id="rId1" Type="http://schemas.microsoft.com/office/2011/relationships/chartStyle" Target="style33.xml"/><Relationship Id="rId4" Type="http://schemas.openxmlformats.org/officeDocument/2006/relationships/chartUserShapes" Target="../drawings/drawing38.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34.xml"/><Relationship Id="rId1" Type="http://schemas.microsoft.com/office/2011/relationships/chartStyle" Target="style34.xml"/><Relationship Id="rId4" Type="http://schemas.openxmlformats.org/officeDocument/2006/relationships/chartUserShapes" Target="../drawings/drawing39.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35.xml"/><Relationship Id="rId1" Type="http://schemas.microsoft.com/office/2011/relationships/chartStyle" Target="style35.xml"/><Relationship Id="rId4" Type="http://schemas.openxmlformats.org/officeDocument/2006/relationships/chartUserShapes" Target="../drawings/drawing40.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36.xml"/><Relationship Id="rId1" Type="http://schemas.microsoft.com/office/2011/relationships/chartStyle" Target="style36.xml"/><Relationship Id="rId4" Type="http://schemas.openxmlformats.org/officeDocument/2006/relationships/chartUserShapes" Target="../drawings/drawing41.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37.xml"/><Relationship Id="rId1" Type="http://schemas.microsoft.com/office/2011/relationships/chartStyle" Target="style37.xml"/><Relationship Id="rId4" Type="http://schemas.openxmlformats.org/officeDocument/2006/relationships/chartUserShapes" Target="../drawings/drawing43.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38.xml"/><Relationship Id="rId1" Type="http://schemas.microsoft.com/office/2011/relationships/chartStyle" Target="style38.xml"/><Relationship Id="rId4" Type="http://schemas.openxmlformats.org/officeDocument/2006/relationships/chartUserShapes" Target="../drawings/drawing44.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39.xml"/><Relationship Id="rId1" Type="http://schemas.microsoft.com/office/2011/relationships/chartStyle" Target="style39.xml"/><Relationship Id="rId4" Type="http://schemas.openxmlformats.org/officeDocument/2006/relationships/chartUserShapes" Target="../drawings/drawing45.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6.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40.xml"/><Relationship Id="rId1" Type="http://schemas.microsoft.com/office/2011/relationships/chartStyle" Target="style40.xml"/><Relationship Id="rId4" Type="http://schemas.openxmlformats.org/officeDocument/2006/relationships/chartUserShapes" Target="../drawings/drawing46.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41.xml"/><Relationship Id="rId1" Type="http://schemas.microsoft.com/office/2011/relationships/chartStyle" Target="style41.xml"/><Relationship Id="rId4" Type="http://schemas.openxmlformats.org/officeDocument/2006/relationships/chartUserShapes" Target="../drawings/drawing47.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42.xml"/><Relationship Id="rId1" Type="http://schemas.microsoft.com/office/2011/relationships/chartStyle" Target="style42.xml"/><Relationship Id="rId4" Type="http://schemas.openxmlformats.org/officeDocument/2006/relationships/chartUserShapes" Target="../drawings/drawing48.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43.xml"/><Relationship Id="rId1" Type="http://schemas.microsoft.com/office/2011/relationships/chartStyle" Target="style43.xml"/><Relationship Id="rId4" Type="http://schemas.openxmlformats.org/officeDocument/2006/relationships/chartUserShapes" Target="../drawings/drawing49.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44.xml"/><Relationship Id="rId1" Type="http://schemas.microsoft.com/office/2011/relationships/chartStyle" Target="style44.xml"/><Relationship Id="rId4" Type="http://schemas.openxmlformats.org/officeDocument/2006/relationships/chartUserShapes" Target="../drawings/drawing50.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45.xml"/><Relationship Id="rId1" Type="http://schemas.microsoft.com/office/2011/relationships/chartStyle" Target="style45.xml"/><Relationship Id="rId4" Type="http://schemas.openxmlformats.org/officeDocument/2006/relationships/chartUserShapes" Target="../drawings/drawing51.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46.xml"/><Relationship Id="rId1" Type="http://schemas.microsoft.com/office/2011/relationships/chartStyle" Target="style46.xml"/><Relationship Id="rId4" Type="http://schemas.openxmlformats.org/officeDocument/2006/relationships/chartUserShapes" Target="../drawings/drawing53.xml"/></Relationships>
</file>

<file path=xl/charts/_rels/chart47.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47.xml"/><Relationship Id="rId1" Type="http://schemas.microsoft.com/office/2011/relationships/chartStyle" Target="style47.xml"/><Relationship Id="rId4" Type="http://schemas.openxmlformats.org/officeDocument/2006/relationships/chartUserShapes" Target="../drawings/drawing54.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48.xml"/><Relationship Id="rId1" Type="http://schemas.microsoft.com/office/2011/relationships/chartStyle" Target="style48.xml"/><Relationship Id="rId4" Type="http://schemas.openxmlformats.org/officeDocument/2006/relationships/chartUserShapes" Target="../drawings/drawing55.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49.xml"/><Relationship Id="rId1" Type="http://schemas.microsoft.com/office/2011/relationships/chartStyle" Target="style49.xml"/><Relationship Id="rId4" Type="http://schemas.openxmlformats.org/officeDocument/2006/relationships/chartUserShapes" Target="../drawings/drawing56.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7.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50.xml"/><Relationship Id="rId1" Type="http://schemas.microsoft.com/office/2011/relationships/chartStyle" Target="style50.xml"/><Relationship Id="rId4" Type="http://schemas.openxmlformats.org/officeDocument/2006/relationships/chartUserShapes" Target="../drawings/drawing57.xml"/></Relationships>
</file>

<file path=xl/charts/_rels/chart51.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51.xml"/><Relationship Id="rId1" Type="http://schemas.microsoft.com/office/2011/relationships/chartStyle" Target="style51.xml"/><Relationship Id="rId4" Type="http://schemas.openxmlformats.org/officeDocument/2006/relationships/chartUserShapes" Target="../drawings/drawing58.xml"/></Relationships>
</file>

<file path=xl/charts/_rels/chart52.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52.xml"/><Relationship Id="rId1" Type="http://schemas.microsoft.com/office/2011/relationships/chartStyle" Target="style52.xml"/><Relationship Id="rId4" Type="http://schemas.openxmlformats.org/officeDocument/2006/relationships/chartUserShapes" Target="../drawings/drawing59.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53.xml"/><Relationship Id="rId1" Type="http://schemas.microsoft.com/office/2011/relationships/chartStyle" Target="style53.xml"/><Relationship Id="rId4" Type="http://schemas.openxmlformats.org/officeDocument/2006/relationships/chartUserShapes" Target="../drawings/drawing60.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54.xml"/><Relationship Id="rId1" Type="http://schemas.microsoft.com/office/2011/relationships/chartStyle" Target="style54.xml"/><Relationship Id="rId4" Type="http://schemas.openxmlformats.org/officeDocument/2006/relationships/chartUserShapes" Target="../drawings/drawing61.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55.xml"/><Relationship Id="rId1" Type="http://schemas.microsoft.com/office/2011/relationships/chartStyle" Target="style55.xml"/><Relationship Id="rId4" Type="http://schemas.openxmlformats.org/officeDocument/2006/relationships/chartUserShapes" Target="../drawings/drawing63.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56.xml"/><Relationship Id="rId1" Type="http://schemas.microsoft.com/office/2011/relationships/chartStyle" Target="style56.xml"/><Relationship Id="rId4" Type="http://schemas.openxmlformats.org/officeDocument/2006/relationships/chartUserShapes" Target="../drawings/drawing64.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57.xml"/><Relationship Id="rId1" Type="http://schemas.microsoft.com/office/2011/relationships/chartStyle" Target="style57.xml"/><Relationship Id="rId4" Type="http://schemas.openxmlformats.org/officeDocument/2006/relationships/chartUserShapes" Target="../drawings/drawing65.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58.xml"/><Relationship Id="rId1" Type="http://schemas.microsoft.com/office/2011/relationships/chartStyle" Target="style58.xml"/><Relationship Id="rId4" Type="http://schemas.openxmlformats.org/officeDocument/2006/relationships/chartUserShapes" Target="../drawings/drawing66.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59.xml"/><Relationship Id="rId1" Type="http://schemas.microsoft.com/office/2011/relationships/chartStyle" Target="style59.xml"/><Relationship Id="rId4" Type="http://schemas.openxmlformats.org/officeDocument/2006/relationships/chartUserShapes" Target="../drawings/drawing67.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8.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60.xml"/><Relationship Id="rId1" Type="http://schemas.microsoft.com/office/2011/relationships/chartStyle" Target="style60.xml"/><Relationship Id="rId4" Type="http://schemas.openxmlformats.org/officeDocument/2006/relationships/chartUserShapes" Target="../drawings/drawing68.xml"/></Relationships>
</file>

<file path=xl/charts/_rels/chart61.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61.xml"/><Relationship Id="rId1" Type="http://schemas.microsoft.com/office/2011/relationships/chartStyle" Target="style61.xml"/><Relationship Id="rId4" Type="http://schemas.openxmlformats.org/officeDocument/2006/relationships/chartUserShapes" Target="../drawings/drawing69.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62.xml"/><Relationship Id="rId1" Type="http://schemas.microsoft.com/office/2011/relationships/chartStyle" Target="style62.xml"/><Relationship Id="rId4" Type="http://schemas.openxmlformats.org/officeDocument/2006/relationships/chartUserShapes" Target="../drawings/drawing70.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63.xml"/><Relationship Id="rId1" Type="http://schemas.microsoft.com/office/2011/relationships/chartStyle" Target="style63.xml"/><Relationship Id="rId4" Type="http://schemas.openxmlformats.org/officeDocument/2006/relationships/chartUserShapes" Target="../drawings/drawing71.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64.xml"/><Relationship Id="rId1" Type="http://schemas.microsoft.com/office/2011/relationships/chartStyle" Target="style64.xml"/><Relationship Id="rId4" Type="http://schemas.openxmlformats.org/officeDocument/2006/relationships/chartUserShapes" Target="../drawings/drawing73.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65.xml"/><Relationship Id="rId1" Type="http://schemas.microsoft.com/office/2011/relationships/chartStyle" Target="style65.xml"/><Relationship Id="rId4" Type="http://schemas.openxmlformats.org/officeDocument/2006/relationships/chartUserShapes" Target="../drawings/drawing74.xml"/></Relationships>
</file>

<file path=xl/charts/_rels/chart66.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66.xml"/><Relationship Id="rId1" Type="http://schemas.microsoft.com/office/2011/relationships/chartStyle" Target="style66.xml"/><Relationship Id="rId4" Type="http://schemas.openxmlformats.org/officeDocument/2006/relationships/chartUserShapes" Target="../drawings/drawing75.xml"/></Relationships>
</file>

<file path=xl/charts/_rels/chart67.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67.xml"/><Relationship Id="rId1" Type="http://schemas.microsoft.com/office/2011/relationships/chartStyle" Target="style67.xml"/><Relationship Id="rId4" Type="http://schemas.openxmlformats.org/officeDocument/2006/relationships/chartUserShapes" Target="../drawings/drawing76.xml"/></Relationships>
</file>

<file path=xl/charts/_rels/chart68.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68.xml"/><Relationship Id="rId1" Type="http://schemas.microsoft.com/office/2011/relationships/chartStyle" Target="style68.xml"/><Relationship Id="rId4" Type="http://schemas.openxmlformats.org/officeDocument/2006/relationships/chartUserShapes" Target="../drawings/drawing77.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69.xml"/><Relationship Id="rId1" Type="http://schemas.microsoft.com/office/2011/relationships/chartStyle" Target="style69.xml"/><Relationship Id="rId4" Type="http://schemas.openxmlformats.org/officeDocument/2006/relationships/chartUserShapes" Target="../drawings/drawing78.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 Id="rId4" Type="http://schemas.openxmlformats.org/officeDocument/2006/relationships/chartUserShapes" Target="../drawings/drawing9.xml"/></Relationships>
</file>

<file path=xl/charts/_rels/chart70.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70.xml"/><Relationship Id="rId1" Type="http://schemas.microsoft.com/office/2011/relationships/chartStyle" Target="style70.xml"/><Relationship Id="rId4" Type="http://schemas.openxmlformats.org/officeDocument/2006/relationships/chartUserShapes" Target="../drawings/drawing79.xml"/></Relationships>
</file>

<file path=xl/charts/_rels/chart71.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71.xml"/><Relationship Id="rId1" Type="http://schemas.microsoft.com/office/2011/relationships/chartStyle" Target="style71.xml"/><Relationship Id="rId4" Type="http://schemas.openxmlformats.org/officeDocument/2006/relationships/chartUserShapes" Target="../drawings/drawing80.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72.xml"/><Relationship Id="rId1" Type="http://schemas.microsoft.com/office/2011/relationships/chartStyle" Target="style72.xml"/><Relationship Id="rId4" Type="http://schemas.openxmlformats.org/officeDocument/2006/relationships/chartUserShapes" Target="../drawings/drawing81.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73.xml"/><Relationship Id="rId1" Type="http://schemas.microsoft.com/office/2011/relationships/chartStyle" Target="style73.xml"/><Relationship Id="rId4" Type="http://schemas.openxmlformats.org/officeDocument/2006/relationships/chartUserShapes" Target="../drawings/drawing83.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74.xml"/><Relationship Id="rId1" Type="http://schemas.microsoft.com/office/2011/relationships/chartStyle" Target="style74.xml"/><Relationship Id="rId4" Type="http://schemas.openxmlformats.org/officeDocument/2006/relationships/chartUserShapes" Target="../drawings/drawing84.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75.xml"/><Relationship Id="rId1" Type="http://schemas.microsoft.com/office/2011/relationships/chartStyle" Target="style75.xml"/><Relationship Id="rId4" Type="http://schemas.openxmlformats.org/officeDocument/2006/relationships/chartUserShapes" Target="../drawings/drawing85.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76.xml"/><Relationship Id="rId1" Type="http://schemas.microsoft.com/office/2011/relationships/chartStyle" Target="style76.xml"/><Relationship Id="rId4" Type="http://schemas.openxmlformats.org/officeDocument/2006/relationships/chartUserShapes" Target="../drawings/drawing86.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77.xml"/><Relationship Id="rId2" Type="http://schemas.microsoft.com/office/2011/relationships/chartColorStyle" Target="colors77.xml"/><Relationship Id="rId1" Type="http://schemas.microsoft.com/office/2011/relationships/chartStyle" Target="style77.xml"/><Relationship Id="rId4" Type="http://schemas.openxmlformats.org/officeDocument/2006/relationships/chartUserShapes" Target="../drawings/drawing87.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78.xml"/><Relationship Id="rId2" Type="http://schemas.microsoft.com/office/2011/relationships/chartColorStyle" Target="colors78.xml"/><Relationship Id="rId1" Type="http://schemas.microsoft.com/office/2011/relationships/chartStyle" Target="style78.xml"/><Relationship Id="rId4" Type="http://schemas.openxmlformats.org/officeDocument/2006/relationships/chartUserShapes" Target="../drawings/drawing88.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79.xml"/><Relationship Id="rId2" Type="http://schemas.microsoft.com/office/2011/relationships/chartColorStyle" Target="colors79.xml"/><Relationship Id="rId1" Type="http://schemas.microsoft.com/office/2011/relationships/chartStyle" Target="style79.xml"/><Relationship Id="rId4" Type="http://schemas.openxmlformats.org/officeDocument/2006/relationships/chartUserShapes" Target="../drawings/drawing89.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 Id="rId4" Type="http://schemas.openxmlformats.org/officeDocument/2006/relationships/chartUserShapes" Target="../drawings/drawing10.xml"/></Relationships>
</file>

<file path=xl/charts/_rels/chart80.xml.rels><?xml version="1.0" encoding="UTF-8" standalone="yes"?>
<Relationships xmlns="http://schemas.openxmlformats.org/package/2006/relationships"><Relationship Id="rId3" Type="http://schemas.openxmlformats.org/officeDocument/2006/relationships/themeOverride" Target="../theme/themeOverride80.xml"/><Relationship Id="rId2" Type="http://schemas.microsoft.com/office/2011/relationships/chartColorStyle" Target="colors80.xml"/><Relationship Id="rId1" Type="http://schemas.microsoft.com/office/2011/relationships/chartStyle" Target="style80.xml"/><Relationship Id="rId4" Type="http://schemas.openxmlformats.org/officeDocument/2006/relationships/chartUserShapes" Target="../drawings/drawing90.xml"/></Relationships>
</file>

<file path=xl/charts/_rels/chart81.xml.rels><?xml version="1.0" encoding="UTF-8" standalone="yes"?>
<Relationships xmlns="http://schemas.openxmlformats.org/package/2006/relationships"><Relationship Id="rId3" Type="http://schemas.openxmlformats.org/officeDocument/2006/relationships/themeOverride" Target="../theme/themeOverride81.xml"/><Relationship Id="rId2" Type="http://schemas.microsoft.com/office/2011/relationships/chartColorStyle" Target="colors81.xml"/><Relationship Id="rId1" Type="http://schemas.microsoft.com/office/2011/relationships/chartStyle" Target="style81.xml"/><Relationship Id="rId4" Type="http://schemas.openxmlformats.org/officeDocument/2006/relationships/chartUserShapes" Target="../drawings/drawing91.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82.xml"/><Relationship Id="rId2" Type="http://schemas.microsoft.com/office/2011/relationships/chartColorStyle" Target="colors82.xml"/><Relationship Id="rId1" Type="http://schemas.microsoft.com/office/2011/relationships/chartStyle" Target="style82.xml"/><Relationship Id="rId4" Type="http://schemas.openxmlformats.org/officeDocument/2006/relationships/chartUserShapes" Target="../drawings/drawing93.xml"/></Relationships>
</file>

<file path=xl/charts/_rels/chart83.xml.rels><?xml version="1.0" encoding="UTF-8" standalone="yes"?>
<Relationships xmlns="http://schemas.openxmlformats.org/package/2006/relationships"><Relationship Id="rId3" Type="http://schemas.openxmlformats.org/officeDocument/2006/relationships/themeOverride" Target="../theme/themeOverride83.xml"/><Relationship Id="rId2" Type="http://schemas.microsoft.com/office/2011/relationships/chartColorStyle" Target="colors83.xml"/><Relationship Id="rId1" Type="http://schemas.microsoft.com/office/2011/relationships/chartStyle" Target="style83.xml"/><Relationship Id="rId4" Type="http://schemas.openxmlformats.org/officeDocument/2006/relationships/chartUserShapes" Target="../drawings/drawing94.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84.xml"/><Relationship Id="rId2" Type="http://schemas.microsoft.com/office/2011/relationships/chartColorStyle" Target="colors84.xml"/><Relationship Id="rId1" Type="http://schemas.microsoft.com/office/2011/relationships/chartStyle" Target="style84.xml"/><Relationship Id="rId4" Type="http://schemas.openxmlformats.org/officeDocument/2006/relationships/chartUserShapes" Target="../drawings/drawing95.xml"/></Relationships>
</file>

<file path=xl/charts/_rels/chart85.xml.rels><?xml version="1.0" encoding="UTF-8" standalone="yes"?>
<Relationships xmlns="http://schemas.openxmlformats.org/package/2006/relationships"><Relationship Id="rId3" Type="http://schemas.openxmlformats.org/officeDocument/2006/relationships/themeOverride" Target="../theme/themeOverride85.xml"/><Relationship Id="rId2" Type="http://schemas.microsoft.com/office/2011/relationships/chartColorStyle" Target="colors85.xml"/><Relationship Id="rId1" Type="http://schemas.microsoft.com/office/2011/relationships/chartStyle" Target="style85.xml"/><Relationship Id="rId4" Type="http://schemas.openxmlformats.org/officeDocument/2006/relationships/chartUserShapes" Target="../drawings/drawing96.xml"/></Relationships>
</file>

<file path=xl/charts/_rels/chart86.xml.rels><?xml version="1.0" encoding="UTF-8" standalone="yes"?>
<Relationships xmlns="http://schemas.openxmlformats.org/package/2006/relationships"><Relationship Id="rId3" Type="http://schemas.openxmlformats.org/officeDocument/2006/relationships/themeOverride" Target="../theme/themeOverride86.xml"/><Relationship Id="rId2" Type="http://schemas.microsoft.com/office/2011/relationships/chartColorStyle" Target="colors86.xml"/><Relationship Id="rId1" Type="http://schemas.microsoft.com/office/2011/relationships/chartStyle" Target="style86.xml"/><Relationship Id="rId4" Type="http://schemas.openxmlformats.org/officeDocument/2006/relationships/chartUserShapes" Target="../drawings/drawing97.xml"/></Relationships>
</file>

<file path=xl/charts/_rels/chart87.xml.rels><?xml version="1.0" encoding="UTF-8" standalone="yes"?>
<Relationships xmlns="http://schemas.openxmlformats.org/package/2006/relationships"><Relationship Id="rId3" Type="http://schemas.openxmlformats.org/officeDocument/2006/relationships/themeOverride" Target="../theme/themeOverride87.xml"/><Relationship Id="rId2" Type="http://schemas.microsoft.com/office/2011/relationships/chartColorStyle" Target="colors87.xml"/><Relationship Id="rId1" Type="http://schemas.microsoft.com/office/2011/relationships/chartStyle" Target="style87.xml"/><Relationship Id="rId4" Type="http://schemas.openxmlformats.org/officeDocument/2006/relationships/chartUserShapes" Target="../drawings/drawing98.xml"/></Relationships>
</file>

<file path=xl/charts/_rels/chart88.xml.rels><?xml version="1.0" encoding="UTF-8" standalone="yes"?>
<Relationships xmlns="http://schemas.openxmlformats.org/package/2006/relationships"><Relationship Id="rId3" Type="http://schemas.openxmlformats.org/officeDocument/2006/relationships/themeOverride" Target="../theme/themeOverride88.xml"/><Relationship Id="rId2" Type="http://schemas.microsoft.com/office/2011/relationships/chartColorStyle" Target="colors88.xml"/><Relationship Id="rId1" Type="http://schemas.microsoft.com/office/2011/relationships/chartStyle" Target="style88.xml"/><Relationship Id="rId4" Type="http://schemas.openxmlformats.org/officeDocument/2006/relationships/chartUserShapes" Target="../drawings/drawing99.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89.xml"/><Relationship Id="rId2" Type="http://schemas.microsoft.com/office/2011/relationships/chartColorStyle" Target="colors89.xml"/><Relationship Id="rId1" Type="http://schemas.microsoft.com/office/2011/relationships/chartStyle" Target="style89.xml"/><Relationship Id="rId4" Type="http://schemas.openxmlformats.org/officeDocument/2006/relationships/chartUserShapes" Target="../drawings/drawing100.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 Id="rId4" Type="http://schemas.openxmlformats.org/officeDocument/2006/relationships/chartUserShapes" Target="../drawings/drawing11.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90.xml"/><Relationship Id="rId2" Type="http://schemas.microsoft.com/office/2011/relationships/chartColorStyle" Target="colors90.xml"/><Relationship Id="rId1" Type="http://schemas.microsoft.com/office/2011/relationships/chartStyle" Target="style90.xml"/><Relationship Id="rId4" Type="http://schemas.openxmlformats.org/officeDocument/2006/relationships/chartUserShapes" Target="../drawings/drawing101.xml"/></Relationships>
</file>

<file path=xl/charts/_rels/chart91.xml.rels><?xml version="1.0" encoding="UTF-8" standalone="yes"?>
<Relationships xmlns="http://schemas.openxmlformats.org/package/2006/relationships"><Relationship Id="rId3" Type="http://schemas.openxmlformats.org/officeDocument/2006/relationships/themeOverride" Target="../theme/themeOverride91.xml"/><Relationship Id="rId2" Type="http://schemas.microsoft.com/office/2011/relationships/chartColorStyle" Target="colors91.xml"/><Relationship Id="rId1" Type="http://schemas.microsoft.com/office/2011/relationships/chartStyle" Target="style91.xml"/><Relationship Id="rId4" Type="http://schemas.openxmlformats.org/officeDocument/2006/relationships/chartUserShapes" Target="../drawings/drawing103.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92.xml"/><Relationship Id="rId2" Type="http://schemas.microsoft.com/office/2011/relationships/chartColorStyle" Target="colors92.xml"/><Relationship Id="rId1" Type="http://schemas.microsoft.com/office/2011/relationships/chartStyle" Target="style92.xml"/><Relationship Id="rId4" Type="http://schemas.openxmlformats.org/officeDocument/2006/relationships/chartUserShapes" Target="../drawings/drawing104.xml"/></Relationships>
</file>

<file path=xl/charts/_rels/chart93.xml.rels><?xml version="1.0" encoding="UTF-8" standalone="yes"?>
<Relationships xmlns="http://schemas.openxmlformats.org/package/2006/relationships"><Relationship Id="rId3" Type="http://schemas.openxmlformats.org/officeDocument/2006/relationships/themeOverride" Target="../theme/themeOverride93.xml"/><Relationship Id="rId2" Type="http://schemas.microsoft.com/office/2011/relationships/chartColorStyle" Target="colors93.xml"/><Relationship Id="rId1" Type="http://schemas.microsoft.com/office/2011/relationships/chartStyle" Target="style93.xml"/><Relationship Id="rId4" Type="http://schemas.openxmlformats.org/officeDocument/2006/relationships/chartUserShapes" Target="../drawings/drawing105.xml"/></Relationships>
</file>

<file path=xl/charts/_rels/chart94.xml.rels><?xml version="1.0" encoding="UTF-8" standalone="yes"?>
<Relationships xmlns="http://schemas.openxmlformats.org/package/2006/relationships"><Relationship Id="rId3" Type="http://schemas.openxmlformats.org/officeDocument/2006/relationships/themeOverride" Target="../theme/themeOverride94.xml"/><Relationship Id="rId2" Type="http://schemas.microsoft.com/office/2011/relationships/chartColorStyle" Target="colors94.xml"/><Relationship Id="rId1" Type="http://schemas.microsoft.com/office/2011/relationships/chartStyle" Target="style94.xml"/><Relationship Id="rId4" Type="http://schemas.openxmlformats.org/officeDocument/2006/relationships/chartUserShapes" Target="../drawings/drawing106.xml"/></Relationships>
</file>

<file path=xl/charts/_rels/chart95.xml.rels><?xml version="1.0" encoding="UTF-8" standalone="yes"?>
<Relationships xmlns="http://schemas.openxmlformats.org/package/2006/relationships"><Relationship Id="rId3" Type="http://schemas.openxmlformats.org/officeDocument/2006/relationships/themeOverride" Target="../theme/themeOverride95.xml"/><Relationship Id="rId2" Type="http://schemas.microsoft.com/office/2011/relationships/chartColorStyle" Target="colors95.xml"/><Relationship Id="rId1" Type="http://schemas.microsoft.com/office/2011/relationships/chartStyle" Target="style95.xml"/><Relationship Id="rId4" Type="http://schemas.openxmlformats.org/officeDocument/2006/relationships/chartUserShapes" Target="../drawings/drawing107.xml"/></Relationships>
</file>

<file path=xl/charts/_rels/chart96.xml.rels><?xml version="1.0" encoding="UTF-8" standalone="yes"?>
<Relationships xmlns="http://schemas.openxmlformats.org/package/2006/relationships"><Relationship Id="rId3" Type="http://schemas.openxmlformats.org/officeDocument/2006/relationships/themeOverride" Target="../theme/themeOverride96.xml"/><Relationship Id="rId2" Type="http://schemas.microsoft.com/office/2011/relationships/chartColorStyle" Target="colors96.xml"/><Relationship Id="rId1" Type="http://schemas.microsoft.com/office/2011/relationships/chartStyle" Target="style96.xml"/><Relationship Id="rId4" Type="http://schemas.openxmlformats.org/officeDocument/2006/relationships/chartUserShapes" Target="../drawings/drawing108.xml"/></Relationships>
</file>

<file path=xl/charts/_rels/chart97.xml.rels><?xml version="1.0" encoding="UTF-8" standalone="yes"?>
<Relationships xmlns="http://schemas.openxmlformats.org/package/2006/relationships"><Relationship Id="rId3" Type="http://schemas.openxmlformats.org/officeDocument/2006/relationships/themeOverride" Target="../theme/themeOverride97.xml"/><Relationship Id="rId2" Type="http://schemas.microsoft.com/office/2011/relationships/chartColorStyle" Target="colors97.xml"/><Relationship Id="rId1" Type="http://schemas.microsoft.com/office/2011/relationships/chartStyle" Target="style97.xml"/><Relationship Id="rId4" Type="http://schemas.openxmlformats.org/officeDocument/2006/relationships/chartUserShapes" Target="../drawings/drawing109.xml"/></Relationships>
</file>

<file path=xl/charts/_rels/chart98.xml.rels><?xml version="1.0" encoding="UTF-8" standalone="yes"?>
<Relationships xmlns="http://schemas.openxmlformats.org/package/2006/relationships"><Relationship Id="rId3" Type="http://schemas.openxmlformats.org/officeDocument/2006/relationships/themeOverride" Target="../theme/themeOverride98.xml"/><Relationship Id="rId2" Type="http://schemas.microsoft.com/office/2011/relationships/chartColorStyle" Target="colors98.xml"/><Relationship Id="rId1" Type="http://schemas.microsoft.com/office/2011/relationships/chartStyle" Target="style98.xml"/><Relationship Id="rId4" Type="http://schemas.openxmlformats.org/officeDocument/2006/relationships/chartUserShapes" Target="../drawings/drawing110.xml"/></Relationships>
</file>

<file path=xl/charts/_rels/chart99.xml.rels><?xml version="1.0" encoding="UTF-8" standalone="yes"?>
<Relationships xmlns="http://schemas.openxmlformats.org/package/2006/relationships"><Relationship Id="rId3" Type="http://schemas.openxmlformats.org/officeDocument/2006/relationships/themeOverride" Target="../theme/themeOverride99.xml"/><Relationship Id="rId2" Type="http://schemas.microsoft.com/office/2011/relationships/chartColorStyle" Target="colors99.xml"/><Relationship Id="rId1" Type="http://schemas.microsoft.com/office/2011/relationships/chartStyle" Target="style99.xml"/><Relationship Id="rId4" Type="http://schemas.openxmlformats.org/officeDocument/2006/relationships/chartUserShapes" Target="../drawings/drawing1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Køn</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Data!$B$8</c:f>
              <c:strCache>
                <c:ptCount val="1"/>
                <c:pt idx="0">
                  <c:v>Ja</c:v>
                </c:pt>
              </c:strCache>
            </c:strRef>
          </c:tx>
          <c:spPr>
            <a:solidFill>
              <a:schemeClr val="accent1"/>
            </a:solidFill>
            <a:ln>
              <a:noFill/>
            </a:ln>
            <a:effectLst/>
          </c:spPr>
          <c:invertIfNegative val="0"/>
          <c:cat>
            <c:strRef>
              <c:f>Data!$C$7:$D$7</c:f>
              <c:strCache>
                <c:ptCount val="2"/>
                <c:pt idx="0">
                  <c:v>Kvinde</c:v>
                </c:pt>
                <c:pt idx="1">
                  <c:v>Mand</c:v>
                </c:pt>
              </c:strCache>
            </c:strRef>
          </c:cat>
          <c:val>
            <c:numRef>
              <c:f>Data!$C$8:$D$8</c:f>
              <c:numCache>
                <c:formatCode>0%</c:formatCode>
                <c:ptCount val="2"/>
                <c:pt idx="0">
                  <c:v>0.86</c:v>
                </c:pt>
                <c:pt idx="1">
                  <c:v>0.91</c:v>
                </c:pt>
              </c:numCache>
            </c:numRef>
          </c:val>
          <c:extLst>
            <c:ext xmlns:c16="http://schemas.microsoft.com/office/drawing/2014/chart" uri="{C3380CC4-5D6E-409C-BE32-E72D297353CC}">
              <c16:uniqueId val="{00000000-9233-4423-B3C8-066A2A891E31}"/>
            </c:ext>
          </c:extLst>
        </c:ser>
        <c:ser>
          <c:idx val="1"/>
          <c:order val="1"/>
          <c:tx>
            <c:strRef>
              <c:f>Data!$B$9</c:f>
              <c:strCache>
                <c:ptCount val="1"/>
                <c:pt idx="0">
                  <c:v>Nej</c:v>
                </c:pt>
              </c:strCache>
            </c:strRef>
          </c:tx>
          <c:spPr>
            <a:solidFill>
              <a:schemeClr val="accent3"/>
            </a:solidFill>
            <a:ln>
              <a:noFill/>
            </a:ln>
            <a:effectLst/>
          </c:spPr>
          <c:invertIfNegative val="0"/>
          <c:cat>
            <c:strRef>
              <c:f>Data!$C$7:$D$7</c:f>
              <c:strCache>
                <c:ptCount val="2"/>
                <c:pt idx="0">
                  <c:v>Kvinde</c:v>
                </c:pt>
                <c:pt idx="1">
                  <c:v>Mand</c:v>
                </c:pt>
              </c:strCache>
            </c:strRef>
          </c:cat>
          <c:val>
            <c:numRef>
              <c:f>Data!$C$9:$D$9</c:f>
              <c:numCache>
                <c:formatCode>0%</c:formatCode>
                <c:ptCount val="2"/>
                <c:pt idx="0">
                  <c:v>0.14000000000000001</c:v>
                </c:pt>
                <c:pt idx="1">
                  <c:v>0.09</c:v>
                </c:pt>
              </c:numCache>
            </c:numRef>
          </c:val>
          <c:extLst>
            <c:ext xmlns:c16="http://schemas.microsoft.com/office/drawing/2014/chart" uri="{C3380CC4-5D6E-409C-BE32-E72D297353CC}">
              <c16:uniqueId val="{00000001-9233-4423-B3C8-066A2A891E31}"/>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31659062507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Køn</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Data!$B$62</c:f>
              <c:strCache>
                <c:ptCount val="1"/>
                <c:pt idx="0">
                  <c:v>Meget uenig</c:v>
                </c:pt>
              </c:strCache>
            </c:strRef>
          </c:tx>
          <c:spPr>
            <a:solidFill>
              <a:schemeClr val="accent1"/>
            </a:solidFill>
            <a:ln>
              <a:noFill/>
            </a:ln>
            <a:effectLst/>
          </c:spPr>
          <c:invertIfNegative val="0"/>
          <c:cat>
            <c:strRef>
              <c:f>Data!$C$61:$D$61</c:f>
              <c:strCache>
                <c:ptCount val="2"/>
                <c:pt idx="0">
                  <c:v>Kvinde</c:v>
                </c:pt>
                <c:pt idx="1">
                  <c:v>Mand</c:v>
                </c:pt>
              </c:strCache>
            </c:strRef>
          </c:cat>
          <c:val>
            <c:numRef>
              <c:f>Data!$C$62:$D$62</c:f>
              <c:numCache>
                <c:formatCode>0%</c:formatCode>
                <c:ptCount val="2"/>
                <c:pt idx="0">
                  <c:v>0.03</c:v>
                </c:pt>
                <c:pt idx="1">
                  <c:v>7.0000000000000007E-2</c:v>
                </c:pt>
              </c:numCache>
            </c:numRef>
          </c:val>
          <c:extLst>
            <c:ext xmlns:c16="http://schemas.microsoft.com/office/drawing/2014/chart" uri="{C3380CC4-5D6E-409C-BE32-E72D297353CC}">
              <c16:uniqueId val="{00000000-5ED2-48F3-85FB-8D813AC99A29}"/>
            </c:ext>
          </c:extLst>
        </c:ser>
        <c:ser>
          <c:idx val="1"/>
          <c:order val="1"/>
          <c:tx>
            <c:strRef>
              <c:f>Data!$B$63</c:f>
              <c:strCache>
                <c:ptCount val="1"/>
                <c:pt idx="0">
                  <c:v>Uenig</c:v>
                </c:pt>
              </c:strCache>
            </c:strRef>
          </c:tx>
          <c:spPr>
            <a:solidFill>
              <a:schemeClr val="accent3"/>
            </a:solidFill>
            <a:ln>
              <a:noFill/>
            </a:ln>
            <a:effectLst/>
          </c:spPr>
          <c:invertIfNegative val="0"/>
          <c:cat>
            <c:strRef>
              <c:f>Data!$C$61:$D$61</c:f>
              <c:strCache>
                <c:ptCount val="2"/>
                <c:pt idx="0">
                  <c:v>Kvinde</c:v>
                </c:pt>
                <c:pt idx="1">
                  <c:v>Mand</c:v>
                </c:pt>
              </c:strCache>
            </c:strRef>
          </c:cat>
          <c:val>
            <c:numRef>
              <c:f>Data!$C$63:$D$63</c:f>
              <c:numCache>
                <c:formatCode>0%</c:formatCode>
                <c:ptCount val="2"/>
                <c:pt idx="0">
                  <c:v>0.12</c:v>
                </c:pt>
                <c:pt idx="1">
                  <c:v>0.15</c:v>
                </c:pt>
              </c:numCache>
            </c:numRef>
          </c:val>
          <c:extLst>
            <c:ext xmlns:c16="http://schemas.microsoft.com/office/drawing/2014/chart" uri="{C3380CC4-5D6E-409C-BE32-E72D297353CC}">
              <c16:uniqueId val="{00000001-5ED2-48F3-85FB-8D813AC99A29}"/>
            </c:ext>
          </c:extLst>
        </c:ser>
        <c:ser>
          <c:idx val="2"/>
          <c:order val="2"/>
          <c:tx>
            <c:strRef>
              <c:f>Data!$B$64</c:f>
              <c:strCache>
                <c:ptCount val="1"/>
                <c:pt idx="0">
                  <c:v>Hverken enig eller uenig </c:v>
                </c:pt>
              </c:strCache>
            </c:strRef>
          </c:tx>
          <c:spPr>
            <a:solidFill>
              <a:schemeClr val="accent5"/>
            </a:solidFill>
            <a:ln>
              <a:noFill/>
            </a:ln>
            <a:effectLst/>
          </c:spPr>
          <c:invertIfNegative val="0"/>
          <c:cat>
            <c:strRef>
              <c:f>Data!$C$61:$D$61</c:f>
              <c:strCache>
                <c:ptCount val="2"/>
                <c:pt idx="0">
                  <c:v>Kvinde</c:v>
                </c:pt>
                <c:pt idx="1">
                  <c:v>Mand</c:v>
                </c:pt>
              </c:strCache>
            </c:strRef>
          </c:cat>
          <c:val>
            <c:numRef>
              <c:f>Data!$C$64:$D$64</c:f>
              <c:numCache>
                <c:formatCode>0%</c:formatCode>
                <c:ptCount val="2"/>
                <c:pt idx="0">
                  <c:v>0.32</c:v>
                </c:pt>
                <c:pt idx="1">
                  <c:v>0.32</c:v>
                </c:pt>
              </c:numCache>
            </c:numRef>
          </c:val>
          <c:extLst>
            <c:ext xmlns:c16="http://schemas.microsoft.com/office/drawing/2014/chart" uri="{C3380CC4-5D6E-409C-BE32-E72D297353CC}">
              <c16:uniqueId val="{00000002-5ED2-48F3-85FB-8D813AC99A29}"/>
            </c:ext>
          </c:extLst>
        </c:ser>
        <c:ser>
          <c:idx val="3"/>
          <c:order val="3"/>
          <c:tx>
            <c:strRef>
              <c:f>Data!$B$65</c:f>
              <c:strCache>
                <c:ptCount val="1"/>
                <c:pt idx="0">
                  <c:v>Enig </c:v>
                </c:pt>
              </c:strCache>
            </c:strRef>
          </c:tx>
          <c:spPr>
            <a:solidFill>
              <a:schemeClr val="accent1">
                <a:lumMod val="60000"/>
              </a:schemeClr>
            </a:solidFill>
            <a:ln>
              <a:noFill/>
            </a:ln>
            <a:effectLst/>
          </c:spPr>
          <c:invertIfNegative val="0"/>
          <c:cat>
            <c:strRef>
              <c:f>Data!$C$61:$D$61</c:f>
              <c:strCache>
                <c:ptCount val="2"/>
                <c:pt idx="0">
                  <c:v>Kvinde</c:v>
                </c:pt>
                <c:pt idx="1">
                  <c:v>Mand</c:v>
                </c:pt>
              </c:strCache>
            </c:strRef>
          </c:cat>
          <c:val>
            <c:numRef>
              <c:f>Data!$C$65:$D$65</c:f>
              <c:numCache>
                <c:formatCode>0%</c:formatCode>
                <c:ptCount val="2"/>
                <c:pt idx="0">
                  <c:v>0.3</c:v>
                </c:pt>
                <c:pt idx="1">
                  <c:v>0.31</c:v>
                </c:pt>
              </c:numCache>
            </c:numRef>
          </c:val>
          <c:extLst>
            <c:ext xmlns:c16="http://schemas.microsoft.com/office/drawing/2014/chart" uri="{C3380CC4-5D6E-409C-BE32-E72D297353CC}">
              <c16:uniqueId val="{00000003-5ED2-48F3-85FB-8D813AC99A29}"/>
            </c:ext>
          </c:extLst>
        </c:ser>
        <c:ser>
          <c:idx val="4"/>
          <c:order val="4"/>
          <c:tx>
            <c:strRef>
              <c:f>Data!$B$66</c:f>
              <c:strCache>
                <c:ptCount val="1"/>
                <c:pt idx="0">
                  <c:v>Meget enig </c:v>
                </c:pt>
              </c:strCache>
            </c:strRef>
          </c:tx>
          <c:spPr>
            <a:solidFill>
              <a:schemeClr val="accent3">
                <a:lumMod val="60000"/>
              </a:schemeClr>
            </a:solidFill>
            <a:ln>
              <a:noFill/>
            </a:ln>
            <a:effectLst/>
          </c:spPr>
          <c:invertIfNegative val="0"/>
          <c:cat>
            <c:strRef>
              <c:f>Data!$C$61:$D$61</c:f>
              <c:strCache>
                <c:ptCount val="2"/>
                <c:pt idx="0">
                  <c:v>Kvinde</c:v>
                </c:pt>
                <c:pt idx="1">
                  <c:v>Mand</c:v>
                </c:pt>
              </c:strCache>
            </c:strRef>
          </c:cat>
          <c:val>
            <c:numRef>
              <c:f>Data!$C$66:$D$66</c:f>
              <c:numCache>
                <c:formatCode>0%</c:formatCode>
                <c:ptCount val="2"/>
                <c:pt idx="0">
                  <c:v>0.09</c:v>
                </c:pt>
                <c:pt idx="1">
                  <c:v>0.1</c:v>
                </c:pt>
              </c:numCache>
            </c:numRef>
          </c:val>
          <c:extLst>
            <c:ext xmlns:c16="http://schemas.microsoft.com/office/drawing/2014/chart" uri="{C3380CC4-5D6E-409C-BE32-E72D297353CC}">
              <c16:uniqueId val="{00000004-5ED2-48F3-85FB-8D813AC99A29}"/>
            </c:ext>
          </c:extLst>
        </c:ser>
        <c:ser>
          <c:idx val="5"/>
          <c:order val="5"/>
          <c:tx>
            <c:strRef>
              <c:f>Data!$B$67</c:f>
              <c:strCache>
                <c:ptCount val="1"/>
                <c:pt idx="0">
                  <c:v>Ved ikke</c:v>
                </c:pt>
              </c:strCache>
            </c:strRef>
          </c:tx>
          <c:spPr>
            <a:solidFill>
              <a:schemeClr val="accent5">
                <a:lumMod val="60000"/>
              </a:schemeClr>
            </a:solidFill>
            <a:ln>
              <a:noFill/>
            </a:ln>
            <a:effectLst/>
          </c:spPr>
          <c:invertIfNegative val="0"/>
          <c:cat>
            <c:strRef>
              <c:f>Data!$C$61:$D$61</c:f>
              <c:strCache>
                <c:ptCount val="2"/>
                <c:pt idx="0">
                  <c:v>Kvinde</c:v>
                </c:pt>
                <c:pt idx="1">
                  <c:v>Mand</c:v>
                </c:pt>
              </c:strCache>
            </c:strRef>
          </c:cat>
          <c:val>
            <c:numRef>
              <c:f>Data!$C$67:$D$67</c:f>
              <c:numCache>
                <c:formatCode>0%</c:formatCode>
                <c:ptCount val="2"/>
                <c:pt idx="0">
                  <c:v>0.13</c:v>
                </c:pt>
                <c:pt idx="1">
                  <c:v>0.06</c:v>
                </c:pt>
              </c:numCache>
            </c:numRef>
          </c:val>
          <c:extLst>
            <c:ext xmlns:c16="http://schemas.microsoft.com/office/drawing/2014/chart" uri="{C3380CC4-5D6E-409C-BE32-E72D297353CC}">
              <c16:uniqueId val="{00000005-5ED2-48F3-85FB-8D813AC99A29}"/>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31659062507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Køn</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Data!$B$412</c:f>
              <c:strCache>
                <c:ptCount val="1"/>
                <c:pt idx="0">
                  <c:v>Meget usandsynligt</c:v>
                </c:pt>
              </c:strCache>
            </c:strRef>
          </c:tx>
          <c:spPr>
            <a:solidFill>
              <a:schemeClr val="accent1"/>
            </a:solidFill>
            <a:ln>
              <a:noFill/>
            </a:ln>
            <a:effectLst/>
          </c:spPr>
          <c:invertIfNegative val="0"/>
          <c:cat>
            <c:strRef>
              <c:f>Data!$C$411:$D$411</c:f>
              <c:strCache>
                <c:ptCount val="2"/>
                <c:pt idx="0">
                  <c:v>Kvinde</c:v>
                </c:pt>
                <c:pt idx="1">
                  <c:v>Mand</c:v>
                </c:pt>
              </c:strCache>
            </c:strRef>
          </c:cat>
          <c:val>
            <c:numRef>
              <c:f>Data!$C$412:$D$412</c:f>
              <c:numCache>
                <c:formatCode>0%</c:formatCode>
                <c:ptCount val="2"/>
                <c:pt idx="0">
                  <c:v>0.02</c:v>
                </c:pt>
                <c:pt idx="1">
                  <c:v>0.03</c:v>
                </c:pt>
              </c:numCache>
            </c:numRef>
          </c:val>
          <c:extLst>
            <c:ext xmlns:c16="http://schemas.microsoft.com/office/drawing/2014/chart" uri="{C3380CC4-5D6E-409C-BE32-E72D297353CC}">
              <c16:uniqueId val="{00000000-C51F-4094-9C06-8146E9EE0257}"/>
            </c:ext>
          </c:extLst>
        </c:ser>
        <c:ser>
          <c:idx val="1"/>
          <c:order val="1"/>
          <c:tx>
            <c:strRef>
              <c:f>Data!$B$413</c:f>
              <c:strCache>
                <c:ptCount val="1"/>
                <c:pt idx="0">
                  <c:v>Usandsynligt</c:v>
                </c:pt>
              </c:strCache>
            </c:strRef>
          </c:tx>
          <c:spPr>
            <a:solidFill>
              <a:schemeClr val="accent3"/>
            </a:solidFill>
            <a:ln>
              <a:noFill/>
            </a:ln>
            <a:effectLst/>
          </c:spPr>
          <c:invertIfNegative val="0"/>
          <c:cat>
            <c:strRef>
              <c:f>Data!$C$411:$D$411</c:f>
              <c:strCache>
                <c:ptCount val="2"/>
                <c:pt idx="0">
                  <c:v>Kvinde</c:v>
                </c:pt>
                <c:pt idx="1">
                  <c:v>Mand</c:v>
                </c:pt>
              </c:strCache>
            </c:strRef>
          </c:cat>
          <c:val>
            <c:numRef>
              <c:f>Data!$C$413:$D$413</c:f>
              <c:numCache>
                <c:formatCode>0%</c:formatCode>
                <c:ptCount val="2"/>
                <c:pt idx="0">
                  <c:v>0.02</c:v>
                </c:pt>
                <c:pt idx="1">
                  <c:v>0.09</c:v>
                </c:pt>
              </c:numCache>
            </c:numRef>
          </c:val>
          <c:extLst>
            <c:ext xmlns:c16="http://schemas.microsoft.com/office/drawing/2014/chart" uri="{C3380CC4-5D6E-409C-BE32-E72D297353CC}">
              <c16:uniqueId val="{00000001-C51F-4094-9C06-8146E9EE0257}"/>
            </c:ext>
          </c:extLst>
        </c:ser>
        <c:ser>
          <c:idx val="2"/>
          <c:order val="2"/>
          <c:tx>
            <c:strRef>
              <c:f>Data!$B$414</c:f>
              <c:strCache>
                <c:ptCount val="1"/>
                <c:pt idx="0">
                  <c:v>Hverken eller</c:v>
                </c:pt>
              </c:strCache>
            </c:strRef>
          </c:tx>
          <c:spPr>
            <a:solidFill>
              <a:schemeClr val="accent5"/>
            </a:solidFill>
            <a:ln>
              <a:noFill/>
            </a:ln>
            <a:effectLst/>
          </c:spPr>
          <c:invertIfNegative val="0"/>
          <c:cat>
            <c:strRef>
              <c:f>Data!$C$411:$D$411</c:f>
              <c:strCache>
                <c:ptCount val="2"/>
                <c:pt idx="0">
                  <c:v>Kvinde</c:v>
                </c:pt>
                <c:pt idx="1">
                  <c:v>Mand</c:v>
                </c:pt>
              </c:strCache>
            </c:strRef>
          </c:cat>
          <c:val>
            <c:numRef>
              <c:f>Data!$C$414:$D$414</c:f>
              <c:numCache>
                <c:formatCode>0%</c:formatCode>
                <c:ptCount val="2"/>
                <c:pt idx="0">
                  <c:v>0.19</c:v>
                </c:pt>
                <c:pt idx="1">
                  <c:v>0.23</c:v>
                </c:pt>
              </c:numCache>
            </c:numRef>
          </c:val>
          <c:extLst>
            <c:ext xmlns:c16="http://schemas.microsoft.com/office/drawing/2014/chart" uri="{C3380CC4-5D6E-409C-BE32-E72D297353CC}">
              <c16:uniqueId val="{00000002-C51F-4094-9C06-8146E9EE0257}"/>
            </c:ext>
          </c:extLst>
        </c:ser>
        <c:ser>
          <c:idx val="3"/>
          <c:order val="3"/>
          <c:tx>
            <c:strRef>
              <c:f>Data!$B$415</c:f>
              <c:strCache>
                <c:ptCount val="1"/>
                <c:pt idx="0">
                  <c:v>Sandsynligt </c:v>
                </c:pt>
              </c:strCache>
            </c:strRef>
          </c:tx>
          <c:spPr>
            <a:solidFill>
              <a:schemeClr val="accent1">
                <a:lumMod val="60000"/>
              </a:schemeClr>
            </a:solidFill>
            <a:ln>
              <a:noFill/>
            </a:ln>
            <a:effectLst/>
          </c:spPr>
          <c:invertIfNegative val="0"/>
          <c:cat>
            <c:strRef>
              <c:f>Data!$C$411:$D$411</c:f>
              <c:strCache>
                <c:ptCount val="2"/>
                <c:pt idx="0">
                  <c:v>Kvinde</c:v>
                </c:pt>
                <c:pt idx="1">
                  <c:v>Mand</c:v>
                </c:pt>
              </c:strCache>
            </c:strRef>
          </c:cat>
          <c:val>
            <c:numRef>
              <c:f>Data!$C$415:$D$415</c:f>
              <c:numCache>
                <c:formatCode>0%</c:formatCode>
                <c:ptCount val="2"/>
                <c:pt idx="0">
                  <c:v>0.24</c:v>
                </c:pt>
                <c:pt idx="1">
                  <c:v>0.24</c:v>
                </c:pt>
              </c:numCache>
            </c:numRef>
          </c:val>
          <c:extLst>
            <c:ext xmlns:c16="http://schemas.microsoft.com/office/drawing/2014/chart" uri="{C3380CC4-5D6E-409C-BE32-E72D297353CC}">
              <c16:uniqueId val="{00000003-C51F-4094-9C06-8146E9EE0257}"/>
            </c:ext>
          </c:extLst>
        </c:ser>
        <c:ser>
          <c:idx val="4"/>
          <c:order val="4"/>
          <c:tx>
            <c:strRef>
              <c:f>Data!$B$416</c:f>
              <c:strCache>
                <c:ptCount val="1"/>
                <c:pt idx="0">
                  <c:v>Meget sandsynligt </c:v>
                </c:pt>
              </c:strCache>
            </c:strRef>
          </c:tx>
          <c:spPr>
            <a:solidFill>
              <a:schemeClr val="accent3">
                <a:lumMod val="60000"/>
              </a:schemeClr>
            </a:solidFill>
            <a:ln>
              <a:noFill/>
            </a:ln>
            <a:effectLst/>
          </c:spPr>
          <c:invertIfNegative val="0"/>
          <c:cat>
            <c:strRef>
              <c:f>Data!$C$411:$D$411</c:f>
              <c:strCache>
                <c:ptCount val="2"/>
                <c:pt idx="0">
                  <c:v>Kvinde</c:v>
                </c:pt>
                <c:pt idx="1">
                  <c:v>Mand</c:v>
                </c:pt>
              </c:strCache>
            </c:strRef>
          </c:cat>
          <c:val>
            <c:numRef>
              <c:f>Data!$C$416:$D$416</c:f>
              <c:numCache>
                <c:formatCode>0%</c:formatCode>
                <c:ptCount val="2"/>
                <c:pt idx="0">
                  <c:v>0.43</c:v>
                </c:pt>
                <c:pt idx="1">
                  <c:v>0.38</c:v>
                </c:pt>
              </c:numCache>
            </c:numRef>
          </c:val>
          <c:extLst>
            <c:ext xmlns:c16="http://schemas.microsoft.com/office/drawing/2014/chart" uri="{C3380CC4-5D6E-409C-BE32-E72D297353CC}">
              <c16:uniqueId val="{00000004-C51F-4094-9C06-8146E9EE0257}"/>
            </c:ext>
          </c:extLst>
        </c:ser>
        <c:ser>
          <c:idx val="5"/>
          <c:order val="5"/>
          <c:tx>
            <c:strRef>
              <c:f>Data!$B$417</c:f>
              <c:strCache>
                <c:ptCount val="1"/>
                <c:pt idx="0">
                  <c:v>Ved ikke</c:v>
                </c:pt>
              </c:strCache>
            </c:strRef>
          </c:tx>
          <c:spPr>
            <a:solidFill>
              <a:schemeClr val="accent5">
                <a:lumMod val="60000"/>
              </a:schemeClr>
            </a:solidFill>
            <a:ln>
              <a:noFill/>
            </a:ln>
            <a:effectLst/>
          </c:spPr>
          <c:invertIfNegative val="0"/>
          <c:cat>
            <c:strRef>
              <c:f>Data!$C$411:$D$411</c:f>
              <c:strCache>
                <c:ptCount val="2"/>
                <c:pt idx="0">
                  <c:v>Kvinde</c:v>
                </c:pt>
                <c:pt idx="1">
                  <c:v>Mand</c:v>
                </c:pt>
              </c:strCache>
            </c:strRef>
          </c:cat>
          <c:val>
            <c:numRef>
              <c:f>Data!$C$417:$D$417</c:f>
              <c:numCache>
                <c:formatCode>0%</c:formatCode>
                <c:ptCount val="2"/>
                <c:pt idx="0">
                  <c:v>0.1</c:v>
                </c:pt>
                <c:pt idx="1">
                  <c:v>0.03</c:v>
                </c:pt>
              </c:numCache>
            </c:numRef>
          </c:val>
          <c:extLst>
            <c:ext xmlns:c16="http://schemas.microsoft.com/office/drawing/2014/chart" uri="{C3380CC4-5D6E-409C-BE32-E72D297353CC}">
              <c16:uniqueId val="{00000005-C51F-4094-9C06-8146E9EE0257}"/>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2.3521834925963957E-2"/>
          <c:y val="0.83038173566753892"/>
          <c:w val="0.96108849334546187"/>
          <c:h val="0.16961826433246113"/>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Urbaniseringsgrad</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Data!$B$412</c:f>
              <c:strCache>
                <c:ptCount val="1"/>
                <c:pt idx="0">
                  <c:v>Meget usandsynligt</c:v>
                </c:pt>
              </c:strCache>
            </c:strRef>
          </c:tx>
          <c:spPr>
            <a:solidFill>
              <a:schemeClr val="accent1"/>
            </a:solidFill>
            <a:ln>
              <a:noFill/>
            </a:ln>
            <a:effectLst/>
          </c:spPr>
          <c:invertIfNegative val="0"/>
          <c:cat>
            <c:strRef>
              <c:f>Data!$M$411:$R$411</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Data!$M$412:$R$412</c:f>
              <c:numCache>
                <c:formatCode>0%</c:formatCode>
                <c:ptCount val="6"/>
                <c:pt idx="0">
                  <c:v>0</c:v>
                </c:pt>
                <c:pt idx="1">
                  <c:v>0</c:v>
                </c:pt>
                <c:pt idx="2">
                  <c:v>0.08</c:v>
                </c:pt>
                <c:pt idx="3">
                  <c:v>0.05</c:v>
                </c:pt>
                <c:pt idx="4">
                  <c:v>0.02</c:v>
                </c:pt>
                <c:pt idx="5">
                  <c:v>0</c:v>
                </c:pt>
              </c:numCache>
            </c:numRef>
          </c:val>
          <c:extLst>
            <c:ext xmlns:c16="http://schemas.microsoft.com/office/drawing/2014/chart" uri="{C3380CC4-5D6E-409C-BE32-E72D297353CC}">
              <c16:uniqueId val="{00000000-5133-402D-B84F-A46C0901E8DD}"/>
            </c:ext>
          </c:extLst>
        </c:ser>
        <c:ser>
          <c:idx val="1"/>
          <c:order val="1"/>
          <c:tx>
            <c:strRef>
              <c:f>Data!$B$413</c:f>
              <c:strCache>
                <c:ptCount val="1"/>
                <c:pt idx="0">
                  <c:v>Usandsynligt</c:v>
                </c:pt>
              </c:strCache>
            </c:strRef>
          </c:tx>
          <c:spPr>
            <a:solidFill>
              <a:schemeClr val="accent3"/>
            </a:solidFill>
            <a:ln>
              <a:noFill/>
            </a:ln>
            <a:effectLst/>
          </c:spPr>
          <c:invertIfNegative val="0"/>
          <c:cat>
            <c:strRef>
              <c:f>Data!$M$411:$R$411</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Data!$M$413:$R$413</c:f>
              <c:numCache>
                <c:formatCode>0%</c:formatCode>
                <c:ptCount val="6"/>
                <c:pt idx="0">
                  <c:v>7.0000000000000007E-2</c:v>
                </c:pt>
                <c:pt idx="1">
                  <c:v>0.09</c:v>
                </c:pt>
                <c:pt idx="2">
                  <c:v>0.09</c:v>
                </c:pt>
                <c:pt idx="3">
                  <c:v>0.02</c:v>
                </c:pt>
                <c:pt idx="4">
                  <c:v>0.05</c:v>
                </c:pt>
                <c:pt idx="5">
                  <c:v>0.08</c:v>
                </c:pt>
              </c:numCache>
            </c:numRef>
          </c:val>
          <c:extLst>
            <c:ext xmlns:c16="http://schemas.microsoft.com/office/drawing/2014/chart" uri="{C3380CC4-5D6E-409C-BE32-E72D297353CC}">
              <c16:uniqueId val="{00000001-5133-402D-B84F-A46C0901E8DD}"/>
            </c:ext>
          </c:extLst>
        </c:ser>
        <c:ser>
          <c:idx val="2"/>
          <c:order val="2"/>
          <c:tx>
            <c:strRef>
              <c:f>Data!$B$414</c:f>
              <c:strCache>
                <c:ptCount val="1"/>
                <c:pt idx="0">
                  <c:v>Hverken eller</c:v>
                </c:pt>
              </c:strCache>
            </c:strRef>
          </c:tx>
          <c:spPr>
            <a:solidFill>
              <a:schemeClr val="accent5"/>
            </a:solidFill>
            <a:ln>
              <a:noFill/>
            </a:ln>
            <a:effectLst/>
          </c:spPr>
          <c:invertIfNegative val="0"/>
          <c:cat>
            <c:strRef>
              <c:f>Data!$M$411:$R$411</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Data!$M$414:$R$414</c:f>
              <c:numCache>
                <c:formatCode>0%</c:formatCode>
                <c:ptCount val="6"/>
                <c:pt idx="0">
                  <c:v>0.19</c:v>
                </c:pt>
                <c:pt idx="1">
                  <c:v>0.22</c:v>
                </c:pt>
                <c:pt idx="2">
                  <c:v>0.26</c:v>
                </c:pt>
                <c:pt idx="3">
                  <c:v>0.34</c:v>
                </c:pt>
                <c:pt idx="4">
                  <c:v>0.16</c:v>
                </c:pt>
                <c:pt idx="5">
                  <c:v>0.06</c:v>
                </c:pt>
              </c:numCache>
            </c:numRef>
          </c:val>
          <c:extLst>
            <c:ext xmlns:c16="http://schemas.microsoft.com/office/drawing/2014/chart" uri="{C3380CC4-5D6E-409C-BE32-E72D297353CC}">
              <c16:uniqueId val="{00000002-5133-402D-B84F-A46C0901E8DD}"/>
            </c:ext>
          </c:extLst>
        </c:ser>
        <c:ser>
          <c:idx val="3"/>
          <c:order val="3"/>
          <c:tx>
            <c:strRef>
              <c:f>Data!$B$415</c:f>
              <c:strCache>
                <c:ptCount val="1"/>
                <c:pt idx="0">
                  <c:v>Sandsynligt </c:v>
                </c:pt>
              </c:strCache>
            </c:strRef>
          </c:tx>
          <c:spPr>
            <a:solidFill>
              <a:schemeClr val="accent1">
                <a:lumMod val="60000"/>
              </a:schemeClr>
            </a:solidFill>
            <a:ln>
              <a:noFill/>
            </a:ln>
            <a:effectLst/>
          </c:spPr>
          <c:invertIfNegative val="0"/>
          <c:cat>
            <c:strRef>
              <c:f>Data!$M$411:$R$411</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Data!$M$415:$R$415</c:f>
              <c:numCache>
                <c:formatCode>0%</c:formatCode>
                <c:ptCount val="6"/>
                <c:pt idx="0">
                  <c:v>0.26</c:v>
                </c:pt>
                <c:pt idx="1">
                  <c:v>0.33</c:v>
                </c:pt>
                <c:pt idx="2">
                  <c:v>0.23</c:v>
                </c:pt>
                <c:pt idx="3">
                  <c:v>0.19</c:v>
                </c:pt>
                <c:pt idx="4">
                  <c:v>0.24</c:v>
                </c:pt>
                <c:pt idx="5">
                  <c:v>0.06</c:v>
                </c:pt>
              </c:numCache>
            </c:numRef>
          </c:val>
          <c:extLst>
            <c:ext xmlns:c16="http://schemas.microsoft.com/office/drawing/2014/chart" uri="{C3380CC4-5D6E-409C-BE32-E72D297353CC}">
              <c16:uniqueId val="{00000003-5133-402D-B84F-A46C0901E8DD}"/>
            </c:ext>
          </c:extLst>
        </c:ser>
        <c:ser>
          <c:idx val="4"/>
          <c:order val="4"/>
          <c:tx>
            <c:strRef>
              <c:f>Data!$B$416</c:f>
              <c:strCache>
                <c:ptCount val="1"/>
                <c:pt idx="0">
                  <c:v>Meget sandsynligt </c:v>
                </c:pt>
              </c:strCache>
            </c:strRef>
          </c:tx>
          <c:spPr>
            <a:solidFill>
              <a:schemeClr val="accent3">
                <a:lumMod val="60000"/>
              </a:schemeClr>
            </a:solidFill>
            <a:ln>
              <a:noFill/>
            </a:ln>
            <a:effectLst/>
          </c:spPr>
          <c:invertIfNegative val="0"/>
          <c:cat>
            <c:strRef>
              <c:f>Data!$M$411:$R$411</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Data!$M$416:$R$416</c:f>
              <c:numCache>
                <c:formatCode>0%</c:formatCode>
                <c:ptCount val="6"/>
                <c:pt idx="0">
                  <c:v>0.36</c:v>
                </c:pt>
                <c:pt idx="1">
                  <c:v>0.33</c:v>
                </c:pt>
                <c:pt idx="2">
                  <c:v>0.31</c:v>
                </c:pt>
                <c:pt idx="3">
                  <c:v>0.33</c:v>
                </c:pt>
                <c:pt idx="4">
                  <c:v>0.53</c:v>
                </c:pt>
                <c:pt idx="5">
                  <c:v>0.67</c:v>
                </c:pt>
              </c:numCache>
            </c:numRef>
          </c:val>
          <c:extLst>
            <c:ext xmlns:c16="http://schemas.microsoft.com/office/drawing/2014/chart" uri="{C3380CC4-5D6E-409C-BE32-E72D297353CC}">
              <c16:uniqueId val="{00000004-5133-402D-B84F-A46C0901E8DD}"/>
            </c:ext>
          </c:extLst>
        </c:ser>
        <c:ser>
          <c:idx val="5"/>
          <c:order val="5"/>
          <c:tx>
            <c:strRef>
              <c:f>Data!$B$417</c:f>
              <c:strCache>
                <c:ptCount val="1"/>
                <c:pt idx="0">
                  <c:v>Ved ikke</c:v>
                </c:pt>
              </c:strCache>
            </c:strRef>
          </c:tx>
          <c:spPr>
            <a:solidFill>
              <a:schemeClr val="accent5">
                <a:lumMod val="60000"/>
              </a:schemeClr>
            </a:solidFill>
            <a:ln>
              <a:noFill/>
            </a:ln>
            <a:effectLst/>
          </c:spPr>
          <c:invertIfNegative val="0"/>
          <c:cat>
            <c:strRef>
              <c:f>Data!$M$411:$R$411</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Data!$M$417:$R$417</c:f>
              <c:numCache>
                <c:formatCode>0%</c:formatCode>
                <c:ptCount val="6"/>
                <c:pt idx="0">
                  <c:v>0.12</c:v>
                </c:pt>
                <c:pt idx="1">
                  <c:v>0.02</c:v>
                </c:pt>
                <c:pt idx="2">
                  <c:v>0.03</c:v>
                </c:pt>
                <c:pt idx="3">
                  <c:v>0.08</c:v>
                </c:pt>
                <c:pt idx="4">
                  <c:v>0</c:v>
                </c:pt>
                <c:pt idx="5">
                  <c:v>0.12</c:v>
                </c:pt>
              </c:numCache>
            </c:numRef>
          </c:val>
          <c:extLst>
            <c:ext xmlns:c16="http://schemas.microsoft.com/office/drawing/2014/chart" uri="{C3380CC4-5D6E-409C-BE32-E72D297353CC}">
              <c16:uniqueId val="{00000005-5133-402D-B84F-A46C0901E8DD}"/>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82782353663965458"/>
          <c:w val="0.89999999064550595"/>
          <c:h val="0.17217646336034551"/>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Boligtype</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Data!$B$412</c:f>
              <c:strCache>
                <c:ptCount val="1"/>
                <c:pt idx="0">
                  <c:v>Meget usandsynligt</c:v>
                </c:pt>
              </c:strCache>
            </c:strRef>
          </c:tx>
          <c:spPr>
            <a:solidFill>
              <a:schemeClr val="accent1"/>
            </a:solidFill>
            <a:ln>
              <a:noFill/>
            </a:ln>
            <a:effectLst/>
          </c:spPr>
          <c:invertIfNegative val="0"/>
          <c:cat>
            <c:strRef>
              <c:f>Data!$AE$411:$AL$411</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Data!$AE$412:$AL$412</c:f>
              <c:numCache>
                <c:formatCode>0%</c:formatCode>
                <c:ptCount val="8"/>
                <c:pt idx="0">
                  <c:v>0.09</c:v>
                </c:pt>
                <c:pt idx="1">
                  <c:v>0.01</c:v>
                </c:pt>
                <c:pt idx="2">
                  <c:v>7.0000000000000007E-2</c:v>
                </c:pt>
                <c:pt idx="3">
                  <c:v>0.02</c:v>
                </c:pt>
                <c:pt idx="4">
                  <c:v>0</c:v>
                </c:pt>
                <c:pt idx="5" formatCode="General">
                  <c:v>0</c:v>
                </c:pt>
                <c:pt idx="6">
                  <c:v>0</c:v>
                </c:pt>
                <c:pt idx="7">
                  <c:v>0</c:v>
                </c:pt>
              </c:numCache>
            </c:numRef>
          </c:val>
          <c:extLst>
            <c:ext xmlns:c16="http://schemas.microsoft.com/office/drawing/2014/chart" uri="{C3380CC4-5D6E-409C-BE32-E72D297353CC}">
              <c16:uniqueId val="{00000000-5A2E-4ED6-8525-C07594A196AB}"/>
            </c:ext>
          </c:extLst>
        </c:ser>
        <c:ser>
          <c:idx val="1"/>
          <c:order val="1"/>
          <c:tx>
            <c:strRef>
              <c:f>Data!$B$413</c:f>
              <c:strCache>
                <c:ptCount val="1"/>
                <c:pt idx="0">
                  <c:v>Usandsynligt</c:v>
                </c:pt>
              </c:strCache>
            </c:strRef>
          </c:tx>
          <c:spPr>
            <a:solidFill>
              <a:schemeClr val="accent3"/>
            </a:solidFill>
            <a:ln>
              <a:noFill/>
            </a:ln>
            <a:effectLst/>
          </c:spPr>
          <c:invertIfNegative val="0"/>
          <c:cat>
            <c:strRef>
              <c:f>Data!$AE$411:$AL$411</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Data!$AE$413:$AL$413</c:f>
              <c:numCache>
                <c:formatCode>0%</c:formatCode>
                <c:ptCount val="8"/>
                <c:pt idx="0">
                  <c:v>0.12</c:v>
                </c:pt>
                <c:pt idx="1">
                  <c:v>0.04</c:v>
                </c:pt>
                <c:pt idx="2">
                  <c:v>0.04</c:v>
                </c:pt>
                <c:pt idx="3">
                  <c:v>0.11</c:v>
                </c:pt>
                <c:pt idx="4">
                  <c:v>0</c:v>
                </c:pt>
                <c:pt idx="5">
                  <c:v>0</c:v>
                </c:pt>
                <c:pt idx="6">
                  <c:v>0</c:v>
                </c:pt>
                <c:pt idx="7">
                  <c:v>0.26</c:v>
                </c:pt>
              </c:numCache>
            </c:numRef>
          </c:val>
          <c:extLst>
            <c:ext xmlns:c16="http://schemas.microsoft.com/office/drawing/2014/chart" uri="{C3380CC4-5D6E-409C-BE32-E72D297353CC}">
              <c16:uniqueId val="{00000001-5A2E-4ED6-8525-C07594A196AB}"/>
            </c:ext>
          </c:extLst>
        </c:ser>
        <c:ser>
          <c:idx val="2"/>
          <c:order val="2"/>
          <c:tx>
            <c:strRef>
              <c:f>Data!$B$414</c:f>
              <c:strCache>
                <c:ptCount val="1"/>
                <c:pt idx="0">
                  <c:v>Hverken eller</c:v>
                </c:pt>
              </c:strCache>
            </c:strRef>
          </c:tx>
          <c:spPr>
            <a:solidFill>
              <a:schemeClr val="accent5"/>
            </a:solidFill>
            <a:ln>
              <a:noFill/>
            </a:ln>
            <a:effectLst/>
          </c:spPr>
          <c:invertIfNegative val="0"/>
          <c:cat>
            <c:strRef>
              <c:f>Data!$AE$411:$AL$411</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Data!$AE$414:$AL$414</c:f>
              <c:numCache>
                <c:formatCode>0%</c:formatCode>
                <c:ptCount val="8"/>
                <c:pt idx="0">
                  <c:v>0.31</c:v>
                </c:pt>
                <c:pt idx="1">
                  <c:v>0.1</c:v>
                </c:pt>
                <c:pt idx="2">
                  <c:v>0.21</c:v>
                </c:pt>
                <c:pt idx="3">
                  <c:v>0.26</c:v>
                </c:pt>
                <c:pt idx="4">
                  <c:v>0.66</c:v>
                </c:pt>
                <c:pt idx="5">
                  <c:v>0.44</c:v>
                </c:pt>
                <c:pt idx="6">
                  <c:v>0.48</c:v>
                </c:pt>
                <c:pt idx="7">
                  <c:v>0.4</c:v>
                </c:pt>
              </c:numCache>
            </c:numRef>
          </c:val>
          <c:extLst>
            <c:ext xmlns:c16="http://schemas.microsoft.com/office/drawing/2014/chart" uri="{C3380CC4-5D6E-409C-BE32-E72D297353CC}">
              <c16:uniqueId val="{00000002-5A2E-4ED6-8525-C07594A196AB}"/>
            </c:ext>
          </c:extLst>
        </c:ser>
        <c:ser>
          <c:idx val="3"/>
          <c:order val="3"/>
          <c:tx>
            <c:strRef>
              <c:f>Data!$B$415</c:f>
              <c:strCache>
                <c:ptCount val="1"/>
                <c:pt idx="0">
                  <c:v>Sandsynligt </c:v>
                </c:pt>
              </c:strCache>
            </c:strRef>
          </c:tx>
          <c:spPr>
            <a:solidFill>
              <a:schemeClr val="accent1">
                <a:lumMod val="60000"/>
              </a:schemeClr>
            </a:solidFill>
            <a:ln>
              <a:noFill/>
            </a:ln>
            <a:effectLst/>
          </c:spPr>
          <c:invertIfNegative val="0"/>
          <c:cat>
            <c:strRef>
              <c:f>Data!$AE$411:$AL$411</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Data!$AE$415:$AL$415</c:f>
              <c:numCache>
                <c:formatCode>0%</c:formatCode>
                <c:ptCount val="8"/>
                <c:pt idx="0">
                  <c:v>0.22</c:v>
                </c:pt>
                <c:pt idx="1">
                  <c:v>0.21</c:v>
                </c:pt>
                <c:pt idx="2">
                  <c:v>0.24</c:v>
                </c:pt>
                <c:pt idx="3">
                  <c:v>0.27</c:v>
                </c:pt>
                <c:pt idx="4">
                  <c:v>0.34</c:v>
                </c:pt>
                <c:pt idx="5">
                  <c:v>0.22</c:v>
                </c:pt>
                <c:pt idx="6">
                  <c:v>0.27</c:v>
                </c:pt>
                <c:pt idx="7">
                  <c:v>0</c:v>
                </c:pt>
              </c:numCache>
            </c:numRef>
          </c:val>
          <c:extLst>
            <c:ext xmlns:c16="http://schemas.microsoft.com/office/drawing/2014/chart" uri="{C3380CC4-5D6E-409C-BE32-E72D297353CC}">
              <c16:uniqueId val="{00000003-5A2E-4ED6-8525-C07594A196AB}"/>
            </c:ext>
          </c:extLst>
        </c:ser>
        <c:ser>
          <c:idx val="4"/>
          <c:order val="4"/>
          <c:tx>
            <c:strRef>
              <c:f>Data!$B$416</c:f>
              <c:strCache>
                <c:ptCount val="1"/>
                <c:pt idx="0">
                  <c:v>Meget sandsynligt </c:v>
                </c:pt>
              </c:strCache>
            </c:strRef>
          </c:tx>
          <c:spPr>
            <a:solidFill>
              <a:schemeClr val="accent3">
                <a:lumMod val="60000"/>
              </a:schemeClr>
            </a:solidFill>
            <a:ln>
              <a:noFill/>
            </a:ln>
            <a:effectLst/>
          </c:spPr>
          <c:invertIfNegative val="0"/>
          <c:cat>
            <c:strRef>
              <c:f>Data!$AE$411:$AL$411</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Data!$AE$416:$AL$416</c:f>
              <c:numCache>
                <c:formatCode>0%</c:formatCode>
                <c:ptCount val="8"/>
                <c:pt idx="0">
                  <c:v>0.26</c:v>
                </c:pt>
                <c:pt idx="1">
                  <c:v>0.59</c:v>
                </c:pt>
                <c:pt idx="2">
                  <c:v>0.41</c:v>
                </c:pt>
                <c:pt idx="3">
                  <c:v>0.23</c:v>
                </c:pt>
                <c:pt idx="4">
                  <c:v>0</c:v>
                </c:pt>
                <c:pt idx="5">
                  <c:v>0.17</c:v>
                </c:pt>
                <c:pt idx="6">
                  <c:v>0.25</c:v>
                </c:pt>
                <c:pt idx="7">
                  <c:v>0.35</c:v>
                </c:pt>
              </c:numCache>
            </c:numRef>
          </c:val>
          <c:extLst>
            <c:ext xmlns:c16="http://schemas.microsoft.com/office/drawing/2014/chart" uri="{C3380CC4-5D6E-409C-BE32-E72D297353CC}">
              <c16:uniqueId val="{00000004-5A2E-4ED6-8525-C07594A196AB}"/>
            </c:ext>
          </c:extLst>
        </c:ser>
        <c:ser>
          <c:idx val="5"/>
          <c:order val="5"/>
          <c:tx>
            <c:strRef>
              <c:f>Data!$B$417</c:f>
              <c:strCache>
                <c:ptCount val="1"/>
                <c:pt idx="0">
                  <c:v>Ved ikke</c:v>
                </c:pt>
              </c:strCache>
            </c:strRef>
          </c:tx>
          <c:spPr>
            <a:solidFill>
              <a:schemeClr val="accent5">
                <a:lumMod val="60000"/>
              </a:schemeClr>
            </a:solidFill>
            <a:ln>
              <a:noFill/>
            </a:ln>
            <a:effectLst/>
          </c:spPr>
          <c:invertIfNegative val="0"/>
          <c:cat>
            <c:strRef>
              <c:f>Data!$AE$411:$AL$411</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Data!$AE$417:$AL$417</c:f>
              <c:numCache>
                <c:formatCode>0%</c:formatCode>
                <c:ptCount val="8"/>
                <c:pt idx="0">
                  <c:v>0</c:v>
                </c:pt>
                <c:pt idx="1">
                  <c:v>0.04</c:v>
                </c:pt>
                <c:pt idx="2">
                  <c:v>0.03</c:v>
                </c:pt>
                <c:pt idx="3">
                  <c:v>0.11</c:v>
                </c:pt>
                <c:pt idx="4">
                  <c:v>0</c:v>
                </c:pt>
                <c:pt idx="5">
                  <c:v>0.18</c:v>
                </c:pt>
                <c:pt idx="6">
                  <c:v>0</c:v>
                </c:pt>
                <c:pt idx="7">
                  <c:v>0</c:v>
                </c:pt>
              </c:numCache>
            </c:numRef>
          </c:val>
          <c:extLst>
            <c:ext xmlns:c16="http://schemas.microsoft.com/office/drawing/2014/chart" uri="{C3380CC4-5D6E-409C-BE32-E72D297353CC}">
              <c16:uniqueId val="{00000005-5A2E-4ED6-8525-C07594A196AB}"/>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83306769895324495"/>
          <c:w val="0.89999999064550595"/>
          <c:h val="0.16693230104675497"/>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Alder</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Data!$B$412</c:f>
              <c:strCache>
                <c:ptCount val="1"/>
                <c:pt idx="0">
                  <c:v>Meget usandsynligt</c:v>
                </c:pt>
              </c:strCache>
            </c:strRef>
          </c:tx>
          <c:spPr>
            <a:solidFill>
              <a:schemeClr val="accent1"/>
            </a:solidFill>
            <a:ln>
              <a:noFill/>
            </a:ln>
            <a:effectLst/>
          </c:spPr>
          <c:invertIfNegative val="0"/>
          <c:cat>
            <c:strRef>
              <c:f>Data!$E$411:$G$411</c:f>
              <c:strCache>
                <c:ptCount val="3"/>
                <c:pt idx="0">
                  <c:v>18-34</c:v>
                </c:pt>
                <c:pt idx="1">
                  <c:v>35-54</c:v>
                </c:pt>
                <c:pt idx="2">
                  <c:v>55-70</c:v>
                </c:pt>
              </c:strCache>
            </c:strRef>
          </c:cat>
          <c:val>
            <c:numRef>
              <c:f>Data!$E$412:$G$412</c:f>
              <c:numCache>
                <c:formatCode>0%</c:formatCode>
                <c:ptCount val="3"/>
                <c:pt idx="0">
                  <c:v>0.04</c:v>
                </c:pt>
                <c:pt idx="1">
                  <c:v>0.01</c:v>
                </c:pt>
                <c:pt idx="2">
                  <c:v>0.02</c:v>
                </c:pt>
              </c:numCache>
            </c:numRef>
          </c:val>
          <c:extLst>
            <c:ext xmlns:c16="http://schemas.microsoft.com/office/drawing/2014/chart" uri="{C3380CC4-5D6E-409C-BE32-E72D297353CC}">
              <c16:uniqueId val="{00000000-5295-4772-A473-FBFD91FAC4C5}"/>
            </c:ext>
          </c:extLst>
        </c:ser>
        <c:ser>
          <c:idx val="1"/>
          <c:order val="1"/>
          <c:tx>
            <c:strRef>
              <c:f>Data!$B$413</c:f>
              <c:strCache>
                <c:ptCount val="1"/>
                <c:pt idx="0">
                  <c:v>Usandsynligt</c:v>
                </c:pt>
              </c:strCache>
            </c:strRef>
          </c:tx>
          <c:spPr>
            <a:solidFill>
              <a:schemeClr val="accent3"/>
            </a:solidFill>
            <a:ln>
              <a:noFill/>
            </a:ln>
            <a:effectLst/>
          </c:spPr>
          <c:invertIfNegative val="0"/>
          <c:cat>
            <c:strRef>
              <c:f>Data!$E$411:$G$411</c:f>
              <c:strCache>
                <c:ptCount val="3"/>
                <c:pt idx="0">
                  <c:v>18-34</c:v>
                </c:pt>
                <c:pt idx="1">
                  <c:v>35-54</c:v>
                </c:pt>
                <c:pt idx="2">
                  <c:v>55-70</c:v>
                </c:pt>
              </c:strCache>
            </c:strRef>
          </c:cat>
          <c:val>
            <c:numRef>
              <c:f>Data!$E$413:$G$413</c:f>
              <c:numCache>
                <c:formatCode>0%</c:formatCode>
                <c:ptCount val="3"/>
                <c:pt idx="0">
                  <c:v>0.11</c:v>
                </c:pt>
                <c:pt idx="1">
                  <c:v>0.04</c:v>
                </c:pt>
                <c:pt idx="2">
                  <c:v>0</c:v>
                </c:pt>
              </c:numCache>
            </c:numRef>
          </c:val>
          <c:extLst>
            <c:ext xmlns:c16="http://schemas.microsoft.com/office/drawing/2014/chart" uri="{C3380CC4-5D6E-409C-BE32-E72D297353CC}">
              <c16:uniqueId val="{00000001-5295-4772-A473-FBFD91FAC4C5}"/>
            </c:ext>
          </c:extLst>
        </c:ser>
        <c:ser>
          <c:idx val="2"/>
          <c:order val="2"/>
          <c:tx>
            <c:strRef>
              <c:f>Data!$B$414</c:f>
              <c:strCache>
                <c:ptCount val="1"/>
                <c:pt idx="0">
                  <c:v>Hverken eller</c:v>
                </c:pt>
              </c:strCache>
            </c:strRef>
          </c:tx>
          <c:spPr>
            <a:solidFill>
              <a:schemeClr val="accent5"/>
            </a:solidFill>
            <a:ln>
              <a:noFill/>
            </a:ln>
            <a:effectLst/>
          </c:spPr>
          <c:invertIfNegative val="0"/>
          <c:cat>
            <c:strRef>
              <c:f>Data!$E$411:$G$411</c:f>
              <c:strCache>
                <c:ptCount val="3"/>
                <c:pt idx="0">
                  <c:v>18-34</c:v>
                </c:pt>
                <c:pt idx="1">
                  <c:v>35-54</c:v>
                </c:pt>
                <c:pt idx="2">
                  <c:v>55-70</c:v>
                </c:pt>
              </c:strCache>
            </c:strRef>
          </c:cat>
          <c:val>
            <c:numRef>
              <c:f>Data!$E$414:$G$414</c:f>
              <c:numCache>
                <c:formatCode>0%</c:formatCode>
                <c:ptCount val="3"/>
                <c:pt idx="0">
                  <c:v>0.37</c:v>
                </c:pt>
                <c:pt idx="1">
                  <c:v>0.12</c:v>
                </c:pt>
                <c:pt idx="2">
                  <c:v>7.0000000000000007E-2</c:v>
                </c:pt>
              </c:numCache>
            </c:numRef>
          </c:val>
          <c:extLst>
            <c:ext xmlns:c16="http://schemas.microsoft.com/office/drawing/2014/chart" uri="{C3380CC4-5D6E-409C-BE32-E72D297353CC}">
              <c16:uniqueId val="{00000002-5295-4772-A473-FBFD91FAC4C5}"/>
            </c:ext>
          </c:extLst>
        </c:ser>
        <c:ser>
          <c:idx val="3"/>
          <c:order val="3"/>
          <c:tx>
            <c:strRef>
              <c:f>Data!$B$415</c:f>
              <c:strCache>
                <c:ptCount val="1"/>
                <c:pt idx="0">
                  <c:v>Sandsynligt </c:v>
                </c:pt>
              </c:strCache>
            </c:strRef>
          </c:tx>
          <c:spPr>
            <a:solidFill>
              <a:schemeClr val="accent1">
                <a:lumMod val="60000"/>
              </a:schemeClr>
            </a:solidFill>
            <a:ln>
              <a:noFill/>
            </a:ln>
            <a:effectLst/>
          </c:spPr>
          <c:invertIfNegative val="0"/>
          <c:cat>
            <c:strRef>
              <c:f>Data!$E$411:$G$411</c:f>
              <c:strCache>
                <c:ptCount val="3"/>
                <c:pt idx="0">
                  <c:v>18-34</c:v>
                </c:pt>
                <c:pt idx="1">
                  <c:v>35-54</c:v>
                </c:pt>
                <c:pt idx="2">
                  <c:v>55-70</c:v>
                </c:pt>
              </c:strCache>
            </c:strRef>
          </c:cat>
          <c:val>
            <c:numRef>
              <c:f>Data!$E$415:$G$415</c:f>
              <c:numCache>
                <c:formatCode>0%</c:formatCode>
                <c:ptCount val="3"/>
                <c:pt idx="0">
                  <c:v>0.33</c:v>
                </c:pt>
                <c:pt idx="1">
                  <c:v>0.18</c:v>
                </c:pt>
                <c:pt idx="2">
                  <c:v>0.12</c:v>
                </c:pt>
              </c:numCache>
            </c:numRef>
          </c:val>
          <c:extLst>
            <c:ext xmlns:c16="http://schemas.microsoft.com/office/drawing/2014/chart" uri="{C3380CC4-5D6E-409C-BE32-E72D297353CC}">
              <c16:uniqueId val="{00000003-5295-4772-A473-FBFD91FAC4C5}"/>
            </c:ext>
          </c:extLst>
        </c:ser>
        <c:ser>
          <c:idx val="4"/>
          <c:order val="4"/>
          <c:tx>
            <c:strRef>
              <c:f>Data!$B$416</c:f>
              <c:strCache>
                <c:ptCount val="1"/>
                <c:pt idx="0">
                  <c:v>Meget sandsynligt </c:v>
                </c:pt>
              </c:strCache>
            </c:strRef>
          </c:tx>
          <c:spPr>
            <a:solidFill>
              <a:schemeClr val="accent3">
                <a:lumMod val="60000"/>
              </a:schemeClr>
            </a:solidFill>
            <a:ln>
              <a:noFill/>
            </a:ln>
            <a:effectLst/>
          </c:spPr>
          <c:invertIfNegative val="0"/>
          <c:cat>
            <c:strRef>
              <c:f>Data!$E$411:$G$411</c:f>
              <c:strCache>
                <c:ptCount val="3"/>
                <c:pt idx="0">
                  <c:v>18-34</c:v>
                </c:pt>
                <c:pt idx="1">
                  <c:v>35-54</c:v>
                </c:pt>
                <c:pt idx="2">
                  <c:v>55-70</c:v>
                </c:pt>
              </c:strCache>
            </c:strRef>
          </c:cat>
          <c:val>
            <c:numRef>
              <c:f>Data!$E$416:$G$416</c:f>
              <c:numCache>
                <c:formatCode>0%</c:formatCode>
                <c:ptCount val="3"/>
                <c:pt idx="0">
                  <c:v>0.13</c:v>
                </c:pt>
                <c:pt idx="1">
                  <c:v>0.56000000000000005</c:v>
                </c:pt>
                <c:pt idx="2">
                  <c:v>0.73</c:v>
                </c:pt>
              </c:numCache>
            </c:numRef>
          </c:val>
          <c:extLst>
            <c:ext xmlns:c16="http://schemas.microsoft.com/office/drawing/2014/chart" uri="{C3380CC4-5D6E-409C-BE32-E72D297353CC}">
              <c16:uniqueId val="{00000004-5295-4772-A473-FBFD91FAC4C5}"/>
            </c:ext>
          </c:extLst>
        </c:ser>
        <c:ser>
          <c:idx val="5"/>
          <c:order val="5"/>
          <c:tx>
            <c:strRef>
              <c:f>Data!$B$417</c:f>
              <c:strCache>
                <c:ptCount val="1"/>
                <c:pt idx="0">
                  <c:v>Ved ikke</c:v>
                </c:pt>
              </c:strCache>
            </c:strRef>
          </c:tx>
          <c:spPr>
            <a:solidFill>
              <a:schemeClr val="accent5">
                <a:lumMod val="60000"/>
              </a:schemeClr>
            </a:solidFill>
            <a:ln>
              <a:noFill/>
            </a:ln>
            <a:effectLst/>
          </c:spPr>
          <c:invertIfNegative val="0"/>
          <c:cat>
            <c:strRef>
              <c:f>Data!$E$411:$G$411</c:f>
              <c:strCache>
                <c:ptCount val="3"/>
                <c:pt idx="0">
                  <c:v>18-34</c:v>
                </c:pt>
                <c:pt idx="1">
                  <c:v>35-54</c:v>
                </c:pt>
                <c:pt idx="2">
                  <c:v>55-70</c:v>
                </c:pt>
              </c:strCache>
            </c:strRef>
          </c:cat>
          <c:val>
            <c:numRef>
              <c:f>Data!$E$417:$G$417</c:f>
              <c:numCache>
                <c:formatCode>0%</c:formatCode>
                <c:ptCount val="3"/>
                <c:pt idx="0">
                  <c:v>0.02</c:v>
                </c:pt>
                <c:pt idx="1">
                  <c:v>0.09</c:v>
                </c:pt>
                <c:pt idx="2">
                  <c:v>0.05</c:v>
                </c:pt>
              </c:numCache>
            </c:numRef>
          </c:val>
          <c:extLst>
            <c:ext xmlns:c16="http://schemas.microsoft.com/office/drawing/2014/chart" uri="{C3380CC4-5D6E-409C-BE32-E72D297353CC}">
              <c16:uniqueId val="{00000005-5295-4772-A473-FBFD91FAC4C5}"/>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83813259108802507"/>
          <c:w val="0.89999999064550595"/>
          <c:h val="0.16186720766695237"/>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Uddannelsesniveau</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Data!$B$412</c:f>
              <c:strCache>
                <c:ptCount val="1"/>
                <c:pt idx="0">
                  <c:v>Meget usandsynligt</c:v>
                </c:pt>
              </c:strCache>
            </c:strRef>
          </c:tx>
          <c:spPr>
            <a:solidFill>
              <a:schemeClr val="accent1"/>
            </a:solidFill>
            <a:ln>
              <a:noFill/>
            </a:ln>
            <a:effectLst/>
          </c:spPr>
          <c:invertIfNegative val="0"/>
          <c:cat>
            <c:strRef>
              <c:f>Data!$S$411:$V$411</c:f>
              <c:strCache>
                <c:ptCount val="4"/>
                <c:pt idx="0">
                  <c:v>Grundskole/ Gymnasium</c:v>
                </c:pt>
                <c:pt idx="1">
                  <c:v>Kort/ Mellemlang</c:v>
                </c:pt>
                <c:pt idx="2">
                  <c:v>Lang</c:v>
                </c:pt>
                <c:pt idx="3">
                  <c:v>Ønsker ikke at oplyse</c:v>
                </c:pt>
              </c:strCache>
            </c:strRef>
          </c:cat>
          <c:val>
            <c:numRef>
              <c:f>Data!$S$412:$V$412</c:f>
              <c:numCache>
                <c:formatCode>0%</c:formatCode>
                <c:ptCount val="4"/>
                <c:pt idx="0">
                  <c:v>0.05</c:v>
                </c:pt>
                <c:pt idx="1">
                  <c:v>0.02</c:v>
                </c:pt>
                <c:pt idx="2">
                  <c:v>0.03</c:v>
                </c:pt>
                <c:pt idx="3">
                  <c:v>0</c:v>
                </c:pt>
              </c:numCache>
            </c:numRef>
          </c:val>
          <c:extLst>
            <c:ext xmlns:c16="http://schemas.microsoft.com/office/drawing/2014/chart" uri="{C3380CC4-5D6E-409C-BE32-E72D297353CC}">
              <c16:uniqueId val="{00000000-45BA-4F64-8286-C11661203933}"/>
            </c:ext>
          </c:extLst>
        </c:ser>
        <c:ser>
          <c:idx val="1"/>
          <c:order val="1"/>
          <c:tx>
            <c:strRef>
              <c:f>Data!$B$413</c:f>
              <c:strCache>
                <c:ptCount val="1"/>
                <c:pt idx="0">
                  <c:v>Usandsynligt</c:v>
                </c:pt>
              </c:strCache>
            </c:strRef>
          </c:tx>
          <c:spPr>
            <a:solidFill>
              <a:schemeClr val="accent3"/>
            </a:solidFill>
            <a:ln>
              <a:noFill/>
            </a:ln>
            <a:effectLst/>
          </c:spPr>
          <c:invertIfNegative val="0"/>
          <c:cat>
            <c:strRef>
              <c:f>Data!$S$411:$V$411</c:f>
              <c:strCache>
                <c:ptCount val="4"/>
                <c:pt idx="0">
                  <c:v>Grundskole/ Gymnasium</c:v>
                </c:pt>
                <c:pt idx="1">
                  <c:v>Kort/ Mellemlang</c:v>
                </c:pt>
                <c:pt idx="2">
                  <c:v>Lang</c:v>
                </c:pt>
                <c:pt idx="3">
                  <c:v>Ønsker ikke at oplyse</c:v>
                </c:pt>
              </c:strCache>
            </c:strRef>
          </c:cat>
          <c:val>
            <c:numRef>
              <c:f>Data!$S$413:$V$413</c:f>
              <c:numCache>
                <c:formatCode>0%</c:formatCode>
                <c:ptCount val="4"/>
                <c:pt idx="0">
                  <c:v>0.08</c:v>
                </c:pt>
                <c:pt idx="1">
                  <c:v>7.0000000000000007E-2</c:v>
                </c:pt>
                <c:pt idx="2">
                  <c:v>0</c:v>
                </c:pt>
                <c:pt idx="3">
                  <c:v>0.4</c:v>
                </c:pt>
              </c:numCache>
            </c:numRef>
          </c:val>
          <c:extLst>
            <c:ext xmlns:c16="http://schemas.microsoft.com/office/drawing/2014/chart" uri="{C3380CC4-5D6E-409C-BE32-E72D297353CC}">
              <c16:uniqueId val="{00000001-45BA-4F64-8286-C11661203933}"/>
            </c:ext>
          </c:extLst>
        </c:ser>
        <c:ser>
          <c:idx val="2"/>
          <c:order val="2"/>
          <c:tx>
            <c:strRef>
              <c:f>Data!$B$414</c:f>
              <c:strCache>
                <c:ptCount val="1"/>
                <c:pt idx="0">
                  <c:v>Hverken eller</c:v>
                </c:pt>
              </c:strCache>
            </c:strRef>
          </c:tx>
          <c:spPr>
            <a:solidFill>
              <a:schemeClr val="accent5"/>
            </a:solidFill>
            <a:ln>
              <a:noFill/>
            </a:ln>
            <a:effectLst/>
          </c:spPr>
          <c:invertIfNegative val="0"/>
          <c:cat>
            <c:strRef>
              <c:f>Data!$S$411:$V$411</c:f>
              <c:strCache>
                <c:ptCount val="4"/>
                <c:pt idx="0">
                  <c:v>Grundskole/ Gymnasium</c:v>
                </c:pt>
                <c:pt idx="1">
                  <c:v>Kort/ Mellemlang</c:v>
                </c:pt>
                <c:pt idx="2">
                  <c:v>Lang</c:v>
                </c:pt>
                <c:pt idx="3">
                  <c:v>Ønsker ikke at oplyse</c:v>
                </c:pt>
              </c:strCache>
            </c:strRef>
          </c:cat>
          <c:val>
            <c:numRef>
              <c:f>Data!$S$414:$V$414</c:f>
              <c:numCache>
                <c:formatCode>0%</c:formatCode>
                <c:ptCount val="4"/>
                <c:pt idx="0">
                  <c:v>0.38</c:v>
                </c:pt>
                <c:pt idx="1">
                  <c:v>0.16</c:v>
                </c:pt>
                <c:pt idx="2">
                  <c:v>0.19</c:v>
                </c:pt>
                <c:pt idx="3">
                  <c:v>0</c:v>
                </c:pt>
              </c:numCache>
            </c:numRef>
          </c:val>
          <c:extLst>
            <c:ext xmlns:c16="http://schemas.microsoft.com/office/drawing/2014/chart" uri="{C3380CC4-5D6E-409C-BE32-E72D297353CC}">
              <c16:uniqueId val="{00000002-45BA-4F64-8286-C11661203933}"/>
            </c:ext>
          </c:extLst>
        </c:ser>
        <c:ser>
          <c:idx val="3"/>
          <c:order val="3"/>
          <c:tx>
            <c:strRef>
              <c:f>Data!$B$415</c:f>
              <c:strCache>
                <c:ptCount val="1"/>
                <c:pt idx="0">
                  <c:v>Sandsynligt </c:v>
                </c:pt>
              </c:strCache>
            </c:strRef>
          </c:tx>
          <c:spPr>
            <a:solidFill>
              <a:schemeClr val="accent1">
                <a:lumMod val="60000"/>
              </a:schemeClr>
            </a:solidFill>
            <a:ln>
              <a:noFill/>
            </a:ln>
            <a:effectLst/>
          </c:spPr>
          <c:invertIfNegative val="0"/>
          <c:cat>
            <c:strRef>
              <c:f>Data!$S$411:$V$411</c:f>
              <c:strCache>
                <c:ptCount val="4"/>
                <c:pt idx="0">
                  <c:v>Grundskole/ Gymnasium</c:v>
                </c:pt>
                <c:pt idx="1">
                  <c:v>Kort/ Mellemlang</c:v>
                </c:pt>
                <c:pt idx="2">
                  <c:v>Lang</c:v>
                </c:pt>
                <c:pt idx="3">
                  <c:v>Ønsker ikke at oplyse</c:v>
                </c:pt>
              </c:strCache>
            </c:strRef>
          </c:cat>
          <c:val>
            <c:numRef>
              <c:f>Data!$S$415:$V$415</c:f>
              <c:numCache>
                <c:formatCode>0%</c:formatCode>
                <c:ptCount val="4"/>
                <c:pt idx="0">
                  <c:v>0.25</c:v>
                </c:pt>
                <c:pt idx="1">
                  <c:v>0.2</c:v>
                </c:pt>
                <c:pt idx="2">
                  <c:v>0.33</c:v>
                </c:pt>
                <c:pt idx="3">
                  <c:v>0.28999999999999998</c:v>
                </c:pt>
              </c:numCache>
            </c:numRef>
          </c:val>
          <c:extLst>
            <c:ext xmlns:c16="http://schemas.microsoft.com/office/drawing/2014/chart" uri="{C3380CC4-5D6E-409C-BE32-E72D297353CC}">
              <c16:uniqueId val="{00000003-45BA-4F64-8286-C11661203933}"/>
            </c:ext>
          </c:extLst>
        </c:ser>
        <c:ser>
          <c:idx val="4"/>
          <c:order val="4"/>
          <c:tx>
            <c:strRef>
              <c:f>Data!$B$416</c:f>
              <c:strCache>
                <c:ptCount val="1"/>
                <c:pt idx="0">
                  <c:v>Meget sandsynligt </c:v>
                </c:pt>
              </c:strCache>
            </c:strRef>
          </c:tx>
          <c:spPr>
            <a:solidFill>
              <a:schemeClr val="accent3">
                <a:lumMod val="60000"/>
              </a:schemeClr>
            </a:solidFill>
            <a:ln>
              <a:noFill/>
            </a:ln>
            <a:effectLst/>
          </c:spPr>
          <c:invertIfNegative val="0"/>
          <c:cat>
            <c:strRef>
              <c:f>Data!$S$411:$V$411</c:f>
              <c:strCache>
                <c:ptCount val="4"/>
                <c:pt idx="0">
                  <c:v>Grundskole/ Gymnasium</c:v>
                </c:pt>
                <c:pt idx="1">
                  <c:v>Kort/ Mellemlang</c:v>
                </c:pt>
                <c:pt idx="2">
                  <c:v>Lang</c:v>
                </c:pt>
                <c:pt idx="3">
                  <c:v>Ønsker ikke at oplyse</c:v>
                </c:pt>
              </c:strCache>
            </c:strRef>
          </c:cat>
          <c:val>
            <c:numRef>
              <c:f>Data!$S$416:$V$416</c:f>
              <c:numCache>
                <c:formatCode>0%</c:formatCode>
                <c:ptCount val="4"/>
                <c:pt idx="0">
                  <c:v>0.18</c:v>
                </c:pt>
                <c:pt idx="1">
                  <c:v>0.5</c:v>
                </c:pt>
                <c:pt idx="2">
                  <c:v>0.43</c:v>
                </c:pt>
                <c:pt idx="3">
                  <c:v>0.31</c:v>
                </c:pt>
              </c:numCache>
            </c:numRef>
          </c:val>
          <c:extLst>
            <c:ext xmlns:c16="http://schemas.microsoft.com/office/drawing/2014/chart" uri="{C3380CC4-5D6E-409C-BE32-E72D297353CC}">
              <c16:uniqueId val="{00000004-45BA-4F64-8286-C11661203933}"/>
            </c:ext>
          </c:extLst>
        </c:ser>
        <c:ser>
          <c:idx val="5"/>
          <c:order val="5"/>
          <c:tx>
            <c:strRef>
              <c:f>Data!$B$417</c:f>
              <c:strCache>
                <c:ptCount val="1"/>
                <c:pt idx="0">
                  <c:v>Ved ikke</c:v>
                </c:pt>
              </c:strCache>
            </c:strRef>
          </c:tx>
          <c:spPr>
            <a:solidFill>
              <a:schemeClr val="accent5">
                <a:lumMod val="60000"/>
              </a:schemeClr>
            </a:solidFill>
            <a:ln>
              <a:noFill/>
            </a:ln>
            <a:effectLst/>
          </c:spPr>
          <c:invertIfNegative val="0"/>
          <c:cat>
            <c:strRef>
              <c:f>Data!$S$411:$V$411</c:f>
              <c:strCache>
                <c:ptCount val="4"/>
                <c:pt idx="0">
                  <c:v>Grundskole/ Gymnasium</c:v>
                </c:pt>
                <c:pt idx="1">
                  <c:v>Kort/ Mellemlang</c:v>
                </c:pt>
                <c:pt idx="2">
                  <c:v>Lang</c:v>
                </c:pt>
                <c:pt idx="3">
                  <c:v>Ønsker ikke at oplyse</c:v>
                </c:pt>
              </c:strCache>
            </c:strRef>
          </c:cat>
          <c:val>
            <c:numRef>
              <c:f>Data!$S$417:$V$417</c:f>
              <c:numCache>
                <c:formatCode>0%</c:formatCode>
                <c:ptCount val="4"/>
                <c:pt idx="0">
                  <c:v>0.06</c:v>
                </c:pt>
                <c:pt idx="1">
                  <c:v>0.06</c:v>
                </c:pt>
                <c:pt idx="2">
                  <c:v>0.03</c:v>
                </c:pt>
                <c:pt idx="3">
                  <c:v>0</c:v>
                </c:pt>
              </c:numCache>
            </c:numRef>
          </c:val>
          <c:extLst>
            <c:ext xmlns:c16="http://schemas.microsoft.com/office/drawing/2014/chart" uri="{C3380CC4-5D6E-409C-BE32-E72D297353CC}">
              <c16:uniqueId val="{00000005-45BA-4F64-8286-C11661203933}"/>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82790934394726401"/>
          <c:w val="0.89999999064550595"/>
          <c:h val="0.1720904548077134"/>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Bil</a:t>
            </a:r>
            <a:r>
              <a:rPr lang="da-DK" sz="3200" b="1" baseline="0"/>
              <a:t> i husstanden?</a:t>
            </a:r>
            <a:endParaRPr lang="da-DK" sz="3200" b="1"/>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6.7126790430645525E-2"/>
          <c:y val="0.14181137189097709"/>
          <c:w val="0.89914403768971929"/>
          <c:h val="0.51107436397885375"/>
        </c:manualLayout>
      </c:layout>
      <c:barChart>
        <c:barDir val="bar"/>
        <c:grouping val="percentStacked"/>
        <c:varyColors val="0"/>
        <c:ser>
          <c:idx val="0"/>
          <c:order val="0"/>
          <c:tx>
            <c:strRef>
              <c:f>Data!$B$412</c:f>
              <c:strCache>
                <c:ptCount val="1"/>
                <c:pt idx="0">
                  <c:v>Meget usandsynligt</c:v>
                </c:pt>
              </c:strCache>
            </c:strRef>
          </c:tx>
          <c:spPr>
            <a:solidFill>
              <a:schemeClr val="accent1"/>
            </a:solidFill>
            <a:ln>
              <a:noFill/>
            </a:ln>
            <a:effectLst/>
          </c:spPr>
          <c:invertIfNegative val="0"/>
          <c:cat>
            <c:strRef>
              <c:f>Data!$AM$411:$AN$411</c:f>
              <c:strCache>
                <c:ptCount val="2"/>
                <c:pt idx="0">
                  <c:v>Ja</c:v>
                </c:pt>
                <c:pt idx="1">
                  <c:v>Nej</c:v>
                </c:pt>
              </c:strCache>
            </c:strRef>
          </c:cat>
          <c:val>
            <c:numRef>
              <c:f>Data!$AM$412:$AN$412</c:f>
              <c:numCache>
                <c:formatCode>0%</c:formatCode>
                <c:ptCount val="2"/>
                <c:pt idx="0">
                  <c:v>0.03</c:v>
                </c:pt>
                <c:pt idx="1">
                  <c:v>0</c:v>
                </c:pt>
              </c:numCache>
            </c:numRef>
          </c:val>
          <c:extLst>
            <c:ext xmlns:c16="http://schemas.microsoft.com/office/drawing/2014/chart" uri="{C3380CC4-5D6E-409C-BE32-E72D297353CC}">
              <c16:uniqueId val="{00000000-0C5B-41B8-BC2E-701144A18D1D}"/>
            </c:ext>
          </c:extLst>
        </c:ser>
        <c:ser>
          <c:idx val="1"/>
          <c:order val="1"/>
          <c:tx>
            <c:strRef>
              <c:f>Data!$B$413</c:f>
              <c:strCache>
                <c:ptCount val="1"/>
                <c:pt idx="0">
                  <c:v>Usandsynligt</c:v>
                </c:pt>
              </c:strCache>
            </c:strRef>
          </c:tx>
          <c:spPr>
            <a:solidFill>
              <a:schemeClr val="accent3"/>
            </a:solidFill>
            <a:ln>
              <a:noFill/>
            </a:ln>
            <a:effectLst/>
          </c:spPr>
          <c:invertIfNegative val="0"/>
          <c:cat>
            <c:strRef>
              <c:f>Data!$AM$411:$AN$411</c:f>
              <c:strCache>
                <c:ptCount val="2"/>
                <c:pt idx="0">
                  <c:v>Ja</c:v>
                </c:pt>
                <c:pt idx="1">
                  <c:v>Nej</c:v>
                </c:pt>
              </c:strCache>
            </c:strRef>
          </c:cat>
          <c:val>
            <c:numRef>
              <c:f>Data!$AM$413:$AN$413</c:f>
              <c:numCache>
                <c:formatCode>0%</c:formatCode>
                <c:ptCount val="2"/>
                <c:pt idx="0" formatCode="General">
                  <c:v>0.06</c:v>
                </c:pt>
                <c:pt idx="1">
                  <c:v>0</c:v>
                </c:pt>
              </c:numCache>
            </c:numRef>
          </c:val>
          <c:extLst>
            <c:ext xmlns:c16="http://schemas.microsoft.com/office/drawing/2014/chart" uri="{C3380CC4-5D6E-409C-BE32-E72D297353CC}">
              <c16:uniqueId val="{00000001-0C5B-41B8-BC2E-701144A18D1D}"/>
            </c:ext>
          </c:extLst>
        </c:ser>
        <c:ser>
          <c:idx val="2"/>
          <c:order val="2"/>
          <c:tx>
            <c:strRef>
              <c:f>Data!$B$414</c:f>
              <c:strCache>
                <c:ptCount val="1"/>
                <c:pt idx="0">
                  <c:v>Hverken eller</c:v>
                </c:pt>
              </c:strCache>
            </c:strRef>
          </c:tx>
          <c:spPr>
            <a:solidFill>
              <a:schemeClr val="accent5"/>
            </a:solidFill>
            <a:ln>
              <a:noFill/>
            </a:ln>
            <a:effectLst/>
          </c:spPr>
          <c:invertIfNegative val="0"/>
          <c:cat>
            <c:strRef>
              <c:f>Data!$AM$411:$AN$411</c:f>
              <c:strCache>
                <c:ptCount val="2"/>
                <c:pt idx="0">
                  <c:v>Ja</c:v>
                </c:pt>
                <c:pt idx="1">
                  <c:v>Nej</c:v>
                </c:pt>
              </c:strCache>
            </c:strRef>
          </c:cat>
          <c:val>
            <c:numRef>
              <c:f>Data!$AM$414:$AN$414</c:f>
              <c:numCache>
                <c:formatCode>0%</c:formatCode>
                <c:ptCount val="2"/>
                <c:pt idx="0">
                  <c:v>0.22</c:v>
                </c:pt>
                <c:pt idx="1">
                  <c:v>0</c:v>
                </c:pt>
              </c:numCache>
            </c:numRef>
          </c:val>
          <c:extLst>
            <c:ext xmlns:c16="http://schemas.microsoft.com/office/drawing/2014/chart" uri="{C3380CC4-5D6E-409C-BE32-E72D297353CC}">
              <c16:uniqueId val="{00000002-0C5B-41B8-BC2E-701144A18D1D}"/>
            </c:ext>
          </c:extLst>
        </c:ser>
        <c:ser>
          <c:idx val="3"/>
          <c:order val="3"/>
          <c:tx>
            <c:strRef>
              <c:f>Data!$B$415</c:f>
              <c:strCache>
                <c:ptCount val="1"/>
                <c:pt idx="0">
                  <c:v>Sandsynligt </c:v>
                </c:pt>
              </c:strCache>
            </c:strRef>
          </c:tx>
          <c:spPr>
            <a:solidFill>
              <a:schemeClr val="accent1">
                <a:lumMod val="60000"/>
              </a:schemeClr>
            </a:solidFill>
            <a:ln>
              <a:noFill/>
            </a:ln>
            <a:effectLst/>
          </c:spPr>
          <c:invertIfNegative val="0"/>
          <c:cat>
            <c:strRef>
              <c:f>Data!$AM$411:$AN$411</c:f>
              <c:strCache>
                <c:ptCount val="2"/>
                <c:pt idx="0">
                  <c:v>Ja</c:v>
                </c:pt>
                <c:pt idx="1">
                  <c:v>Nej</c:v>
                </c:pt>
              </c:strCache>
            </c:strRef>
          </c:cat>
          <c:val>
            <c:numRef>
              <c:f>Data!$AM$415:$AN$415</c:f>
              <c:numCache>
                <c:formatCode>0%</c:formatCode>
                <c:ptCount val="2"/>
                <c:pt idx="0" formatCode="General">
                  <c:v>0.24</c:v>
                </c:pt>
                <c:pt idx="1">
                  <c:v>0</c:v>
                </c:pt>
              </c:numCache>
            </c:numRef>
          </c:val>
          <c:extLst>
            <c:ext xmlns:c16="http://schemas.microsoft.com/office/drawing/2014/chart" uri="{C3380CC4-5D6E-409C-BE32-E72D297353CC}">
              <c16:uniqueId val="{00000003-0C5B-41B8-BC2E-701144A18D1D}"/>
            </c:ext>
          </c:extLst>
        </c:ser>
        <c:ser>
          <c:idx val="4"/>
          <c:order val="4"/>
          <c:tx>
            <c:strRef>
              <c:f>Data!$B$416</c:f>
              <c:strCache>
                <c:ptCount val="1"/>
                <c:pt idx="0">
                  <c:v>Meget sandsynligt </c:v>
                </c:pt>
              </c:strCache>
            </c:strRef>
          </c:tx>
          <c:spPr>
            <a:solidFill>
              <a:schemeClr val="accent3">
                <a:lumMod val="60000"/>
              </a:schemeClr>
            </a:solidFill>
            <a:ln>
              <a:noFill/>
            </a:ln>
            <a:effectLst/>
          </c:spPr>
          <c:invertIfNegative val="0"/>
          <c:cat>
            <c:strRef>
              <c:f>Data!$AM$411:$AN$411</c:f>
              <c:strCache>
                <c:ptCount val="2"/>
                <c:pt idx="0">
                  <c:v>Ja</c:v>
                </c:pt>
                <c:pt idx="1">
                  <c:v>Nej</c:v>
                </c:pt>
              </c:strCache>
            </c:strRef>
          </c:cat>
          <c:val>
            <c:numRef>
              <c:f>Data!$AM$416:$AN$416</c:f>
              <c:numCache>
                <c:formatCode>0%</c:formatCode>
                <c:ptCount val="2"/>
                <c:pt idx="0">
                  <c:v>0.4</c:v>
                </c:pt>
                <c:pt idx="1">
                  <c:v>0</c:v>
                </c:pt>
              </c:numCache>
            </c:numRef>
          </c:val>
          <c:extLst>
            <c:ext xmlns:c16="http://schemas.microsoft.com/office/drawing/2014/chart" uri="{C3380CC4-5D6E-409C-BE32-E72D297353CC}">
              <c16:uniqueId val="{00000004-0C5B-41B8-BC2E-701144A18D1D}"/>
            </c:ext>
          </c:extLst>
        </c:ser>
        <c:ser>
          <c:idx val="5"/>
          <c:order val="5"/>
          <c:tx>
            <c:strRef>
              <c:f>Data!$B$417</c:f>
              <c:strCache>
                <c:ptCount val="1"/>
                <c:pt idx="0">
                  <c:v>Ved ikke</c:v>
                </c:pt>
              </c:strCache>
            </c:strRef>
          </c:tx>
          <c:spPr>
            <a:solidFill>
              <a:schemeClr val="accent5">
                <a:lumMod val="60000"/>
              </a:schemeClr>
            </a:solidFill>
            <a:ln>
              <a:noFill/>
            </a:ln>
            <a:effectLst/>
          </c:spPr>
          <c:invertIfNegative val="0"/>
          <c:cat>
            <c:strRef>
              <c:f>Data!$AM$411:$AN$411</c:f>
              <c:strCache>
                <c:ptCount val="2"/>
                <c:pt idx="0">
                  <c:v>Ja</c:v>
                </c:pt>
                <c:pt idx="1">
                  <c:v>Nej</c:v>
                </c:pt>
              </c:strCache>
            </c:strRef>
          </c:cat>
          <c:val>
            <c:numRef>
              <c:f>Data!$AM$417:$AN$417</c:f>
              <c:numCache>
                <c:formatCode>0%</c:formatCode>
                <c:ptCount val="2"/>
                <c:pt idx="0">
                  <c:v>0.05</c:v>
                </c:pt>
                <c:pt idx="1">
                  <c:v>0</c:v>
                </c:pt>
              </c:numCache>
            </c:numRef>
          </c:val>
          <c:extLst>
            <c:ext xmlns:c16="http://schemas.microsoft.com/office/drawing/2014/chart" uri="{C3380CC4-5D6E-409C-BE32-E72D297353CC}">
              <c16:uniqueId val="{00000005-0C5B-41B8-BC2E-701144A18D1D}"/>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0.10461245725650332"/>
          <c:y val="0.75425381559753812"/>
          <c:w val="0.80353805378793486"/>
          <c:h val="0.24574618440246188"/>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Region</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Data!$B$412</c:f>
              <c:strCache>
                <c:ptCount val="1"/>
                <c:pt idx="0">
                  <c:v>Meget usandsynligt</c:v>
                </c:pt>
              </c:strCache>
            </c:strRef>
          </c:tx>
          <c:spPr>
            <a:solidFill>
              <a:schemeClr val="accent1"/>
            </a:solidFill>
            <a:ln>
              <a:noFill/>
            </a:ln>
            <a:effectLst/>
          </c:spPr>
          <c:invertIfNegative val="0"/>
          <c:cat>
            <c:strRef>
              <c:f>Data!$H$411:$L$411</c:f>
              <c:strCache>
                <c:ptCount val="5"/>
                <c:pt idx="0">
                  <c:v>Hovedstaden</c:v>
                </c:pt>
                <c:pt idx="1">
                  <c:v>Sjælland</c:v>
                </c:pt>
                <c:pt idx="2">
                  <c:v>Syddanmark</c:v>
                </c:pt>
                <c:pt idx="3">
                  <c:v>Midtjylland</c:v>
                </c:pt>
                <c:pt idx="4">
                  <c:v>Nordjylland</c:v>
                </c:pt>
              </c:strCache>
            </c:strRef>
          </c:cat>
          <c:val>
            <c:numRef>
              <c:f>Data!$H$412:$L$412</c:f>
              <c:numCache>
                <c:formatCode>0%</c:formatCode>
                <c:ptCount val="5"/>
                <c:pt idx="0">
                  <c:v>0</c:v>
                </c:pt>
                <c:pt idx="1">
                  <c:v>0.13</c:v>
                </c:pt>
                <c:pt idx="2">
                  <c:v>0.02</c:v>
                </c:pt>
                <c:pt idx="3">
                  <c:v>0.02</c:v>
                </c:pt>
                <c:pt idx="4">
                  <c:v>0</c:v>
                </c:pt>
              </c:numCache>
            </c:numRef>
          </c:val>
          <c:extLst>
            <c:ext xmlns:c16="http://schemas.microsoft.com/office/drawing/2014/chart" uri="{C3380CC4-5D6E-409C-BE32-E72D297353CC}">
              <c16:uniqueId val="{00000000-1A29-4AC5-95F2-65019B83A5C2}"/>
            </c:ext>
          </c:extLst>
        </c:ser>
        <c:ser>
          <c:idx val="1"/>
          <c:order val="1"/>
          <c:tx>
            <c:strRef>
              <c:f>Data!$B$413</c:f>
              <c:strCache>
                <c:ptCount val="1"/>
                <c:pt idx="0">
                  <c:v>Usandsynligt</c:v>
                </c:pt>
              </c:strCache>
            </c:strRef>
          </c:tx>
          <c:spPr>
            <a:solidFill>
              <a:schemeClr val="accent3"/>
            </a:solidFill>
            <a:ln>
              <a:noFill/>
            </a:ln>
            <a:effectLst/>
          </c:spPr>
          <c:invertIfNegative val="0"/>
          <c:cat>
            <c:strRef>
              <c:f>Data!$H$411:$L$411</c:f>
              <c:strCache>
                <c:ptCount val="5"/>
                <c:pt idx="0">
                  <c:v>Hovedstaden</c:v>
                </c:pt>
                <c:pt idx="1">
                  <c:v>Sjælland</c:v>
                </c:pt>
                <c:pt idx="2">
                  <c:v>Syddanmark</c:v>
                </c:pt>
                <c:pt idx="3">
                  <c:v>Midtjylland</c:v>
                </c:pt>
                <c:pt idx="4">
                  <c:v>Nordjylland</c:v>
                </c:pt>
              </c:strCache>
            </c:strRef>
          </c:cat>
          <c:val>
            <c:numRef>
              <c:f>Data!$H$413:$L$413</c:f>
              <c:numCache>
                <c:formatCode>0%</c:formatCode>
                <c:ptCount val="5"/>
                <c:pt idx="0">
                  <c:v>0.04</c:v>
                </c:pt>
                <c:pt idx="1">
                  <c:v>0</c:v>
                </c:pt>
                <c:pt idx="2">
                  <c:v>0.16</c:v>
                </c:pt>
                <c:pt idx="3">
                  <c:v>7.0000000000000007E-2</c:v>
                </c:pt>
                <c:pt idx="4">
                  <c:v>0</c:v>
                </c:pt>
              </c:numCache>
            </c:numRef>
          </c:val>
          <c:extLst>
            <c:ext xmlns:c16="http://schemas.microsoft.com/office/drawing/2014/chart" uri="{C3380CC4-5D6E-409C-BE32-E72D297353CC}">
              <c16:uniqueId val="{00000001-1A29-4AC5-95F2-65019B83A5C2}"/>
            </c:ext>
          </c:extLst>
        </c:ser>
        <c:ser>
          <c:idx val="2"/>
          <c:order val="2"/>
          <c:tx>
            <c:strRef>
              <c:f>Data!$B$414</c:f>
              <c:strCache>
                <c:ptCount val="1"/>
                <c:pt idx="0">
                  <c:v>Hverken eller</c:v>
                </c:pt>
              </c:strCache>
            </c:strRef>
          </c:tx>
          <c:spPr>
            <a:solidFill>
              <a:schemeClr val="accent5"/>
            </a:solidFill>
            <a:ln>
              <a:noFill/>
            </a:ln>
            <a:effectLst/>
          </c:spPr>
          <c:invertIfNegative val="0"/>
          <c:cat>
            <c:strRef>
              <c:f>Data!$H$411:$L$411</c:f>
              <c:strCache>
                <c:ptCount val="5"/>
                <c:pt idx="0">
                  <c:v>Hovedstaden</c:v>
                </c:pt>
                <c:pt idx="1">
                  <c:v>Sjælland</c:v>
                </c:pt>
                <c:pt idx="2">
                  <c:v>Syddanmark</c:v>
                </c:pt>
                <c:pt idx="3">
                  <c:v>Midtjylland</c:v>
                </c:pt>
                <c:pt idx="4">
                  <c:v>Nordjylland</c:v>
                </c:pt>
              </c:strCache>
            </c:strRef>
          </c:cat>
          <c:val>
            <c:numRef>
              <c:f>Data!$H$414:$L$414</c:f>
              <c:numCache>
                <c:formatCode>0%</c:formatCode>
                <c:ptCount val="5"/>
                <c:pt idx="0">
                  <c:v>0.25</c:v>
                </c:pt>
                <c:pt idx="1">
                  <c:v>0.16</c:v>
                </c:pt>
                <c:pt idx="2">
                  <c:v>0.15</c:v>
                </c:pt>
                <c:pt idx="3">
                  <c:v>0.32</c:v>
                </c:pt>
                <c:pt idx="4">
                  <c:v>0.13</c:v>
                </c:pt>
              </c:numCache>
            </c:numRef>
          </c:val>
          <c:extLst>
            <c:ext xmlns:c16="http://schemas.microsoft.com/office/drawing/2014/chart" uri="{C3380CC4-5D6E-409C-BE32-E72D297353CC}">
              <c16:uniqueId val="{00000002-1A29-4AC5-95F2-65019B83A5C2}"/>
            </c:ext>
          </c:extLst>
        </c:ser>
        <c:ser>
          <c:idx val="3"/>
          <c:order val="3"/>
          <c:tx>
            <c:strRef>
              <c:f>Data!$B$415</c:f>
              <c:strCache>
                <c:ptCount val="1"/>
                <c:pt idx="0">
                  <c:v>Sandsynligt </c:v>
                </c:pt>
              </c:strCache>
            </c:strRef>
          </c:tx>
          <c:spPr>
            <a:solidFill>
              <a:schemeClr val="accent1">
                <a:lumMod val="60000"/>
              </a:schemeClr>
            </a:solidFill>
            <a:ln>
              <a:noFill/>
            </a:ln>
            <a:effectLst/>
          </c:spPr>
          <c:invertIfNegative val="0"/>
          <c:cat>
            <c:strRef>
              <c:f>Data!$H$411:$L$411</c:f>
              <c:strCache>
                <c:ptCount val="5"/>
                <c:pt idx="0">
                  <c:v>Hovedstaden</c:v>
                </c:pt>
                <c:pt idx="1">
                  <c:v>Sjælland</c:v>
                </c:pt>
                <c:pt idx="2">
                  <c:v>Syddanmark</c:v>
                </c:pt>
                <c:pt idx="3">
                  <c:v>Midtjylland</c:v>
                </c:pt>
                <c:pt idx="4">
                  <c:v>Nordjylland</c:v>
                </c:pt>
              </c:strCache>
            </c:strRef>
          </c:cat>
          <c:val>
            <c:numRef>
              <c:f>Data!$H$415:$L$415</c:f>
              <c:numCache>
                <c:formatCode>0%</c:formatCode>
                <c:ptCount val="5"/>
                <c:pt idx="0">
                  <c:v>0.24</c:v>
                </c:pt>
                <c:pt idx="1">
                  <c:v>0.2</c:v>
                </c:pt>
                <c:pt idx="2">
                  <c:v>0.33</c:v>
                </c:pt>
                <c:pt idx="3">
                  <c:v>0.18</c:v>
                </c:pt>
                <c:pt idx="4">
                  <c:v>0.21</c:v>
                </c:pt>
              </c:numCache>
            </c:numRef>
          </c:val>
          <c:extLst>
            <c:ext xmlns:c16="http://schemas.microsoft.com/office/drawing/2014/chart" uri="{C3380CC4-5D6E-409C-BE32-E72D297353CC}">
              <c16:uniqueId val="{00000000-7C84-4FB5-86D8-4D27A87DE0D4}"/>
            </c:ext>
          </c:extLst>
        </c:ser>
        <c:ser>
          <c:idx val="4"/>
          <c:order val="4"/>
          <c:tx>
            <c:strRef>
              <c:f>Data!$B$416</c:f>
              <c:strCache>
                <c:ptCount val="1"/>
                <c:pt idx="0">
                  <c:v>Meget sandsynligt </c:v>
                </c:pt>
              </c:strCache>
            </c:strRef>
          </c:tx>
          <c:spPr>
            <a:solidFill>
              <a:schemeClr val="accent3">
                <a:lumMod val="60000"/>
              </a:schemeClr>
            </a:solidFill>
            <a:ln>
              <a:noFill/>
            </a:ln>
            <a:effectLst/>
          </c:spPr>
          <c:invertIfNegative val="0"/>
          <c:cat>
            <c:strRef>
              <c:f>Data!$H$411:$L$411</c:f>
              <c:strCache>
                <c:ptCount val="5"/>
                <c:pt idx="0">
                  <c:v>Hovedstaden</c:v>
                </c:pt>
                <c:pt idx="1">
                  <c:v>Sjælland</c:v>
                </c:pt>
                <c:pt idx="2">
                  <c:v>Syddanmark</c:v>
                </c:pt>
                <c:pt idx="3">
                  <c:v>Midtjylland</c:v>
                </c:pt>
                <c:pt idx="4">
                  <c:v>Nordjylland</c:v>
                </c:pt>
              </c:strCache>
            </c:strRef>
          </c:cat>
          <c:val>
            <c:numRef>
              <c:f>Data!$H$416:$L$416</c:f>
              <c:numCache>
                <c:formatCode>0%</c:formatCode>
                <c:ptCount val="5"/>
                <c:pt idx="0">
                  <c:v>0.4</c:v>
                </c:pt>
                <c:pt idx="1">
                  <c:v>0.51</c:v>
                </c:pt>
                <c:pt idx="2">
                  <c:v>0.3</c:v>
                </c:pt>
                <c:pt idx="3">
                  <c:v>0.34</c:v>
                </c:pt>
                <c:pt idx="4">
                  <c:v>0.57999999999999996</c:v>
                </c:pt>
              </c:numCache>
            </c:numRef>
          </c:val>
          <c:extLst>
            <c:ext xmlns:c16="http://schemas.microsoft.com/office/drawing/2014/chart" uri="{C3380CC4-5D6E-409C-BE32-E72D297353CC}">
              <c16:uniqueId val="{00000001-7C84-4FB5-86D8-4D27A87DE0D4}"/>
            </c:ext>
          </c:extLst>
        </c:ser>
        <c:ser>
          <c:idx val="5"/>
          <c:order val="5"/>
          <c:tx>
            <c:strRef>
              <c:f>Data!$B$417</c:f>
              <c:strCache>
                <c:ptCount val="1"/>
                <c:pt idx="0">
                  <c:v>Ved ikke</c:v>
                </c:pt>
              </c:strCache>
            </c:strRef>
          </c:tx>
          <c:spPr>
            <a:solidFill>
              <a:schemeClr val="accent5">
                <a:lumMod val="60000"/>
              </a:schemeClr>
            </a:solidFill>
            <a:ln>
              <a:noFill/>
            </a:ln>
            <a:effectLst/>
          </c:spPr>
          <c:invertIfNegative val="0"/>
          <c:cat>
            <c:strRef>
              <c:f>Data!$H$411:$L$411</c:f>
              <c:strCache>
                <c:ptCount val="5"/>
                <c:pt idx="0">
                  <c:v>Hovedstaden</c:v>
                </c:pt>
                <c:pt idx="1">
                  <c:v>Sjælland</c:v>
                </c:pt>
                <c:pt idx="2">
                  <c:v>Syddanmark</c:v>
                </c:pt>
                <c:pt idx="3">
                  <c:v>Midtjylland</c:v>
                </c:pt>
                <c:pt idx="4">
                  <c:v>Nordjylland</c:v>
                </c:pt>
              </c:strCache>
            </c:strRef>
          </c:cat>
          <c:val>
            <c:numRef>
              <c:f>Data!$H$417:$L$417</c:f>
              <c:numCache>
                <c:formatCode>0%</c:formatCode>
                <c:ptCount val="5"/>
                <c:pt idx="0">
                  <c:v>7.0000000000000007E-2</c:v>
                </c:pt>
                <c:pt idx="1">
                  <c:v>0</c:v>
                </c:pt>
                <c:pt idx="2">
                  <c:v>0.04</c:v>
                </c:pt>
                <c:pt idx="3">
                  <c:v>0.06</c:v>
                </c:pt>
                <c:pt idx="4">
                  <c:v>0.08</c:v>
                </c:pt>
              </c:numCache>
            </c:numRef>
          </c:val>
          <c:extLst>
            <c:ext xmlns:c16="http://schemas.microsoft.com/office/drawing/2014/chart" uri="{C3380CC4-5D6E-409C-BE32-E72D297353CC}">
              <c16:uniqueId val="{00000002-7C84-4FB5-86D8-4D27A87DE0D4}"/>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83042503971345905"/>
          <c:w val="0.93982504891111818"/>
          <c:h val="0.1695749602865409"/>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Hustandens indkomst</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Data!$B$412</c:f>
              <c:strCache>
                <c:ptCount val="1"/>
                <c:pt idx="0">
                  <c:v>Meget usandsynligt</c:v>
                </c:pt>
              </c:strCache>
            </c:strRef>
          </c:tx>
          <c:spPr>
            <a:solidFill>
              <a:schemeClr val="accent1"/>
            </a:solidFill>
            <a:ln>
              <a:noFill/>
            </a:ln>
            <a:effectLst/>
          </c:spPr>
          <c:invertIfNegative val="0"/>
          <c:cat>
            <c:strRef>
              <c:f>Data!$AA$411:$AD$411</c:f>
              <c:strCache>
                <c:ptCount val="4"/>
                <c:pt idx="0">
                  <c:v>Under 300.000 kr</c:v>
                </c:pt>
                <c:pt idx="1">
                  <c:v>300.000 - 699.999 kr</c:v>
                </c:pt>
                <c:pt idx="2">
                  <c:v>700.000 kr og derover</c:v>
                </c:pt>
                <c:pt idx="3">
                  <c:v>Ved ikke/Ønsker ikke at oplyse</c:v>
                </c:pt>
              </c:strCache>
            </c:strRef>
          </c:cat>
          <c:val>
            <c:numRef>
              <c:f>Data!$AA$412:$AD$412</c:f>
              <c:numCache>
                <c:formatCode>0%</c:formatCode>
                <c:ptCount val="4"/>
                <c:pt idx="0">
                  <c:v>0.03</c:v>
                </c:pt>
                <c:pt idx="1">
                  <c:v>0</c:v>
                </c:pt>
                <c:pt idx="2">
                  <c:v>0.01</c:v>
                </c:pt>
                <c:pt idx="3">
                  <c:v>0.12</c:v>
                </c:pt>
              </c:numCache>
            </c:numRef>
          </c:val>
          <c:extLst>
            <c:ext xmlns:c16="http://schemas.microsoft.com/office/drawing/2014/chart" uri="{C3380CC4-5D6E-409C-BE32-E72D297353CC}">
              <c16:uniqueId val="{00000000-151C-431D-A828-DEAA66447C03}"/>
            </c:ext>
          </c:extLst>
        </c:ser>
        <c:ser>
          <c:idx val="1"/>
          <c:order val="1"/>
          <c:tx>
            <c:strRef>
              <c:f>Data!$B$413</c:f>
              <c:strCache>
                <c:ptCount val="1"/>
                <c:pt idx="0">
                  <c:v>Usandsynligt</c:v>
                </c:pt>
              </c:strCache>
            </c:strRef>
          </c:tx>
          <c:spPr>
            <a:solidFill>
              <a:schemeClr val="accent3"/>
            </a:solidFill>
            <a:ln>
              <a:noFill/>
            </a:ln>
            <a:effectLst/>
          </c:spPr>
          <c:invertIfNegative val="0"/>
          <c:cat>
            <c:strRef>
              <c:f>Data!$AA$411:$AD$411</c:f>
              <c:strCache>
                <c:ptCount val="4"/>
                <c:pt idx="0">
                  <c:v>Under 300.000 kr</c:v>
                </c:pt>
                <c:pt idx="1">
                  <c:v>300.000 - 699.999 kr</c:v>
                </c:pt>
                <c:pt idx="2">
                  <c:v>700.000 kr og derover</c:v>
                </c:pt>
                <c:pt idx="3">
                  <c:v>Ved ikke/Ønsker ikke at oplyse</c:v>
                </c:pt>
              </c:strCache>
            </c:strRef>
          </c:cat>
          <c:val>
            <c:numRef>
              <c:f>Data!$AA$413:$AD$413</c:f>
              <c:numCache>
                <c:formatCode>0%</c:formatCode>
                <c:ptCount val="4"/>
                <c:pt idx="0">
                  <c:v>0.16</c:v>
                </c:pt>
                <c:pt idx="1">
                  <c:v>7.0000000000000007E-2</c:v>
                </c:pt>
                <c:pt idx="2">
                  <c:v>0.03</c:v>
                </c:pt>
                <c:pt idx="3">
                  <c:v>0</c:v>
                </c:pt>
              </c:numCache>
            </c:numRef>
          </c:val>
          <c:extLst>
            <c:ext xmlns:c16="http://schemas.microsoft.com/office/drawing/2014/chart" uri="{C3380CC4-5D6E-409C-BE32-E72D297353CC}">
              <c16:uniqueId val="{00000001-151C-431D-A828-DEAA66447C03}"/>
            </c:ext>
          </c:extLst>
        </c:ser>
        <c:ser>
          <c:idx val="2"/>
          <c:order val="2"/>
          <c:tx>
            <c:strRef>
              <c:f>Data!$B$414</c:f>
              <c:strCache>
                <c:ptCount val="1"/>
                <c:pt idx="0">
                  <c:v>Hverken eller</c:v>
                </c:pt>
              </c:strCache>
            </c:strRef>
          </c:tx>
          <c:spPr>
            <a:solidFill>
              <a:schemeClr val="accent5"/>
            </a:solidFill>
            <a:ln>
              <a:noFill/>
            </a:ln>
            <a:effectLst/>
          </c:spPr>
          <c:invertIfNegative val="0"/>
          <c:cat>
            <c:strRef>
              <c:f>Data!$AA$411:$AD$411</c:f>
              <c:strCache>
                <c:ptCount val="4"/>
                <c:pt idx="0">
                  <c:v>Under 300.000 kr</c:v>
                </c:pt>
                <c:pt idx="1">
                  <c:v>300.000 - 699.999 kr</c:v>
                </c:pt>
                <c:pt idx="2">
                  <c:v>700.000 kr og derover</c:v>
                </c:pt>
                <c:pt idx="3">
                  <c:v>Ved ikke/Ønsker ikke at oplyse</c:v>
                </c:pt>
              </c:strCache>
            </c:strRef>
          </c:cat>
          <c:val>
            <c:numRef>
              <c:f>Data!$AA$414:$AD$414</c:f>
              <c:numCache>
                <c:formatCode>0%</c:formatCode>
                <c:ptCount val="4"/>
                <c:pt idx="0">
                  <c:v>0.38</c:v>
                </c:pt>
                <c:pt idx="1">
                  <c:v>0.19</c:v>
                </c:pt>
                <c:pt idx="2">
                  <c:v>0.15</c:v>
                </c:pt>
                <c:pt idx="3">
                  <c:v>0.25</c:v>
                </c:pt>
              </c:numCache>
            </c:numRef>
          </c:val>
          <c:extLst>
            <c:ext xmlns:c16="http://schemas.microsoft.com/office/drawing/2014/chart" uri="{C3380CC4-5D6E-409C-BE32-E72D297353CC}">
              <c16:uniqueId val="{00000002-151C-431D-A828-DEAA66447C03}"/>
            </c:ext>
          </c:extLst>
        </c:ser>
        <c:ser>
          <c:idx val="3"/>
          <c:order val="3"/>
          <c:tx>
            <c:strRef>
              <c:f>Data!$B$415</c:f>
              <c:strCache>
                <c:ptCount val="1"/>
                <c:pt idx="0">
                  <c:v>Sandsynligt </c:v>
                </c:pt>
              </c:strCache>
            </c:strRef>
          </c:tx>
          <c:spPr>
            <a:solidFill>
              <a:schemeClr val="accent1">
                <a:lumMod val="60000"/>
              </a:schemeClr>
            </a:solidFill>
            <a:ln>
              <a:noFill/>
            </a:ln>
            <a:effectLst/>
          </c:spPr>
          <c:invertIfNegative val="0"/>
          <c:cat>
            <c:strRef>
              <c:f>Data!$AA$411:$AD$411</c:f>
              <c:strCache>
                <c:ptCount val="4"/>
                <c:pt idx="0">
                  <c:v>Under 300.000 kr</c:v>
                </c:pt>
                <c:pt idx="1">
                  <c:v>300.000 - 699.999 kr</c:v>
                </c:pt>
                <c:pt idx="2">
                  <c:v>700.000 kr og derover</c:v>
                </c:pt>
                <c:pt idx="3">
                  <c:v>Ved ikke/Ønsker ikke at oplyse</c:v>
                </c:pt>
              </c:strCache>
            </c:strRef>
          </c:cat>
          <c:val>
            <c:numRef>
              <c:f>Data!$AA$415:$AD$415</c:f>
              <c:numCache>
                <c:formatCode>0%</c:formatCode>
                <c:ptCount val="4"/>
                <c:pt idx="0">
                  <c:v>0.35</c:v>
                </c:pt>
                <c:pt idx="1">
                  <c:v>0.2</c:v>
                </c:pt>
                <c:pt idx="2">
                  <c:v>0.21</c:v>
                </c:pt>
                <c:pt idx="3">
                  <c:v>0.25</c:v>
                </c:pt>
              </c:numCache>
            </c:numRef>
          </c:val>
          <c:extLst>
            <c:ext xmlns:c16="http://schemas.microsoft.com/office/drawing/2014/chart" uri="{C3380CC4-5D6E-409C-BE32-E72D297353CC}">
              <c16:uniqueId val="{00000003-151C-431D-A828-DEAA66447C03}"/>
            </c:ext>
          </c:extLst>
        </c:ser>
        <c:ser>
          <c:idx val="4"/>
          <c:order val="4"/>
          <c:tx>
            <c:strRef>
              <c:f>Data!$B$416</c:f>
              <c:strCache>
                <c:ptCount val="1"/>
                <c:pt idx="0">
                  <c:v>Meget sandsynligt </c:v>
                </c:pt>
              </c:strCache>
            </c:strRef>
          </c:tx>
          <c:spPr>
            <a:solidFill>
              <a:schemeClr val="accent3">
                <a:lumMod val="60000"/>
              </a:schemeClr>
            </a:solidFill>
            <a:ln>
              <a:noFill/>
            </a:ln>
            <a:effectLst/>
          </c:spPr>
          <c:invertIfNegative val="0"/>
          <c:cat>
            <c:strRef>
              <c:f>Data!$AA$411:$AD$411</c:f>
              <c:strCache>
                <c:ptCount val="4"/>
                <c:pt idx="0">
                  <c:v>Under 300.000 kr</c:v>
                </c:pt>
                <c:pt idx="1">
                  <c:v>300.000 - 699.999 kr</c:v>
                </c:pt>
                <c:pt idx="2">
                  <c:v>700.000 kr og derover</c:v>
                </c:pt>
                <c:pt idx="3">
                  <c:v>Ved ikke/Ønsker ikke at oplyse</c:v>
                </c:pt>
              </c:strCache>
            </c:strRef>
          </c:cat>
          <c:val>
            <c:numRef>
              <c:f>Data!$AA$416:$AD$416</c:f>
              <c:numCache>
                <c:formatCode>0%</c:formatCode>
                <c:ptCount val="4"/>
                <c:pt idx="0">
                  <c:v>0.05</c:v>
                </c:pt>
                <c:pt idx="1">
                  <c:v>0.49</c:v>
                </c:pt>
                <c:pt idx="2">
                  <c:v>0.53</c:v>
                </c:pt>
                <c:pt idx="3">
                  <c:v>0.27</c:v>
                </c:pt>
              </c:numCache>
            </c:numRef>
          </c:val>
          <c:extLst>
            <c:ext xmlns:c16="http://schemas.microsoft.com/office/drawing/2014/chart" uri="{C3380CC4-5D6E-409C-BE32-E72D297353CC}">
              <c16:uniqueId val="{00000004-151C-431D-A828-DEAA66447C03}"/>
            </c:ext>
          </c:extLst>
        </c:ser>
        <c:ser>
          <c:idx val="5"/>
          <c:order val="5"/>
          <c:tx>
            <c:strRef>
              <c:f>Data!$B$417</c:f>
              <c:strCache>
                <c:ptCount val="1"/>
                <c:pt idx="0">
                  <c:v>Ved ikke</c:v>
                </c:pt>
              </c:strCache>
            </c:strRef>
          </c:tx>
          <c:spPr>
            <a:solidFill>
              <a:schemeClr val="accent5">
                <a:lumMod val="60000"/>
              </a:schemeClr>
            </a:solidFill>
            <a:ln>
              <a:noFill/>
            </a:ln>
            <a:effectLst/>
          </c:spPr>
          <c:invertIfNegative val="0"/>
          <c:cat>
            <c:strRef>
              <c:f>Data!$AA$411:$AD$411</c:f>
              <c:strCache>
                <c:ptCount val="4"/>
                <c:pt idx="0">
                  <c:v>Under 300.000 kr</c:v>
                </c:pt>
                <c:pt idx="1">
                  <c:v>300.000 - 699.999 kr</c:v>
                </c:pt>
                <c:pt idx="2">
                  <c:v>700.000 kr og derover</c:v>
                </c:pt>
                <c:pt idx="3">
                  <c:v>Ved ikke/Ønsker ikke at oplyse</c:v>
                </c:pt>
              </c:strCache>
            </c:strRef>
          </c:cat>
          <c:val>
            <c:numRef>
              <c:f>Data!$AA$417:$AD$417</c:f>
              <c:numCache>
                <c:formatCode>0%</c:formatCode>
                <c:ptCount val="4"/>
                <c:pt idx="0">
                  <c:v>0.03</c:v>
                </c:pt>
                <c:pt idx="1">
                  <c:v>0.04</c:v>
                </c:pt>
                <c:pt idx="2">
                  <c:v>0.05</c:v>
                </c:pt>
                <c:pt idx="3">
                  <c:v>0.11</c:v>
                </c:pt>
              </c:numCache>
            </c:numRef>
          </c:val>
          <c:extLst>
            <c:ext xmlns:c16="http://schemas.microsoft.com/office/drawing/2014/chart" uri="{C3380CC4-5D6E-409C-BE32-E72D297353CC}">
              <c16:uniqueId val="{00000005-151C-431D-A828-DEAA66447C03}"/>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81508326236251294"/>
          <c:w val="0.89999999064550595"/>
          <c:h val="0.18491673763748706"/>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Hvilke(n)</a:t>
            </a:r>
            <a:r>
              <a:rPr lang="da-DK" sz="3200" b="1" baseline="0"/>
              <a:t> type(r) bil har du/i?</a:t>
            </a:r>
            <a:endParaRPr lang="da-DK" sz="3200" b="1"/>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Data!$B$412</c:f>
              <c:strCache>
                <c:ptCount val="1"/>
                <c:pt idx="0">
                  <c:v>Meget usandsynligt</c:v>
                </c:pt>
              </c:strCache>
            </c:strRef>
          </c:tx>
          <c:spPr>
            <a:solidFill>
              <a:schemeClr val="accent1"/>
            </a:solidFill>
            <a:ln>
              <a:noFill/>
            </a:ln>
            <a:effectLst/>
          </c:spPr>
          <c:invertIfNegative val="0"/>
          <c:cat>
            <c:strRef>
              <c:f>Data!$AO$411:$AS$411</c:f>
              <c:strCache>
                <c:ptCount val="5"/>
                <c:pt idx="0">
                  <c:v>Benzin/dieselbil</c:v>
                </c:pt>
                <c:pt idx="1">
                  <c:v>Elbil</c:v>
                </c:pt>
                <c:pt idx="2">
                  <c:v>Hybridbil</c:v>
                </c:pt>
                <c:pt idx="3">
                  <c:v>Anden (notér venligst):</c:v>
                </c:pt>
                <c:pt idx="4">
                  <c:v>Har ikke bil i husstanden</c:v>
                </c:pt>
              </c:strCache>
            </c:strRef>
          </c:cat>
          <c:val>
            <c:numRef>
              <c:f>Data!$AO$412:$AS$412</c:f>
              <c:numCache>
                <c:formatCode>0%</c:formatCode>
                <c:ptCount val="5"/>
                <c:pt idx="0">
                  <c:v>0.06</c:v>
                </c:pt>
                <c:pt idx="1">
                  <c:v>0.04</c:v>
                </c:pt>
                <c:pt idx="2">
                  <c:v>0.02</c:v>
                </c:pt>
                <c:pt idx="3">
                  <c:v>0</c:v>
                </c:pt>
                <c:pt idx="4" formatCode="General">
                  <c:v>0</c:v>
                </c:pt>
              </c:numCache>
            </c:numRef>
          </c:val>
          <c:extLst>
            <c:ext xmlns:c16="http://schemas.microsoft.com/office/drawing/2014/chart" uri="{C3380CC4-5D6E-409C-BE32-E72D297353CC}">
              <c16:uniqueId val="{00000000-5559-4CC2-81F6-2D6CEAA08773}"/>
            </c:ext>
          </c:extLst>
        </c:ser>
        <c:ser>
          <c:idx val="1"/>
          <c:order val="1"/>
          <c:tx>
            <c:strRef>
              <c:f>Data!$B$413</c:f>
              <c:strCache>
                <c:ptCount val="1"/>
                <c:pt idx="0">
                  <c:v>Usandsynligt</c:v>
                </c:pt>
              </c:strCache>
            </c:strRef>
          </c:tx>
          <c:spPr>
            <a:solidFill>
              <a:schemeClr val="accent3"/>
            </a:solidFill>
            <a:ln>
              <a:noFill/>
            </a:ln>
            <a:effectLst/>
          </c:spPr>
          <c:invertIfNegative val="0"/>
          <c:cat>
            <c:strRef>
              <c:f>Data!$AO$411:$AS$411</c:f>
              <c:strCache>
                <c:ptCount val="5"/>
                <c:pt idx="0">
                  <c:v>Benzin/dieselbil</c:v>
                </c:pt>
                <c:pt idx="1">
                  <c:v>Elbil</c:v>
                </c:pt>
                <c:pt idx="2">
                  <c:v>Hybridbil</c:v>
                </c:pt>
                <c:pt idx="3">
                  <c:v>Anden (notér venligst):</c:v>
                </c:pt>
                <c:pt idx="4">
                  <c:v>Har ikke bil i husstanden</c:v>
                </c:pt>
              </c:strCache>
            </c:strRef>
          </c:cat>
          <c:val>
            <c:numRef>
              <c:f>Data!$AO$413:$AS$413</c:f>
              <c:numCache>
                <c:formatCode>0%</c:formatCode>
                <c:ptCount val="5"/>
                <c:pt idx="0">
                  <c:v>0.11</c:v>
                </c:pt>
                <c:pt idx="1">
                  <c:v>0.1</c:v>
                </c:pt>
                <c:pt idx="2">
                  <c:v>0.05</c:v>
                </c:pt>
                <c:pt idx="3">
                  <c:v>1</c:v>
                </c:pt>
                <c:pt idx="4" formatCode="General">
                  <c:v>0</c:v>
                </c:pt>
              </c:numCache>
            </c:numRef>
          </c:val>
          <c:extLst>
            <c:ext xmlns:c16="http://schemas.microsoft.com/office/drawing/2014/chart" uri="{C3380CC4-5D6E-409C-BE32-E72D297353CC}">
              <c16:uniqueId val="{00000001-5559-4CC2-81F6-2D6CEAA08773}"/>
            </c:ext>
          </c:extLst>
        </c:ser>
        <c:ser>
          <c:idx val="2"/>
          <c:order val="2"/>
          <c:tx>
            <c:strRef>
              <c:f>Data!$B$414</c:f>
              <c:strCache>
                <c:ptCount val="1"/>
                <c:pt idx="0">
                  <c:v>Hverken eller</c:v>
                </c:pt>
              </c:strCache>
            </c:strRef>
          </c:tx>
          <c:spPr>
            <a:solidFill>
              <a:schemeClr val="accent5"/>
            </a:solidFill>
            <a:ln>
              <a:noFill/>
            </a:ln>
            <a:effectLst/>
          </c:spPr>
          <c:invertIfNegative val="0"/>
          <c:cat>
            <c:strRef>
              <c:f>Data!$AO$411:$AS$411</c:f>
              <c:strCache>
                <c:ptCount val="5"/>
                <c:pt idx="0">
                  <c:v>Benzin/dieselbil</c:v>
                </c:pt>
                <c:pt idx="1">
                  <c:v>Elbil</c:v>
                </c:pt>
                <c:pt idx="2">
                  <c:v>Hybridbil</c:v>
                </c:pt>
                <c:pt idx="3">
                  <c:v>Anden (notér venligst):</c:v>
                </c:pt>
                <c:pt idx="4">
                  <c:v>Har ikke bil i husstanden</c:v>
                </c:pt>
              </c:strCache>
            </c:strRef>
          </c:cat>
          <c:val>
            <c:numRef>
              <c:f>Data!$AO$414:$AS$414</c:f>
              <c:numCache>
                <c:formatCode>0%</c:formatCode>
                <c:ptCount val="5"/>
                <c:pt idx="0">
                  <c:v>7.0000000000000007E-2</c:v>
                </c:pt>
                <c:pt idx="1">
                  <c:v>0.35</c:v>
                </c:pt>
                <c:pt idx="2">
                  <c:v>0.12</c:v>
                </c:pt>
                <c:pt idx="3">
                  <c:v>0</c:v>
                </c:pt>
                <c:pt idx="4">
                  <c:v>0</c:v>
                </c:pt>
              </c:numCache>
            </c:numRef>
          </c:val>
          <c:extLst>
            <c:ext xmlns:c16="http://schemas.microsoft.com/office/drawing/2014/chart" uri="{C3380CC4-5D6E-409C-BE32-E72D297353CC}">
              <c16:uniqueId val="{00000002-5559-4CC2-81F6-2D6CEAA08773}"/>
            </c:ext>
          </c:extLst>
        </c:ser>
        <c:ser>
          <c:idx val="3"/>
          <c:order val="3"/>
          <c:tx>
            <c:strRef>
              <c:f>Data!$B$415</c:f>
              <c:strCache>
                <c:ptCount val="1"/>
                <c:pt idx="0">
                  <c:v>Sandsynligt </c:v>
                </c:pt>
              </c:strCache>
            </c:strRef>
          </c:tx>
          <c:spPr>
            <a:solidFill>
              <a:schemeClr val="accent1">
                <a:lumMod val="60000"/>
              </a:schemeClr>
            </a:solidFill>
            <a:ln>
              <a:noFill/>
            </a:ln>
            <a:effectLst/>
          </c:spPr>
          <c:invertIfNegative val="0"/>
          <c:cat>
            <c:strRef>
              <c:f>Data!$AO$411:$AS$411</c:f>
              <c:strCache>
                <c:ptCount val="5"/>
                <c:pt idx="0">
                  <c:v>Benzin/dieselbil</c:v>
                </c:pt>
                <c:pt idx="1">
                  <c:v>Elbil</c:v>
                </c:pt>
                <c:pt idx="2">
                  <c:v>Hybridbil</c:v>
                </c:pt>
                <c:pt idx="3">
                  <c:v>Anden (notér venligst):</c:v>
                </c:pt>
                <c:pt idx="4">
                  <c:v>Har ikke bil i husstanden</c:v>
                </c:pt>
              </c:strCache>
            </c:strRef>
          </c:cat>
          <c:val>
            <c:numRef>
              <c:f>Data!$AO$415:$AS$415</c:f>
              <c:numCache>
                <c:formatCode>0%</c:formatCode>
                <c:ptCount val="5"/>
                <c:pt idx="0">
                  <c:v>0.18</c:v>
                </c:pt>
                <c:pt idx="1">
                  <c:v>0.23</c:v>
                </c:pt>
                <c:pt idx="2">
                  <c:v>0.25</c:v>
                </c:pt>
                <c:pt idx="3">
                  <c:v>0</c:v>
                </c:pt>
                <c:pt idx="4" formatCode="General">
                  <c:v>0</c:v>
                </c:pt>
              </c:numCache>
            </c:numRef>
          </c:val>
          <c:extLst>
            <c:ext xmlns:c16="http://schemas.microsoft.com/office/drawing/2014/chart" uri="{C3380CC4-5D6E-409C-BE32-E72D297353CC}">
              <c16:uniqueId val="{00000003-5559-4CC2-81F6-2D6CEAA08773}"/>
            </c:ext>
          </c:extLst>
        </c:ser>
        <c:ser>
          <c:idx val="4"/>
          <c:order val="4"/>
          <c:tx>
            <c:strRef>
              <c:f>Data!$B$416</c:f>
              <c:strCache>
                <c:ptCount val="1"/>
                <c:pt idx="0">
                  <c:v>Meget sandsynligt </c:v>
                </c:pt>
              </c:strCache>
            </c:strRef>
          </c:tx>
          <c:spPr>
            <a:solidFill>
              <a:schemeClr val="accent3">
                <a:lumMod val="60000"/>
              </a:schemeClr>
            </a:solidFill>
            <a:ln>
              <a:noFill/>
            </a:ln>
            <a:effectLst/>
          </c:spPr>
          <c:invertIfNegative val="0"/>
          <c:cat>
            <c:strRef>
              <c:f>Data!$AO$411:$AS$411</c:f>
              <c:strCache>
                <c:ptCount val="5"/>
                <c:pt idx="0">
                  <c:v>Benzin/dieselbil</c:v>
                </c:pt>
                <c:pt idx="1">
                  <c:v>Elbil</c:v>
                </c:pt>
                <c:pt idx="2">
                  <c:v>Hybridbil</c:v>
                </c:pt>
                <c:pt idx="3">
                  <c:v>Anden (notér venligst):</c:v>
                </c:pt>
                <c:pt idx="4">
                  <c:v>Har ikke bil i husstanden</c:v>
                </c:pt>
              </c:strCache>
            </c:strRef>
          </c:cat>
          <c:val>
            <c:numRef>
              <c:f>Data!$AO$416:$AS$416</c:f>
              <c:numCache>
                <c:formatCode>0%</c:formatCode>
                <c:ptCount val="5"/>
                <c:pt idx="0">
                  <c:v>0.48</c:v>
                </c:pt>
                <c:pt idx="1">
                  <c:v>0.24</c:v>
                </c:pt>
                <c:pt idx="2">
                  <c:v>0.5</c:v>
                </c:pt>
                <c:pt idx="3">
                  <c:v>0</c:v>
                </c:pt>
                <c:pt idx="4">
                  <c:v>0</c:v>
                </c:pt>
              </c:numCache>
            </c:numRef>
          </c:val>
          <c:extLst>
            <c:ext xmlns:c16="http://schemas.microsoft.com/office/drawing/2014/chart" uri="{C3380CC4-5D6E-409C-BE32-E72D297353CC}">
              <c16:uniqueId val="{00000004-5559-4CC2-81F6-2D6CEAA08773}"/>
            </c:ext>
          </c:extLst>
        </c:ser>
        <c:ser>
          <c:idx val="5"/>
          <c:order val="5"/>
          <c:tx>
            <c:strRef>
              <c:f>Data!$B$417</c:f>
              <c:strCache>
                <c:ptCount val="1"/>
                <c:pt idx="0">
                  <c:v>Ved ikke</c:v>
                </c:pt>
              </c:strCache>
            </c:strRef>
          </c:tx>
          <c:spPr>
            <a:solidFill>
              <a:schemeClr val="accent5">
                <a:lumMod val="60000"/>
              </a:schemeClr>
            </a:solidFill>
            <a:ln>
              <a:noFill/>
            </a:ln>
            <a:effectLst/>
          </c:spPr>
          <c:invertIfNegative val="0"/>
          <c:cat>
            <c:strRef>
              <c:f>Data!$AO$411:$AS$411</c:f>
              <c:strCache>
                <c:ptCount val="5"/>
                <c:pt idx="0">
                  <c:v>Benzin/dieselbil</c:v>
                </c:pt>
                <c:pt idx="1">
                  <c:v>Elbil</c:v>
                </c:pt>
                <c:pt idx="2">
                  <c:v>Hybridbil</c:v>
                </c:pt>
                <c:pt idx="3">
                  <c:v>Anden (notér venligst):</c:v>
                </c:pt>
                <c:pt idx="4">
                  <c:v>Har ikke bil i husstanden</c:v>
                </c:pt>
              </c:strCache>
            </c:strRef>
          </c:cat>
          <c:val>
            <c:numRef>
              <c:f>Data!$AO$417:$AS$417</c:f>
              <c:numCache>
                <c:formatCode>0%</c:formatCode>
                <c:ptCount val="5"/>
                <c:pt idx="0">
                  <c:v>0.1</c:v>
                </c:pt>
                <c:pt idx="1">
                  <c:v>0.05</c:v>
                </c:pt>
                <c:pt idx="2">
                  <c:v>0.06</c:v>
                </c:pt>
                <c:pt idx="3">
                  <c:v>0</c:v>
                </c:pt>
                <c:pt idx="4">
                  <c:v>0</c:v>
                </c:pt>
              </c:numCache>
            </c:numRef>
          </c:val>
          <c:extLst>
            <c:ext xmlns:c16="http://schemas.microsoft.com/office/drawing/2014/chart" uri="{C3380CC4-5D6E-409C-BE32-E72D297353CC}">
              <c16:uniqueId val="{00000005-5559-4CC2-81F6-2D6CEAA08773}"/>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4.6086555682264628E-2"/>
          <c:y val="0.83344838751408079"/>
          <c:w val="0.91408832103807836"/>
          <c:h val="0.16474144772328897"/>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Køn</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Data!$B$470</c:f>
              <c:strCache>
                <c:ptCount val="1"/>
                <c:pt idx="0">
                  <c:v>Slet ikke</c:v>
                </c:pt>
              </c:strCache>
            </c:strRef>
          </c:tx>
          <c:spPr>
            <a:solidFill>
              <a:schemeClr val="accent1"/>
            </a:solidFill>
            <a:ln>
              <a:noFill/>
            </a:ln>
            <a:effectLst/>
          </c:spPr>
          <c:invertIfNegative val="0"/>
          <c:cat>
            <c:strRef>
              <c:f>Data!$C$469:$D$469</c:f>
              <c:strCache>
                <c:ptCount val="2"/>
                <c:pt idx="0">
                  <c:v>Kvinde</c:v>
                </c:pt>
                <c:pt idx="1">
                  <c:v>Mand</c:v>
                </c:pt>
              </c:strCache>
            </c:strRef>
          </c:cat>
          <c:val>
            <c:numRef>
              <c:f>Data!$C$470:$D$470</c:f>
              <c:numCache>
                <c:formatCode>0%</c:formatCode>
                <c:ptCount val="2"/>
                <c:pt idx="0">
                  <c:v>0.02</c:v>
                </c:pt>
                <c:pt idx="1">
                  <c:v>0.04</c:v>
                </c:pt>
              </c:numCache>
            </c:numRef>
          </c:val>
          <c:extLst>
            <c:ext xmlns:c16="http://schemas.microsoft.com/office/drawing/2014/chart" uri="{C3380CC4-5D6E-409C-BE32-E72D297353CC}">
              <c16:uniqueId val="{00000000-6AE4-4B09-8D6B-44091184440A}"/>
            </c:ext>
          </c:extLst>
        </c:ser>
        <c:ser>
          <c:idx val="1"/>
          <c:order val="1"/>
          <c:tx>
            <c:strRef>
              <c:f>Data!$B$471</c:f>
              <c:strCache>
                <c:ptCount val="1"/>
                <c:pt idx="0">
                  <c:v>I mindre grad </c:v>
                </c:pt>
              </c:strCache>
            </c:strRef>
          </c:tx>
          <c:spPr>
            <a:solidFill>
              <a:schemeClr val="accent3"/>
            </a:solidFill>
            <a:ln>
              <a:noFill/>
            </a:ln>
            <a:effectLst/>
          </c:spPr>
          <c:invertIfNegative val="0"/>
          <c:cat>
            <c:strRef>
              <c:f>Data!$C$469:$D$469</c:f>
              <c:strCache>
                <c:ptCount val="2"/>
                <c:pt idx="0">
                  <c:v>Kvinde</c:v>
                </c:pt>
                <c:pt idx="1">
                  <c:v>Mand</c:v>
                </c:pt>
              </c:strCache>
            </c:strRef>
          </c:cat>
          <c:val>
            <c:numRef>
              <c:f>Data!$C$471:$D$471</c:f>
              <c:numCache>
                <c:formatCode>0%</c:formatCode>
                <c:ptCount val="2"/>
                <c:pt idx="0">
                  <c:v>0.03</c:v>
                </c:pt>
                <c:pt idx="1">
                  <c:v>0.05</c:v>
                </c:pt>
              </c:numCache>
            </c:numRef>
          </c:val>
          <c:extLst>
            <c:ext xmlns:c16="http://schemas.microsoft.com/office/drawing/2014/chart" uri="{C3380CC4-5D6E-409C-BE32-E72D297353CC}">
              <c16:uniqueId val="{00000001-6AE4-4B09-8D6B-44091184440A}"/>
            </c:ext>
          </c:extLst>
        </c:ser>
        <c:ser>
          <c:idx val="2"/>
          <c:order val="2"/>
          <c:tx>
            <c:strRef>
              <c:f>Data!$B$472</c:f>
              <c:strCache>
                <c:ptCount val="1"/>
                <c:pt idx="0">
                  <c:v>I nogen grad </c:v>
                </c:pt>
              </c:strCache>
            </c:strRef>
          </c:tx>
          <c:spPr>
            <a:solidFill>
              <a:schemeClr val="accent5"/>
            </a:solidFill>
            <a:ln>
              <a:noFill/>
            </a:ln>
            <a:effectLst/>
          </c:spPr>
          <c:invertIfNegative val="0"/>
          <c:cat>
            <c:strRef>
              <c:f>Data!$C$469:$D$469</c:f>
              <c:strCache>
                <c:ptCount val="2"/>
                <c:pt idx="0">
                  <c:v>Kvinde</c:v>
                </c:pt>
                <c:pt idx="1">
                  <c:v>Mand</c:v>
                </c:pt>
              </c:strCache>
            </c:strRef>
          </c:cat>
          <c:val>
            <c:numRef>
              <c:f>Data!$C$472:$D$472</c:f>
              <c:numCache>
                <c:formatCode>0%</c:formatCode>
                <c:ptCount val="2"/>
                <c:pt idx="0">
                  <c:v>0.12</c:v>
                </c:pt>
                <c:pt idx="1">
                  <c:v>0.14000000000000001</c:v>
                </c:pt>
              </c:numCache>
            </c:numRef>
          </c:val>
          <c:extLst>
            <c:ext xmlns:c16="http://schemas.microsoft.com/office/drawing/2014/chart" uri="{C3380CC4-5D6E-409C-BE32-E72D297353CC}">
              <c16:uniqueId val="{00000002-6AE4-4B09-8D6B-44091184440A}"/>
            </c:ext>
          </c:extLst>
        </c:ser>
        <c:ser>
          <c:idx val="3"/>
          <c:order val="3"/>
          <c:tx>
            <c:strRef>
              <c:f>Data!$B$473</c:f>
              <c:strCache>
                <c:ptCount val="1"/>
                <c:pt idx="0">
                  <c:v>I høj grad </c:v>
                </c:pt>
              </c:strCache>
            </c:strRef>
          </c:tx>
          <c:spPr>
            <a:solidFill>
              <a:schemeClr val="accent1">
                <a:lumMod val="60000"/>
              </a:schemeClr>
            </a:solidFill>
            <a:ln>
              <a:noFill/>
            </a:ln>
            <a:effectLst/>
          </c:spPr>
          <c:invertIfNegative val="0"/>
          <c:cat>
            <c:strRef>
              <c:f>Data!$C$469:$D$469</c:f>
              <c:strCache>
                <c:ptCount val="2"/>
                <c:pt idx="0">
                  <c:v>Kvinde</c:v>
                </c:pt>
                <c:pt idx="1">
                  <c:v>Mand</c:v>
                </c:pt>
              </c:strCache>
            </c:strRef>
          </c:cat>
          <c:val>
            <c:numRef>
              <c:f>Data!$C$473:$D$473</c:f>
              <c:numCache>
                <c:formatCode>0%</c:formatCode>
                <c:ptCount val="2"/>
                <c:pt idx="0">
                  <c:v>0.12</c:v>
                </c:pt>
                <c:pt idx="1">
                  <c:v>0.06</c:v>
                </c:pt>
              </c:numCache>
            </c:numRef>
          </c:val>
          <c:extLst>
            <c:ext xmlns:c16="http://schemas.microsoft.com/office/drawing/2014/chart" uri="{C3380CC4-5D6E-409C-BE32-E72D297353CC}">
              <c16:uniqueId val="{00000003-6AE4-4B09-8D6B-44091184440A}"/>
            </c:ext>
          </c:extLst>
        </c:ser>
        <c:ser>
          <c:idx val="4"/>
          <c:order val="4"/>
          <c:tx>
            <c:strRef>
              <c:f>Data!$B$474</c:f>
              <c:strCache>
                <c:ptCount val="1"/>
                <c:pt idx="0">
                  <c:v>I meget høj grad</c:v>
                </c:pt>
              </c:strCache>
            </c:strRef>
          </c:tx>
          <c:spPr>
            <a:solidFill>
              <a:schemeClr val="accent3">
                <a:lumMod val="60000"/>
              </a:schemeClr>
            </a:solidFill>
            <a:ln>
              <a:noFill/>
            </a:ln>
            <a:effectLst/>
          </c:spPr>
          <c:invertIfNegative val="0"/>
          <c:cat>
            <c:strRef>
              <c:f>Data!$C$469:$D$469</c:f>
              <c:strCache>
                <c:ptCount val="2"/>
                <c:pt idx="0">
                  <c:v>Kvinde</c:v>
                </c:pt>
                <c:pt idx="1">
                  <c:v>Mand</c:v>
                </c:pt>
              </c:strCache>
            </c:strRef>
          </c:cat>
          <c:val>
            <c:numRef>
              <c:f>Data!$C$474:$D$474</c:f>
              <c:numCache>
                <c:formatCode>0%</c:formatCode>
                <c:ptCount val="2"/>
                <c:pt idx="0">
                  <c:v>0.18</c:v>
                </c:pt>
                <c:pt idx="1">
                  <c:v>0.19</c:v>
                </c:pt>
              </c:numCache>
            </c:numRef>
          </c:val>
          <c:extLst>
            <c:ext xmlns:c16="http://schemas.microsoft.com/office/drawing/2014/chart" uri="{C3380CC4-5D6E-409C-BE32-E72D297353CC}">
              <c16:uniqueId val="{00000004-6AE4-4B09-8D6B-44091184440A}"/>
            </c:ext>
          </c:extLst>
        </c:ser>
        <c:ser>
          <c:idx val="5"/>
          <c:order val="5"/>
          <c:tx>
            <c:strRef>
              <c:f>Data!$B$475</c:f>
              <c:strCache>
                <c:ptCount val="1"/>
                <c:pt idx="0">
                  <c:v>Ved ikke</c:v>
                </c:pt>
              </c:strCache>
            </c:strRef>
          </c:tx>
          <c:spPr>
            <a:solidFill>
              <a:schemeClr val="accent5">
                <a:lumMod val="60000"/>
              </a:schemeClr>
            </a:solidFill>
            <a:ln>
              <a:noFill/>
            </a:ln>
            <a:effectLst/>
          </c:spPr>
          <c:invertIfNegative val="0"/>
          <c:cat>
            <c:strRef>
              <c:f>Data!$C$469:$D$469</c:f>
              <c:strCache>
                <c:ptCount val="2"/>
                <c:pt idx="0">
                  <c:v>Kvinde</c:v>
                </c:pt>
                <c:pt idx="1">
                  <c:v>Mand</c:v>
                </c:pt>
              </c:strCache>
            </c:strRef>
          </c:cat>
          <c:val>
            <c:numRef>
              <c:f>Data!$C$475:$D$475</c:f>
              <c:numCache>
                <c:formatCode>0%</c:formatCode>
                <c:ptCount val="2"/>
                <c:pt idx="0">
                  <c:v>0.41</c:v>
                </c:pt>
                <c:pt idx="1">
                  <c:v>0.44</c:v>
                </c:pt>
              </c:numCache>
            </c:numRef>
          </c:val>
          <c:extLst>
            <c:ext xmlns:c16="http://schemas.microsoft.com/office/drawing/2014/chart" uri="{C3380CC4-5D6E-409C-BE32-E72D297353CC}">
              <c16:uniqueId val="{00000005-6AE4-4B09-8D6B-44091184440A}"/>
            </c:ext>
          </c:extLst>
        </c:ser>
        <c:ser>
          <c:idx val="6"/>
          <c:order val="6"/>
          <c:tx>
            <c:strRef>
              <c:f>Data!$B$476</c:f>
              <c:strCache>
                <c:ptCount val="1"/>
                <c:pt idx="0">
                  <c:v>Ikke relevant / Ønsker ikke at have en bil</c:v>
                </c:pt>
              </c:strCache>
            </c:strRef>
          </c:tx>
          <c:spPr>
            <a:solidFill>
              <a:schemeClr val="accent1">
                <a:lumMod val="80000"/>
                <a:lumOff val="20000"/>
              </a:schemeClr>
            </a:solidFill>
            <a:ln>
              <a:noFill/>
            </a:ln>
            <a:effectLst/>
          </c:spPr>
          <c:invertIfNegative val="0"/>
          <c:cat>
            <c:strRef>
              <c:f>Data!$C$469:$D$469</c:f>
              <c:strCache>
                <c:ptCount val="2"/>
                <c:pt idx="0">
                  <c:v>Kvinde</c:v>
                </c:pt>
                <c:pt idx="1">
                  <c:v>Mand</c:v>
                </c:pt>
              </c:strCache>
            </c:strRef>
          </c:cat>
          <c:val>
            <c:numRef>
              <c:f>Data!$C$476:$D$476</c:f>
              <c:numCache>
                <c:formatCode>0%</c:formatCode>
                <c:ptCount val="2"/>
                <c:pt idx="0">
                  <c:v>0.12</c:v>
                </c:pt>
                <c:pt idx="1">
                  <c:v>0.08</c:v>
                </c:pt>
              </c:numCache>
            </c:numRef>
          </c:val>
          <c:extLst>
            <c:ext xmlns:c16="http://schemas.microsoft.com/office/drawing/2014/chart" uri="{C3380CC4-5D6E-409C-BE32-E72D297353CC}">
              <c16:uniqueId val="{00000000-3825-4031-8C8E-FB0ACDA8594A}"/>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4.2997283878088962E-3"/>
          <c:y val="0.66573955945125596"/>
          <c:w val="0.99422096214639621"/>
          <c:h val="0.33426044054874415"/>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Urbaniseringsgrad</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Data!$B$62</c:f>
              <c:strCache>
                <c:ptCount val="1"/>
                <c:pt idx="0">
                  <c:v>Meget uenig</c:v>
                </c:pt>
              </c:strCache>
            </c:strRef>
          </c:tx>
          <c:spPr>
            <a:solidFill>
              <a:schemeClr val="accent1"/>
            </a:solidFill>
            <a:ln>
              <a:noFill/>
            </a:ln>
            <a:effectLst/>
          </c:spPr>
          <c:invertIfNegative val="0"/>
          <c:cat>
            <c:strRef>
              <c:f>Data!$M$61:$R$61</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Data!$M$62:$R$62</c:f>
              <c:numCache>
                <c:formatCode>0%</c:formatCode>
                <c:ptCount val="6"/>
                <c:pt idx="0">
                  <c:v>0.06</c:v>
                </c:pt>
                <c:pt idx="1">
                  <c:v>0.06</c:v>
                </c:pt>
                <c:pt idx="2">
                  <c:v>0.03</c:v>
                </c:pt>
                <c:pt idx="3">
                  <c:v>0.06</c:v>
                </c:pt>
                <c:pt idx="4">
                  <c:v>0.04</c:v>
                </c:pt>
                <c:pt idx="5">
                  <c:v>0.06</c:v>
                </c:pt>
              </c:numCache>
            </c:numRef>
          </c:val>
          <c:extLst>
            <c:ext xmlns:c16="http://schemas.microsoft.com/office/drawing/2014/chart" uri="{C3380CC4-5D6E-409C-BE32-E72D297353CC}">
              <c16:uniqueId val="{00000000-4067-4B99-88BD-A1DEDD7B86C7}"/>
            </c:ext>
          </c:extLst>
        </c:ser>
        <c:ser>
          <c:idx val="1"/>
          <c:order val="1"/>
          <c:tx>
            <c:strRef>
              <c:f>Data!$B$63</c:f>
              <c:strCache>
                <c:ptCount val="1"/>
                <c:pt idx="0">
                  <c:v>Uenig</c:v>
                </c:pt>
              </c:strCache>
            </c:strRef>
          </c:tx>
          <c:spPr>
            <a:solidFill>
              <a:schemeClr val="accent3"/>
            </a:solidFill>
            <a:ln>
              <a:noFill/>
            </a:ln>
            <a:effectLst/>
          </c:spPr>
          <c:invertIfNegative val="0"/>
          <c:cat>
            <c:strRef>
              <c:f>Data!$M$61:$R$61</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Data!$M$63:$R$63</c:f>
              <c:numCache>
                <c:formatCode>0%</c:formatCode>
                <c:ptCount val="6"/>
                <c:pt idx="0">
                  <c:v>0.11</c:v>
                </c:pt>
                <c:pt idx="1">
                  <c:v>0.14000000000000001</c:v>
                </c:pt>
                <c:pt idx="2">
                  <c:v>0.13</c:v>
                </c:pt>
                <c:pt idx="3">
                  <c:v>0.12</c:v>
                </c:pt>
                <c:pt idx="4">
                  <c:v>0.15</c:v>
                </c:pt>
                <c:pt idx="5">
                  <c:v>0.17</c:v>
                </c:pt>
              </c:numCache>
            </c:numRef>
          </c:val>
          <c:extLst>
            <c:ext xmlns:c16="http://schemas.microsoft.com/office/drawing/2014/chart" uri="{C3380CC4-5D6E-409C-BE32-E72D297353CC}">
              <c16:uniqueId val="{00000001-4067-4B99-88BD-A1DEDD7B86C7}"/>
            </c:ext>
          </c:extLst>
        </c:ser>
        <c:ser>
          <c:idx val="2"/>
          <c:order val="2"/>
          <c:tx>
            <c:strRef>
              <c:f>Data!$B$64</c:f>
              <c:strCache>
                <c:ptCount val="1"/>
                <c:pt idx="0">
                  <c:v>Hverken enig eller uenig </c:v>
                </c:pt>
              </c:strCache>
            </c:strRef>
          </c:tx>
          <c:spPr>
            <a:solidFill>
              <a:schemeClr val="accent5"/>
            </a:solidFill>
            <a:ln>
              <a:noFill/>
            </a:ln>
            <a:effectLst/>
          </c:spPr>
          <c:invertIfNegative val="0"/>
          <c:cat>
            <c:strRef>
              <c:f>Data!$M$61:$R$61</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Data!$M$64:$R$64</c:f>
              <c:numCache>
                <c:formatCode>0%</c:formatCode>
                <c:ptCount val="6"/>
                <c:pt idx="0">
                  <c:v>0.3</c:v>
                </c:pt>
                <c:pt idx="1">
                  <c:v>0.28000000000000003</c:v>
                </c:pt>
                <c:pt idx="2">
                  <c:v>0.34</c:v>
                </c:pt>
                <c:pt idx="3">
                  <c:v>0.34</c:v>
                </c:pt>
                <c:pt idx="4">
                  <c:v>0.33</c:v>
                </c:pt>
                <c:pt idx="5">
                  <c:v>0.34</c:v>
                </c:pt>
              </c:numCache>
            </c:numRef>
          </c:val>
          <c:extLst>
            <c:ext xmlns:c16="http://schemas.microsoft.com/office/drawing/2014/chart" uri="{C3380CC4-5D6E-409C-BE32-E72D297353CC}">
              <c16:uniqueId val="{00000002-4067-4B99-88BD-A1DEDD7B86C7}"/>
            </c:ext>
          </c:extLst>
        </c:ser>
        <c:ser>
          <c:idx val="3"/>
          <c:order val="3"/>
          <c:tx>
            <c:strRef>
              <c:f>Data!$B$65</c:f>
              <c:strCache>
                <c:ptCount val="1"/>
                <c:pt idx="0">
                  <c:v>Enig </c:v>
                </c:pt>
              </c:strCache>
            </c:strRef>
          </c:tx>
          <c:spPr>
            <a:solidFill>
              <a:schemeClr val="accent1">
                <a:lumMod val="60000"/>
              </a:schemeClr>
            </a:solidFill>
            <a:ln>
              <a:noFill/>
            </a:ln>
            <a:effectLst/>
          </c:spPr>
          <c:invertIfNegative val="0"/>
          <c:cat>
            <c:strRef>
              <c:f>Data!$M$61:$R$61</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Data!$M$65:$R$65</c:f>
              <c:numCache>
                <c:formatCode>0%</c:formatCode>
                <c:ptCount val="6"/>
                <c:pt idx="0">
                  <c:v>0.33</c:v>
                </c:pt>
                <c:pt idx="1">
                  <c:v>0.33</c:v>
                </c:pt>
                <c:pt idx="2">
                  <c:v>0.32</c:v>
                </c:pt>
                <c:pt idx="3">
                  <c:v>0.28000000000000003</c:v>
                </c:pt>
                <c:pt idx="4">
                  <c:v>0.28999999999999998</c:v>
                </c:pt>
                <c:pt idx="5">
                  <c:v>0.28000000000000003</c:v>
                </c:pt>
              </c:numCache>
            </c:numRef>
          </c:val>
          <c:extLst>
            <c:ext xmlns:c16="http://schemas.microsoft.com/office/drawing/2014/chart" uri="{C3380CC4-5D6E-409C-BE32-E72D297353CC}">
              <c16:uniqueId val="{00000003-4067-4B99-88BD-A1DEDD7B86C7}"/>
            </c:ext>
          </c:extLst>
        </c:ser>
        <c:ser>
          <c:idx val="4"/>
          <c:order val="4"/>
          <c:tx>
            <c:strRef>
              <c:f>Data!$B$66</c:f>
              <c:strCache>
                <c:ptCount val="1"/>
                <c:pt idx="0">
                  <c:v>Meget enig </c:v>
                </c:pt>
              </c:strCache>
            </c:strRef>
          </c:tx>
          <c:spPr>
            <a:solidFill>
              <a:schemeClr val="accent3">
                <a:lumMod val="60000"/>
              </a:schemeClr>
            </a:solidFill>
            <a:ln>
              <a:noFill/>
            </a:ln>
            <a:effectLst/>
          </c:spPr>
          <c:invertIfNegative val="0"/>
          <c:cat>
            <c:strRef>
              <c:f>Data!$M$61:$R$61</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Data!$M$66:$R$66</c:f>
              <c:numCache>
                <c:formatCode>0%</c:formatCode>
                <c:ptCount val="6"/>
                <c:pt idx="0">
                  <c:v>0.12</c:v>
                </c:pt>
                <c:pt idx="1">
                  <c:v>0.09</c:v>
                </c:pt>
                <c:pt idx="2">
                  <c:v>0.09</c:v>
                </c:pt>
                <c:pt idx="3">
                  <c:v>0.11</c:v>
                </c:pt>
                <c:pt idx="4">
                  <c:v>0.09</c:v>
                </c:pt>
                <c:pt idx="5">
                  <c:v>7.0000000000000007E-2</c:v>
                </c:pt>
              </c:numCache>
            </c:numRef>
          </c:val>
          <c:extLst>
            <c:ext xmlns:c16="http://schemas.microsoft.com/office/drawing/2014/chart" uri="{C3380CC4-5D6E-409C-BE32-E72D297353CC}">
              <c16:uniqueId val="{00000004-4067-4B99-88BD-A1DEDD7B86C7}"/>
            </c:ext>
          </c:extLst>
        </c:ser>
        <c:ser>
          <c:idx val="5"/>
          <c:order val="5"/>
          <c:tx>
            <c:strRef>
              <c:f>Data!$B$67</c:f>
              <c:strCache>
                <c:ptCount val="1"/>
                <c:pt idx="0">
                  <c:v>Ved ikke</c:v>
                </c:pt>
              </c:strCache>
            </c:strRef>
          </c:tx>
          <c:spPr>
            <a:solidFill>
              <a:schemeClr val="accent5">
                <a:lumMod val="60000"/>
              </a:schemeClr>
            </a:solidFill>
            <a:ln>
              <a:noFill/>
            </a:ln>
            <a:effectLst/>
          </c:spPr>
          <c:invertIfNegative val="0"/>
          <c:cat>
            <c:strRef>
              <c:f>Data!$M$61:$R$61</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Data!$M$67:$R$67</c:f>
              <c:numCache>
                <c:formatCode>0%</c:formatCode>
                <c:ptCount val="6"/>
                <c:pt idx="0">
                  <c:v>0.09</c:v>
                </c:pt>
                <c:pt idx="1">
                  <c:v>0.09</c:v>
                </c:pt>
                <c:pt idx="2">
                  <c:v>0.09</c:v>
                </c:pt>
                <c:pt idx="3">
                  <c:v>0.09</c:v>
                </c:pt>
                <c:pt idx="4">
                  <c:v>0.09</c:v>
                </c:pt>
                <c:pt idx="5">
                  <c:v>0.08</c:v>
                </c:pt>
              </c:numCache>
            </c:numRef>
          </c:val>
          <c:extLst>
            <c:ext xmlns:c16="http://schemas.microsoft.com/office/drawing/2014/chart" uri="{C3380CC4-5D6E-409C-BE32-E72D297353CC}">
              <c16:uniqueId val="{00000005-4067-4B99-88BD-A1DEDD7B86C7}"/>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31659062507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Urbaniseringsgrad</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Data!$B$470</c:f>
              <c:strCache>
                <c:ptCount val="1"/>
                <c:pt idx="0">
                  <c:v>Slet ikke</c:v>
                </c:pt>
              </c:strCache>
            </c:strRef>
          </c:tx>
          <c:spPr>
            <a:solidFill>
              <a:schemeClr val="accent1"/>
            </a:solidFill>
            <a:ln>
              <a:noFill/>
            </a:ln>
            <a:effectLst/>
          </c:spPr>
          <c:invertIfNegative val="0"/>
          <c:cat>
            <c:strRef>
              <c:f>Data!$M$469:$R$469</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Data!$M$470:$R$470</c:f>
              <c:numCache>
                <c:formatCode>0%</c:formatCode>
                <c:ptCount val="6"/>
                <c:pt idx="0">
                  <c:v>0.05</c:v>
                </c:pt>
                <c:pt idx="1">
                  <c:v>0.02</c:v>
                </c:pt>
                <c:pt idx="2">
                  <c:v>0.03</c:v>
                </c:pt>
                <c:pt idx="3">
                  <c:v>0.03</c:v>
                </c:pt>
                <c:pt idx="4">
                  <c:v>0.01</c:v>
                </c:pt>
                <c:pt idx="5">
                  <c:v>0.03</c:v>
                </c:pt>
              </c:numCache>
            </c:numRef>
          </c:val>
          <c:extLst>
            <c:ext xmlns:c16="http://schemas.microsoft.com/office/drawing/2014/chart" uri="{C3380CC4-5D6E-409C-BE32-E72D297353CC}">
              <c16:uniqueId val="{00000000-1889-4A55-9608-02DD8A54A9C9}"/>
            </c:ext>
          </c:extLst>
        </c:ser>
        <c:ser>
          <c:idx val="1"/>
          <c:order val="1"/>
          <c:tx>
            <c:strRef>
              <c:f>Data!$B$471</c:f>
              <c:strCache>
                <c:ptCount val="1"/>
                <c:pt idx="0">
                  <c:v>I mindre grad </c:v>
                </c:pt>
              </c:strCache>
            </c:strRef>
          </c:tx>
          <c:spPr>
            <a:solidFill>
              <a:schemeClr val="accent3"/>
            </a:solidFill>
            <a:ln>
              <a:noFill/>
            </a:ln>
            <a:effectLst/>
          </c:spPr>
          <c:invertIfNegative val="0"/>
          <c:cat>
            <c:strRef>
              <c:f>Data!$M$469:$R$469</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Data!$M$471:$R$471</c:f>
              <c:numCache>
                <c:formatCode>0%</c:formatCode>
                <c:ptCount val="6"/>
                <c:pt idx="0">
                  <c:v>0.05</c:v>
                </c:pt>
                <c:pt idx="1">
                  <c:v>0.04</c:v>
                </c:pt>
                <c:pt idx="2">
                  <c:v>0.05</c:v>
                </c:pt>
                <c:pt idx="3">
                  <c:v>0.02</c:v>
                </c:pt>
                <c:pt idx="4">
                  <c:v>0.05</c:v>
                </c:pt>
                <c:pt idx="5">
                  <c:v>0.04</c:v>
                </c:pt>
              </c:numCache>
            </c:numRef>
          </c:val>
          <c:extLst>
            <c:ext xmlns:c16="http://schemas.microsoft.com/office/drawing/2014/chart" uri="{C3380CC4-5D6E-409C-BE32-E72D297353CC}">
              <c16:uniqueId val="{00000001-1889-4A55-9608-02DD8A54A9C9}"/>
            </c:ext>
          </c:extLst>
        </c:ser>
        <c:ser>
          <c:idx val="2"/>
          <c:order val="2"/>
          <c:tx>
            <c:strRef>
              <c:f>Data!$B$472</c:f>
              <c:strCache>
                <c:ptCount val="1"/>
                <c:pt idx="0">
                  <c:v>I nogen grad </c:v>
                </c:pt>
              </c:strCache>
            </c:strRef>
          </c:tx>
          <c:spPr>
            <a:solidFill>
              <a:schemeClr val="accent5"/>
            </a:solidFill>
            <a:ln>
              <a:noFill/>
            </a:ln>
            <a:effectLst/>
          </c:spPr>
          <c:invertIfNegative val="0"/>
          <c:cat>
            <c:strRef>
              <c:f>Data!$M$469:$R$469</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Data!$M$472:$R$472</c:f>
              <c:numCache>
                <c:formatCode>0%</c:formatCode>
                <c:ptCount val="6"/>
                <c:pt idx="0">
                  <c:v>0.12</c:v>
                </c:pt>
                <c:pt idx="1">
                  <c:v>0.14000000000000001</c:v>
                </c:pt>
                <c:pt idx="2">
                  <c:v>0.15</c:v>
                </c:pt>
                <c:pt idx="3">
                  <c:v>0.12</c:v>
                </c:pt>
                <c:pt idx="4">
                  <c:v>0.13</c:v>
                </c:pt>
                <c:pt idx="5">
                  <c:v>0.14000000000000001</c:v>
                </c:pt>
              </c:numCache>
            </c:numRef>
          </c:val>
          <c:extLst>
            <c:ext xmlns:c16="http://schemas.microsoft.com/office/drawing/2014/chart" uri="{C3380CC4-5D6E-409C-BE32-E72D297353CC}">
              <c16:uniqueId val="{00000002-1889-4A55-9608-02DD8A54A9C9}"/>
            </c:ext>
          </c:extLst>
        </c:ser>
        <c:ser>
          <c:idx val="3"/>
          <c:order val="3"/>
          <c:tx>
            <c:strRef>
              <c:f>Data!$B$473</c:f>
              <c:strCache>
                <c:ptCount val="1"/>
                <c:pt idx="0">
                  <c:v>I høj grad </c:v>
                </c:pt>
              </c:strCache>
            </c:strRef>
          </c:tx>
          <c:spPr>
            <a:solidFill>
              <a:schemeClr val="accent1">
                <a:lumMod val="60000"/>
              </a:schemeClr>
            </a:solidFill>
            <a:ln>
              <a:noFill/>
            </a:ln>
            <a:effectLst/>
          </c:spPr>
          <c:invertIfNegative val="0"/>
          <c:cat>
            <c:strRef>
              <c:f>Data!$M$469:$R$469</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Data!$M$473:$R$473</c:f>
              <c:numCache>
                <c:formatCode>0%</c:formatCode>
                <c:ptCount val="6"/>
                <c:pt idx="0">
                  <c:v>0.08</c:v>
                </c:pt>
                <c:pt idx="1">
                  <c:v>0.08</c:v>
                </c:pt>
                <c:pt idx="2">
                  <c:v>0.1</c:v>
                </c:pt>
                <c:pt idx="3">
                  <c:v>0.09</c:v>
                </c:pt>
                <c:pt idx="4">
                  <c:v>0.09</c:v>
                </c:pt>
                <c:pt idx="5">
                  <c:v>0.09</c:v>
                </c:pt>
              </c:numCache>
            </c:numRef>
          </c:val>
          <c:extLst>
            <c:ext xmlns:c16="http://schemas.microsoft.com/office/drawing/2014/chart" uri="{C3380CC4-5D6E-409C-BE32-E72D297353CC}">
              <c16:uniqueId val="{00000003-1889-4A55-9608-02DD8A54A9C9}"/>
            </c:ext>
          </c:extLst>
        </c:ser>
        <c:ser>
          <c:idx val="4"/>
          <c:order val="4"/>
          <c:tx>
            <c:strRef>
              <c:f>Data!$B$474</c:f>
              <c:strCache>
                <c:ptCount val="1"/>
                <c:pt idx="0">
                  <c:v>I meget høj grad</c:v>
                </c:pt>
              </c:strCache>
            </c:strRef>
          </c:tx>
          <c:spPr>
            <a:solidFill>
              <a:schemeClr val="accent3">
                <a:lumMod val="60000"/>
              </a:schemeClr>
            </a:solidFill>
            <a:ln>
              <a:noFill/>
            </a:ln>
            <a:effectLst/>
          </c:spPr>
          <c:invertIfNegative val="0"/>
          <c:cat>
            <c:strRef>
              <c:f>Data!$M$469:$R$469</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Data!$M$474:$R$474</c:f>
              <c:numCache>
                <c:formatCode>0%</c:formatCode>
                <c:ptCount val="6"/>
                <c:pt idx="0">
                  <c:v>0.18</c:v>
                </c:pt>
                <c:pt idx="1">
                  <c:v>0.21</c:v>
                </c:pt>
                <c:pt idx="2">
                  <c:v>0.17</c:v>
                </c:pt>
                <c:pt idx="3">
                  <c:v>0.19</c:v>
                </c:pt>
                <c:pt idx="4">
                  <c:v>0.18</c:v>
                </c:pt>
                <c:pt idx="5">
                  <c:v>0.15</c:v>
                </c:pt>
              </c:numCache>
            </c:numRef>
          </c:val>
          <c:extLst>
            <c:ext xmlns:c16="http://schemas.microsoft.com/office/drawing/2014/chart" uri="{C3380CC4-5D6E-409C-BE32-E72D297353CC}">
              <c16:uniqueId val="{00000004-1889-4A55-9608-02DD8A54A9C9}"/>
            </c:ext>
          </c:extLst>
        </c:ser>
        <c:ser>
          <c:idx val="5"/>
          <c:order val="5"/>
          <c:tx>
            <c:strRef>
              <c:f>Data!$B$475</c:f>
              <c:strCache>
                <c:ptCount val="1"/>
                <c:pt idx="0">
                  <c:v>Ved ikke</c:v>
                </c:pt>
              </c:strCache>
            </c:strRef>
          </c:tx>
          <c:spPr>
            <a:solidFill>
              <a:schemeClr val="accent5">
                <a:lumMod val="60000"/>
              </a:schemeClr>
            </a:solidFill>
            <a:ln>
              <a:noFill/>
            </a:ln>
            <a:effectLst/>
          </c:spPr>
          <c:invertIfNegative val="0"/>
          <c:cat>
            <c:strRef>
              <c:f>Data!$M$469:$R$469</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Data!$M$475:$R$475</c:f>
              <c:numCache>
                <c:formatCode>0%</c:formatCode>
                <c:ptCount val="6"/>
                <c:pt idx="0">
                  <c:v>0.34</c:v>
                </c:pt>
                <c:pt idx="1">
                  <c:v>0.37</c:v>
                </c:pt>
                <c:pt idx="2">
                  <c:v>0.43</c:v>
                </c:pt>
                <c:pt idx="3">
                  <c:v>0.47</c:v>
                </c:pt>
                <c:pt idx="4">
                  <c:v>0.48</c:v>
                </c:pt>
                <c:pt idx="5">
                  <c:v>0.52</c:v>
                </c:pt>
              </c:numCache>
            </c:numRef>
          </c:val>
          <c:extLst>
            <c:ext xmlns:c16="http://schemas.microsoft.com/office/drawing/2014/chart" uri="{C3380CC4-5D6E-409C-BE32-E72D297353CC}">
              <c16:uniqueId val="{00000005-1889-4A55-9608-02DD8A54A9C9}"/>
            </c:ext>
          </c:extLst>
        </c:ser>
        <c:ser>
          <c:idx val="6"/>
          <c:order val="6"/>
          <c:tx>
            <c:strRef>
              <c:f>Data!$B$476</c:f>
              <c:strCache>
                <c:ptCount val="1"/>
                <c:pt idx="0">
                  <c:v>Ikke relevant / Ønsker ikke at have en bil</c:v>
                </c:pt>
              </c:strCache>
            </c:strRef>
          </c:tx>
          <c:spPr>
            <a:solidFill>
              <a:schemeClr val="accent1">
                <a:lumMod val="80000"/>
                <a:lumOff val="20000"/>
              </a:schemeClr>
            </a:solidFill>
            <a:ln>
              <a:noFill/>
            </a:ln>
            <a:effectLst/>
          </c:spPr>
          <c:invertIfNegative val="0"/>
          <c:cat>
            <c:strRef>
              <c:f>Data!$M$469:$R$469</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Data!$M$476:$R$476</c:f>
              <c:numCache>
                <c:formatCode>0%</c:formatCode>
                <c:ptCount val="6"/>
                <c:pt idx="0">
                  <c:v>0.18</c:v>
                </c:pt>
                <c:pt idx="1">
                  <c:v>0.14000000000000001</c:v>
                </c:pt>
                <c:pt idx="2">
                  <c:v>7.0000000000000007E-2</c:v>
                </c:pt>
                <c:pt idx="3">
                  <c:v>0.08</c:v>
                </c:pt>
                <c:pt idx="4">
                  <c:v>0.06</c:v>
                </c:pt>
                <c:pt idx="5">
                  <c:v>0.03</c:v>
                </c:pt>
              </c:numCache>
            </c:numRef>
          </c:val>
          <c:extLst>
            <c:ext xmlns:c16="http://schemas.microsoft.com/office/drawing/2014/chart" uri="{C3380CC4-5D6E-409C-BE32-E72D297353CC}">
              <c16:uniqueId val="{00000000-0274-4FF5-8344-A409F93AC771}"/>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1.6194568576994393E-2"/>
          <c:y val="0.65338270707437851"/>
          <c:w val="0.98380543142300558"/>
          <c:h val="0.3466172929256213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Boligtype</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Data!$B$470</c:f>
              <c:strCache>
                <c:ptCount val="1"/>
                <c:pt idx="0">
                  <c:v>Slet ikke</c:v>
                </c:pt>
              </c:strCache>
            </c:strRef>
          </c:tx>
          <c:spPr>
            <a:solidFill>
              <a:schemeClr val="accent1"/>
            </a:solidFill>
            <a:ln>
              <a:noFill/>
            </a:ln>
            <a:effectLst/>
          </c:spPr>
          <c:invertIfNegative val="0"/>
          <c:cat>
            <c:strRef>
              <c:f>Data!$AE$469:$AL$469</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Data!$AE$470:$AL$470</c:f>
              <c:numCache>
                <c:formatCode>0%</c:formatCode>
                <c:ptCount val="8"/>
                <c:pt idx="0">
                  <c:v>0.03</c:v>
                </c:pt>
                <c:pt idx="1">
                  <c:v>0.02</c:v>
                </c:pt>
                <c:pt idx="2">
                  <c:v>0.02</c:v>
                </c:pt>
                <c:pt idx="3">
                  <c:v>0.04</c:v>
                </c:pt>
                <c:pt idx="4">
                  <c:v>0.09</c:v>
                </c:pt>
                <c:pt idx="5">
                  <c:v>0.08</c:v>
                </c:pt>
                <c:pt idx="6">
                  <c:v>0.06</c:v>
                </c:pt>
                <c:pt idx="7">
                  <c:v>0.05</c:v>
                </c:pt>
              </c:numCache>
            </c:numRef>
          </c:val>
          <c:extLst>
            <c:ext xmlns:c16="http://schemas.microsoft.com/office/drawing/2014/chart" uri="{C3380CC4-5D6E-409C-BE32-E72D297353CC}">
              <c16:uniqueId val="{00000000-0D1C-4FC7-B207-1A01C73E2A2A}"/>
            </c:ext>
          </c:extLst>
        </c:ser>
        <c:ser>
          <c:idx val="1"/>
          <c:order val="1"/>
          <c:tx>
            <c:strRef>
              <c:f>Data!$B$471</c:f>
              <c:strCache>
                <c:ptCount val="1"/>
                <c:pt idx="0">
                  <c:v>I mindre grad </c:v>
                </c:pt>
              </c:strCache>
            </c:strRef>
          </c:tx>
          <c:spPr>
            <a:solidFill>
              <a:schemeClr val="accent3"/>
            </a:solidFill>
            <a:ln>
              <a:noFill/>
            </a:ln>
            <a:effectLst/>
          </c:spPr>
          <c:invertIfNegative val="0"/>
          <c:cat>
            <c:strRef>
              <c:f>Data!$AE$469:$AL$469</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Data!$AE$471:$AL$471</c:f>
              <c:numCache>
                <c:formatCode>0%</c:formatCode>
                <c:ptCount val="8"/>
                <c:pt idx="0">
                  <c:v>0.06</c:v>
                </c:pt>
                <c:pt idx="1">
                  <c:v>0.05</c:v>
                </c:pt>
                <c:pt idx="2">
                  <c:v>0.03</c:v>
                </c:pt>
                <c:pt idx="3">
                  <c:v>0.04</c:v>
                </c:pt>
                <c:pt idx="4">
                  <c:v>0</c:v>
                </c:pt>
                <c:pt idx="5">
                  <c:v>0</c:v>
                </c:pt>
                <c:pt idx="6">
                  <c:v>0.02</c:v>
                </c:pt>
                <c:pt idx="7">
                  <c:v>0.05</c:v>
                </c:pt>
              </c:numCache>
            </c:numRef>
          </c:val>
          <c:extLst>
            <c:ext xmlns:c16="http://schemas.microsoft.com/office/drawing/2014/chart" uri="{C3380CC4-5D6E-409C-BE32-E72D297353CC}">
              <c16:uniqueId val="{00000001-0D1C-4FC7-B207-1A01C73E2A2A}"/>
            </c:ext>
          </c:extLst>
        </c:ser>
        <c:ser>
          <c:idx val="2"/>
          <c:order val="2"/>
          <c:tx>
            <c:strRef>
              <c:f>Data!$B$472</c:f>
              <c:strCache>
                <c:ptCount val="1"/>
                <c:pt idx="0">
                  <c:v>I nogen grad </c:v>
                </c:pt>
              </c:strCache>
            </c:strRef>
          </c:tx>
          <c:spPr>
            <a:solidFill>
              <a:schemeClr val="accent5"/>
            </a:solidFill>
            <a:ln>
              <a:noFill/>
            </a:ln>
            <a:effectLst/>
          </c:spPr>
          <c:invertIfNegative val="0"/>
          <c:cat>
            <c:strRef>
              <c:f>Data!$AE$469:$AL$469</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Data!$AE$472:$AL$472</c:f>
              <c:numCache>
                <c:formatCode>0%</c:formatCode>
                <c:ptCount val="8"/>
                <c:pt idx="0">
                  <c:v>0.12</c:v>
                </c:pt>
                <c:pt idx="1">
                  <c:v>0.14000000000000001</c:v>
                </c:pt>
                <c:pt idx="2">
                  <c:v>0.1</c:v>
                </c:pt>
                <c:pt idx="3">
                  <c:v>0.13</c:v>
                </c:pt>
                <c:pt idx="4">
                  <c:v>0.15</c:v>
                </c:pt>
                <c:pt idx="5">
                  <c:v>0.19</c:v>
                </c:pt>
                <c:pt idx="6">
                  <c:v>0.2</c:v>
                </c:pt>
                <c:pt idx="7">
                  <c:v>0.16</c:v>
                </c:pt>
              </c:numCache>
            </c:numRef>
          </c:val>
          <c:extLst>
            <c:ext xmlns:c16="http://schemas.microsoft.com/office/drawing/2014/chart" uri="{C3380CC4-5D6E-409C-BE32-E72D297353CC}">
              <c16:uniqueId val="{00000002-0D1C-4FC7-B207-1A01C73E2A2A}"/>
            </c:ext>
          </c:extLst>
        </c:ser>
        <c:ser>
          <c:idx val="3"/>
          <c:order val="3"/>
          <c:tx>
            <c:strRef>
              <c:f>Data!$B$473</c:f>
              <c:strCache>
                <c:ptCount val="1"/>
                <c:pt idx="0">
                  <c:v>I høj grad </c:v>
                </c:pt>
              </c:strCache>
            </c:strRef>
          </c:tx>
          <c:spPr>
            <a:solidFill>
              <a:schemeClr val="accent1">
                <a:lumMod val="60000"/>
              </a:schemeClr>
            </a:solidFill>
            <a:ln>
              <a:noFill/>
            </a:ln>
            <a:effectLst/>
          </c:spPr>
          <c:invertIfNegative val="0"/>
          <c:cat>
            <c:strRef>
              <c:f>Data!$AE$469:$AL$469</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Data!$AE$473:$AL$473</c:f>
              <c:numCache>
                <c:formatCode>0%</c:formatCode>
                <c:ptCount val="8"/>
                <c:pt idx="0">
                  <c:v>0.08</c:v>
                </c:pt>
                <c:pt idx="1">
                  <c:v>0.08</c:v>
                </c:pt>
                <c:pt idx="2">
                  <c:v>0.13</c:v>
                </c:pt>
                <c:pt idx="3">
                  <c:v>0.08</c:v>
                </c:pt>
                <c:pt idx="4">
                  <c:v>0.04</c:v>
                </c:pt>
                <c:pt idx="5">
                  <c:v>0.03</c:v>
                </c:pt>
                <c:pt idx="6">
                  <c:v>0.11</c:v>
                </c:pt>
                <c:pt idx="7">
                  <c:v>0.3</c:v>
                </c:pt>
              </c:numCache>
            </c:numRef>
          </c:val>
          <c:extLst>
            <c:ext xmlns:c16="http://schemas.microsoft.com/office/drawing/2014/chart" uri="{C3380CC4-5D6E-409C-BE32-E72D297353CC}">
              <c16:uniqueId val="{00000003-0D1C-4FC7-B207-1A01C73E2A2A}"/>
            </c:ext>
          </c:extLst>
        </c:ser>
        <c:ser>
          <c:idx val="4"/>
          <c:order val="4"/>
          <c:tx>
            <c:strRef>
              <c:f>Data!$B$474</c:f>
              <c:strCache>
                <c:ptCount val="1"/>
                <c:pt idx="0">
                  <c:v>I meget høj grad</c:v>
                </c:pt>
              </c:strCache>
            </c:strRef>
          </c:tx>
          <c:spPr>
            <a:solidFill>
              <a:schemeClr val="accent3">
                <a:lumMod val="60000"/>
              </a:schemeClr>
            </a:solidFill>
            <a:ln>
              <a:noFill/>
            </a:ln>
            <a:effectLst/>
          </c:spPr>
          <c:invertIfNegative val="0"/>
          <c:cat>
            <c:strRef>
              <c:f>Data!$AE$469:$AL$469</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Data!$AE$474:$AL$474</c:f>
              <c:numCache>
                <c:formatCode>0%</c:formatCode>
                <c:ptCount val="8"/>
                <c:pt idx="0">
                  <c:v>0.16</c:v>
                </c:pt>
                <c:pt idx="1">
                  <c:v>0.21</c:v>
                </c:pt>
                <c:pt idx="2">
                  <c:v>0.18</c:v>
                </c:pt>
                <c:pt idx="3">
                  <c:v>0.16</c:v>
                </c:pt>
                <c:pt idx="4">
                  <c:v>0.23</c:v>
                </c:pt>
                <c:pt idx="5">
                  <c:v>0.19</c:v>
                </c:pt>
                <c:pt idx="6">
                  <c:v>0.12</c:v>
                </c:pt>
                <c:pt idx="7">
                  <c:v>0.13</c:v>
                </c:pt>
              </c:numCache>
            </c:numRef>
          </c:val>
          <c:extLst>
            <c:ext xmlns:c16="http://schemas.microsoft.com/office/drawing/2014/chart" uri="{C3380CC4-5D6E-409C-BE32-E72D297353CC}">
              <c16:uniqueId val="{00000004-0D1C-4FC7-B207-1A01C73E2A2A}"/>
            </c:ext>
          </c:extLst>
        </c:ser>
        <c:ser>
          <c:idx val="5"/>
          <c:order val="5"/>
          <c:tx>
            <c:strRef>
              <c:f>Data!$B$475</c:f>
              <c:strCache>
                <c:ptCount val="1"/>
                <c:pt idx="0">
                  <c:v>Ved ikke</c:v>
                </c:pt>
              </c:strCache>
            </c:strRef>
          </c:tx>
          <c:spPr>
            <a:solidFill>
              <a:schemeClr val="accent5">
                <a:lumMod val="60000"/>
              </a:schemeClr>
            </a:solidFill>
            <a:ln>
              <a:noFill/>
            </a:ln>
            <a:effectLst/>
          </c:spPr>
          <c:invertIfNegative val="0"/>
          <c:cat>
            <c:strRef>
              <c:f>Data!$AE$469:$AL$469</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Data!$AE$475:$AL$475</c:f>
              <c:numCache>
                <c:formatCode>0%</c:formatCode>
                <c:ptCount val="8"/>
                <c:pt idx="0">
                  <c:v>0.55000000000000004</c:v>
                </c:pt>
                <c:pt idx="1">
                  <c:v>0.47</c:v>
                </c:pt>
                <c:pt idx="2">
                  <c:v>0.45</c:v>
                </c:pt>
                <c:pt idx="3">
                  <c:v>0.36</c:v>
                </c:pt>
                <c:pt idx="4">
                  <c:v>0.22</c:v>
                </c:pt>
                <c:pt idx="5">
                  <c:v>0.51</c:v>
                </c:pt>
                <c:pt idx="6">
                  <c:v>0.41</c:v>
                </c:pt>
                <c:pt idx="7">
                  <c:v>0.13</c:v>
                </c:pt>
              </c:numCache>
            </c:numRef>
          </c:val>
          <c:extLst>
            <c:ext xmlns:c16="http://schemas.microsoft.com/office/drawing/2014/chart" uri="{C3380CC4-5D6E-409C-BE32-E72D297353CC}">
              <c16:uniqueId val="{00000005-0D1C-4FC7-B207-1A01C73E2A2A}"/>
            </c:ext>
          </c:extLst>
        </c:ser>
        <c:ser>
          <c:idx val="6"/>
          <c:order val="6"/>
          <c:tx>
            <c:strRef>
              <c:f>Data!$B$476</c:f>
              <c:strCache>
                <c:ptCount val="1"/>
                <c:pt idx="0">
                  <c:v>Ikke relevant / Ønsker ikke at have en bil</c:v>
                </c:pt>
              </c:strCache>
            </c:strRef>
          </c:tx>
          <c:spPr>
            <a:solidFill>
              <a:schemeClr val="accent1">
                <a:lumMod val="80000"/>
                <a:lumOff val="20000"/>
              </a:schemeClr>
            </a:solidFill>
            <a:ln>
              <a:noFill/>
            </a:ln>
            <a:effectLst/>
          </c:spPr>
          <c:invertIfNegative val="0"/>
          <c:cat>
            <c:strRef>
              <c:f>Data!$AE$469:$AL$469</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Data!$AE$476:$AL$476</c:f>
              <c:numCache>
                <c:formatCode>0%</c:formatCode>
                <c:ptCount val="8"/>
                <c:pt idx="0">
                  <c:v>0</c:v>
                </c:pt>
                <c:pt idx="1">
                  <c:v>0.04</c:v>
                </c:pt>
                <c:pt idx="2">
                  <c:v>0.1</c:v>
                </c:pt>
                <c:pt idx="3">
                  <c:v>0.18</c:v>
                </c:pt>
                <c:pt idx="4">
                  <c:v>0.27</c:v>
                </c:pt>
                <c:pt idx="5">
                  <c:v>0</c:v>
                </c:pt>
                <c:pt idx="6">
                  <c:v>7.0000000000000007E-2</c:v>
                </c:pt>
                <c:pt idx="7">
                  <c:v>0.17</c:v>
                </c:pt>
              </c:numCache>
            </c:numRef>
          </c:val>
          <c:extLst>
            <c:ext xmlns:c16="http://schemas.microsoft.com/office/drawing/2014/chart" uri="{C3380CC4-5D6E-409C-BE32-E72D297353CC}">
              <c16:uniqueId val="{00000000-240E-4EAD-AE97-9CB590CF677B}"/>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1.3995548803044969E-2"/>
          <c:y val="0.651030818365671"/>
          <c:w val="0.98600445119695501"/>
          <c:h val="0.34896918163432894"/>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Alder</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Data!$B$470</c:f>
              <c:strCache>
                <c:ptCount val="1"/>
                <c:pt idx="0">
                  <c:v>Slet ikke</c:v>
                </c:pt>
              </c:strCache>
            </c:strRef>
          </c:tx>
          <c:spPr>
            <a:solidFill>
              <a:schemeClr val="accent1"/>
            </a:solidFill>
            <a:ln>
              <a:noFill/>
            </a:ln>
            <a:effectLst/>
          </c:spPr>
          <c:invertIfNegative val="0"/>
          <c:cat>
            <c:strRef>
              <c:f>Data!$E$469:$G$469</c:f>
              <c:strCache>
                <c:ptCount val="3"/>
                <c:pt idx="0">
                  <c:v>18-34</c:v>
                </c:pt>
                <c:pt idx="1">
                  <c:v>35-54</c:v>
                </c:pt>
                <c:pt idx="2">
                  <c:v>55-70</c:v>
                </c:pt>
              </c:strCache>
            </c:strRef>
          </c:cat>
          <c:val>
            <c:numRef>
              <c:f>Data!$E$470:$G$470</c:f>
              <c:numCache>
                <c:formatCode>0%</c:formatCode>
                <c:ptCount val="3"/>
                <c:pt idx="0">
                  <c:v>0.04</c:v>
                </c:pt>
                <c:pt idx="1">
                  <c:v>0.02</c:v>
                </c:pt>
                <c:pt idx="2">
                  <c:v>0.03</c:v>
                </c:pt>
              </c:numCache>
            </c:numRef>
          </c:val>
          <c:extLst>
            <c:ext xmlns:c16="http://schemas.microsoft.com/office/drawing/2014/chart" uri="{C3380CC4-5D6E-409C-BE32-E72D297353CC}">
              <c16:uniqueId val="{00000000-3BD7-417D-AED3-8443AD09A925}"/>
            </c:ext>
          </c:extLst>
        </c:ser>
        <c:ser>
          <c:idx val="1"/>
          <c:order val="1"/>
          <c:tx>
            <c:strRef>
              <c:f>Data!$B$471</c:f>
              <c:strCache>
                <c:ptCount val="1"/>
                <c:pt idx="0">
                  <c:v>I mindre grad </c:v>
                </c:pt>
              </c:strCache>
            </c:strRef>
          </c:tx>
          <c:spPr>
            <a:solidFill>
              <a:schemeClr val="accent3"/>
            </a:solidFill>
            <a:ln>
              <a:noFill/>
            </a:ln>
            <a:effectLst/>
          </c:spPr>
          <c:invertIfNegative val="0"/>
          <c:cat>
            <c:strRef>
              <c:f>Data!$E$469:$G$469</c:f>
              <c:strCache>
                <c:ptCount val="3"/>
                <c:pt idx="0">
                  <c:v>18-34</c:v>
                </c:pt>
                <c:pt idx="1">
                  <c:v>35-54</c:v>
                </c:pt>
                <c:pt idx="2">
                  <c:v>55-70</c:v>
                </c:pt>
              </c:strCache>
            </c:strRef>
          </c:cat>
          <c:val>
            <c:numRef>
              <c:f>Data!$E$471:$G$471</c:f>
              <c:numCache>
                <c:formatCode>0%</c:formatCode>
                <c:ptCount val="3"/>
                <c:pt idx="0">
                  <c:v>0.04</c:v>
                </c:pt>
                <c:pt idx="1">
                  <c:v>0.03</c:v>
                </c:pt>
                <c:pt idx="2">
                  <c:v>0.05</c:v>
                </c:pt>
              </c:numCache>
            </c:numRef>
          </c:val>
          <c:extLst>
            <c:ext xmlns:c16="http://schemas.microsoft.com/office/drawing/2014/chart" uri="{C3380CC4-5D6E-409C-BE32-E72D297353CC}">
              <c16:uniqueId val="{00000001-3BD7-417D-AED3-8443AD09A925}"/>
            </c:ext>
          </c:extLst>
        </c:ser>
        <c:ser>
          <c:idx val="2"/>
          <c:order val="2"/>
          <c:tx>
            <c:strRef>
              <c:f>Data!$B$472</c:f>
              <c:strCache>
                <c:ptCount val="1"/>
                <c:pt idx="0">
                  <c:v>I nogen grad </c:v>
                </c:pt>
              </c:strCache>
            </c:strRef>
          </c:tx>
          <c:spPr>
            <a:solidFill>
              <a:schemeClr val="accent5"/>
            </a:solidFill>
            <a:ln>
              <a:noFill/>
            </a:ln>
            <a:effectLst/>
          </c:spPr>
          <c:invertIfNegative val="0"/>
          <c:cat>
            <c:strRef>
              <c:f>Data!$E$469:$G$469</c:f>
              <c:strCache>
                <c:ptCount val="3"/>
                <c:pt idx="0">
                  <c:v>18-34</c:v>
                </c:pt>
                <c:pt idx="1">
                  <c:v>35-54</c:v>
                </c:pt>
                <c:pt idx="2">
                  <c:v>55-70</c:v>
                </c:pt>
              </c:strCache>
            </c:strRef>
          </c:cat>
          <c:val>
            <c:numRef>
              <c:f>Data!$E$472:$G$472</c:f>
              <c:numCache>
                <c:formatCode>0%</c:formatCode>
                <c:ptCount val="3"/>
                <c:pt idx="0">
                  <c:v>0.14000000000000001</c:v>
                </c:pt>
                <c:pt idx="1">
                  <c:v>0.13</c:v>
                </c:pt>
                <c:pt idx="2">
                  <c:v>0.12</c:v>
                </c:pt>
              </c:numCache>
            </c:numRef>
          </c:val>
          <c:extLst>
            <c:ext xmlns:c16="http://schemas.microsoft.com/office/drawing/2014/chart" uri="{C3380CC4-5D6E-409C-BE32-E72D297353CC}">
              <c16:uniqueId val="{00000002-3BD7-417D-AED3-8443AD09A925}"/>
            </c:ext>
          </c:extLst>
        </c:ser>
        <c:ser>
          <c:idx val="3"/>
          <c:order val="3"/>
          <c:tx>
            <c:strRef>
              <c:f>Data!$B$473</c:f>
              <c:strCache>
                <c:ptCount val="1"/>
                <c:pt idx="0">
                  <c:v>I høj grad </c:v>
                </c:pt>
              </c:strCache>
            </c:strRef>
          </c:tx>
          <c:spPr>
            <a:solidFill>
              <a:schemeClr val="accent1">
                <a:lumMod val="60000"/>
              </a:schemeClr>
            </a:solidFill>
            <a:ln>
              <a:noFill/>
            </a:ln>
            <a:effectLst/>
          </c:spPr>
          <c:invertIfNegative val="0"/>
          <c:cat>
            <c:strRef>
              <c:f>Data!$E$469:$G$469</c:f>
              <c:strCache>
                <c:ptCount val="3"/>
                <c:pt idx="0">
                  <c:v>18-34</c:v>
                </c:pt>
                <c:pt idx="1">
                  <c:v>35-54</c:v>
                </c:pt>
                <c:pt idx="2">
                  <c:v>55-70</c:v>
                </c:pt>
              </c:strCache>
            </c:strRef>
          </c:cat>
          <c:val>
            <c:numRef>
              <c:f>Data!$E$473:$G$473</c:f>
              <c:numCache>
                <c:formatCode>0%</c:formatCode>
                <c:ptCount val="3"/>
                <c:pt idx="0">
                  <c:v>0.09</c:v>
                </c:pt>
                <c:pt idx="1">
                  <c:v>0.08</c:v>
                </c:pt>
                <c:pt idx="2">
                  <c:v>0.09</c:v>
                </c:pt>
              </c:numCache>
            </c:numRef>
          </c:val>
          <c:extLst>
            <c:ext xmlns:c16="http://schemas.microsoft.com/office/drawing/2014/chart" uri="{C3380CC4-5D6E-409C-BE32-E72D297353CC}">
              <c16:uniqueId val="{00000003-3BD7-417D-AED3-8443AD09A925}"/>
            </c:ext>
          </c:extLst>
        </c:ser>
        <c:ser>
          <c:idx val="4"/>
          <c:order val="4"/>
          <c:tx>
            <c:strRef>
              <c:f>Data!$B$474</c:f>
              <c:strCache>
                <c:ptCount val="1"/>
                <c:pt idx="0">
                  <c:v>I meget høj grad</c:v>
                </c:pt>
              </c:strCache>
            </c:strRef>
          </c:tx>
          <c:spPr>
            <a:solidFill>
              <a:schemeClr val="accent3">
                <a:lumMod val="60000"/>
              </a:schemeClr>
            </a:solidFill>
            <a:ln>
              <a:noFill/>
            </a:ln>
            <a:effectLst/>
          </c:spPr>
          <c:invertIfNegative val="0"/>
          <c:cat>
            <c:strRef>
              <c:f>Data!$E$469:$G$469</c:f>
              <c:strCache>
                <c:ptCount val="3"/>
                <c:pt idx="0">
                  <c:v>18-34</c:v>
                </c:pt>
                <c:pt idx="1">
                  <c:v>35-54</c:v>
                </c:pt>
                <c:pt idx="2">
                  <c:v>55-70</c:v>
                </c:pt>
              </c:strCache>
            </c:strRef>
          </c:cat>
          <c:val>
            <c:numRef>
              <c:f>Data!$E$474:$G$474</c:f>
              <c:numCache>
                <c:formatCode>0%</c:formatCode>
                <c:ptCount val="3"/>
                <c:pt idx="0">
                  <c:v>0.22</c:v>
                </c:pt>
                <c:pt idx="1">
                  <c:v>0.16</c:v>
                </c:pt>
                <c:pt idx="2">
                  <c:v>0.16</c:v>
                </c:pt>
              </c:numCache>
            </c:numRef>
          </c:val>
          <c:extLst>
            <c:ext xmlns:c16="http://schemas.microsoft.com/office/drawing/2014/chart" uri="{C3380CC4-5D6E-409C-BE32-E72D297353CC}">
              <c16:uniqueId val="{00000004-3BD7-417D-AED3-8443AD09A925}"/>
            </c:ext>
          </c:extLst>
        </c:ser>
        <c:ser>
          <c:idx val="5"/>
          <c:order val="5"/>
          <c:tx>
            <c:strRef>
              <c:f>Data!$B$475</c:f>
              <c:strCache>
                <c:ptCount val="1"/>
                <c:pt idx="0">
                  <c:v>Ved ikke</c:v>
                </c:pt>
              </c:strCache>
            </c:strRef>
          </c:tx>
          <c:spPr>
            <a:solidFill>
              <a:schemeClr val="accent5">
                <a:lumMod val="60000"/>
              </a:schemeClr>
            </a:solidFill>
            <a:ln>
              <a:noFill/>
            </a:ln>
            <a:effectLst/>
          </c:spPr>
          <c:invertIfNegative val="0"/>
          <c:cat>
            <c:strRef>
              <c:f>Data!$E$469:$G$469</c:f>
              <c:strCache>
                <c:ptCount val="3"/>
                <c:pt idx="0">
                  <c:v>18-34</c:v>
                </c:pt>
                <c:pt idx="1">
                  <c:v>35-54</c:v>
                </c:pt>
                <c:pt idx="2">
                  <c:v>55-70</c:v>
                </c:pt>
              </c:strCache>
            </c:strRef>
          </c:cat>
          <c:val>
            <c:numRef>
              <c:f>Data!$E$475:$G$475</c:f>
              <c:numCache>
                <c:formatCode>0%</c:formatCode>
                <c:ptCount val="3"/>
                <c:pt idx="0">
                  <c:v>0.32</c:v>
                </c:pt>
                <c:pt idx="1">
                  <c:v>0.49</c:v>
                </c:pt>
                <c:pt idx="2">
                  <c:v>0.45</c:v>
                </c:pt>
              </c:numCache>
            </c:numRef>
          </c:val>
          <c:extLst>
            <c:ext xmlns:c16="http://schemas.microsoft.com/office/drawing/2014/chart" uri="{C3380CC4-5D6E-409C-BE32-E72D297353CC}">
              <c16:uniqueId val="{00000005-3BD7-417D-AED3-8443AD09A925}"/>
            </c:ext>
          </c:extLst>
        </c:ser>
        <c:ser>
          <c:idx val="6"/>
          <c:order val="6"/>
          <c:tx>
            <c:strRef>
              <c:f>Data!$B$476</c:f>
              <c:strCache>
                <c:ptCount val="1"/>
                <c:pt idx="0">
                  <c:v>Ikke relevant / Ønsker ikke at have en bil</c:v>
                </c:pt>
              </c:strCache>
            </c:strRef>
          </c:tx>
          <c:spPr>
            <a:solidFill>
              <a:schemeClr val="accent1">
                <a:lumMod val="80000"/>
                <a:lumOff val="20000"/>
              </a:schemeClr>
            </a:solidFill>
            <a:ln>
              <a:noFill/>
            </a:ln>
            <a:effectLst/>
          </c:spPr>
          <c:invertIfNegative val="0"/>
          <c:cat>
            <c:strRef>
              <c:f>Data!$E$469:$G$469</c:f>
              <c:strCache>
                <c:ptCount val="3"/>
                <c:pt idx="0">
                  <c:v>18-34</c:v>
                </c:pt>
                <c:pt idx="1">
                  <c:v>35-54</c:v>
                </c:pt>
                <c:pt idx="2">
                  <c:v>55-70</c:v>
                </c:pt>
              </c:strCache>
            </c:strRef>
          </c:cat>
          <c:val>
            <c:numRef>
              <c:f>Data!$E$476:$G$476</c:f>
              <c:numCache>
                <c:formatCode>0%</c:formatCode>
                <c:ptCount val="3"/>
                <c:pt idx="0">
                  <c:v>0.14000000000000001</c:v>
                </c:pt>
                <c:pt idx="1">
                  <c:v>7.0000000000000007E-2</c:v>
                </c:pt>
                <c:pt idx="2">
                  <c:v>0.1</c:v>
                </c:pt>
              </c:numCache>
            </c:numRef>
          </c:val>
          <c:extLst>
            <c:ext xmlns:c16="http://schemas.microsoft.com/office/drawing/2014/chart" uri="{C3380CC4-5D6E-409C-BE32-E72D297353CC}">
              <c16:uniqueId val="{00000000-89CA-4251-8A65-ADAB03CA10E9}"/>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2.5115996996177069E-2"/>
          <c:y val="0.64437940367875013"/>
          <c:w val="0.97488400300382294"/>
          <c:h val="0.35562059632124987"/>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Uddannelsesniveau</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Data!$B$470</c:f>
              <c:strCache>
                <c:ptCount val="1"/>
                <c:pt idx="0">
                  <c:v>Slet ikke</c:v>
                </c:pt>
              </c:strCache>
            </c:strRef>
          </c:tx>
          <c:spPr>
            <a:solidFill>
              <a:schemeClr val="accent1"/>
            </a:solidFill>
            <a:ln>
              <a:noFill/>
            </a:ln>
            <a:effectLst/>
          </c:spPr>
          <c:invertIfNegative val="0"/>
          <c:cat>
            <c:strRef>
              <c:f>Data!$S$469:$V$469</c:f>
              <c:strCache>
                <c:ptCount val="4"/>
                <c:pt idx="0">
                  <c:v>Grundskole/ Gymnasium</c:v>
                </c:pt>
                <c:pt idx="1">
                  <c:v>Kort/ Mellemlang</c:v>
                </c:pt>
                <c:pt idx="2">
                  <c:v>Lang</c:v>
                </c:pt>
                <c:pt idx="3">
                  <c:v>Ønsker ikke at oplyse</c:v>
                </c:pt>
              </c:strCache>
            </c:strRef>
          </c:cat>
          <c:val>
            <c:numRef>
              <c:f>Data!$S$470:$V$470</c:f>
              <c:numCache>
                <c:formatCode>0%</c:formatCode>
                <c:ptCount val="4"/>
                <c:pt idx="0">
                  <c:v>0.04</c:v>
                </c:pt>
                <c:pt idx="1">
                  <c:v>0.03</c:v>
                </c:pt>
                <c:pt idx="2">
                  <c:v>0.03</c:v>
                </c:pt>
                <c:pt idx="3">
                  <c:v>0</c:v>
                </c:pt>
              </c:numCache>
            </c:numRef>
          </c:val>
          <c:extLst>
            <c:ext xmlns:c16="http://schemas.microsoft.com/office/drawing/2014/chart" uri="{C3380CC4-5D6E-409C-BE32-E72D297353CC}">
              <c16:uniqueId val="{00000000-1882-460B-95F3-7B9EC7874FB0}"/>
            </c:ext>
          </c:extLst>
        </c:ser>
        <c:ser>
          <c:idx val="1"/>
          <c:order val="1"/>
          <c:tx>
            <c:strRef>
              <c:f>Data!$B$471</c:f>
              <c:strCache>
                <c:ptCount val="1"/>
                <c:pt idx="0">
                  <c:v>I mindre grad </c:v>
                </c:pt>
              </c:strCache>
            </c:strRef>
          </c:tx>
          <c:spPr>
            <a:solidFill>
              <a:schemeClr val="accent3"/>
            </a:solidFill>
            <a:ln>
              <a:noFill/>
            </a:ln>
            <a:effectLst/>
          </c:spPr>
          <c:invertIfNegative val="0"/>
          <c:cat>
            <c:strRef>
              <c:f>Data!$S$469:$V$469</c:f>
              <c:strCache>
                <c:ptCount val="4"/>
                <c:pt idx="0">
                  <c:v>Grundskole/ Gymnasium</c:v>
                </c:pt>
                <c:pt idx="1">
                  <c:v>Kort/ Mellemlang</c:v>
                </c:pt>
                <c:pt idx="2">
                  <c:v>Lang</c:v>
                </c:pt>
                <c:pt idx="3">
                  <c:v>Ønsker ikke at oplyse</c:v>
                </c:pt>
              </c:strCache>
            </c:strRef>
          </c:cat>
          <c:val>
            <c:numRef>
              <c:f>Data!$S$471:$V$471</c:f>
              <c:numCache>
                <c:formatCode>0%</c:formatCode>
                <c:ptCount val="4"/>
                <c:pt idx="0">
                  <c:v>0.04</c:v>
                </c:pt>
                <c:pt idx="1">
                  <c:v>0.03</c:v>
                </c:pt>
                <c:pt idx="2">
                  <c:v>0.08</c:v>
                </c:pt>
                <c:pt idx="3">
                  <c:v>0</c:v>
                </c:pt>
              </c:numCache>
            </c:numRef>
          </c:val>
          <c:extLst>
            <c:ext xmlns:c16="http://schemas.microsoft.com/office/drawing/2014/chart" uri="{C3380CC4-5D6E-409C-BE32-E72D297353CC}">
              <c16:uniqueId val="{00000001-1882-460B-95F3-7B9EC7874FB0}"/>
            </c:ext>
          </c:extLst>
        </c:ser>
        <c:ser>
          <c:idx val="2"/>
          <c:order val="2"/>
          <c:tx>
            <c:strRef>
              <c:f>Data!$B$472</c:f>
              <c:strCache>
                <c:ptCount val="1"/>
                <c:pt idx="0">
                  <c:v>I nogen grad </c:v>
                </c:pt>
              </c:strCache>
            </c:strRef>
          </c:tx>
          <c:spPr>
            <a:solidFill>
              <a:schemeClr val="accent5"/>
            </a:solidFill>
            <a:ln>
              <a:noFill/>
            </a:ln>
            <a:effectLst/>
          </c:spPr>
          <c:invertIfNegative val="0"/>
          <c:cat>
            <c:strRef>
              <c:f>Data!$S$469:$V$469</c:f>
              <c:strCache>
                <c:ptCount val="4"/>
                <c:pt idx="0">
                  <c:v>Grundskole/ Gymnasium</c:v>
                </c:pt>
                <c:pt idx="1">
                  <c:v>Kort/ Mellemlang</c:v>
                </c:pt>
                <c:pt idx="2">
                  <c:v>Lang</c:v>
                </c:pt>
                <c:pt idx="3">
                  <c:v>Ønsker ikke at oplyse</c:v>
                </c:pt>
              </c:strCache>
            </c:strRef>
          </c:cat>
          <c:val>
            <c:numRef>
              <c:f>Data!$S$472:$V$472</c:f>
              <c:numCache>
                <c:formatCode>0%</c:formatCode>
                <c:ptCount val="4"/>
                <c:pt idx="0">
                  <c:v>0.12</c:v>
                </c:pt>
                <c:pt idx="1">
                  <c:v>0.13</c:v>
                </c:pt>
                <c:pt idx="2">
                  <c:v>0.15</c:v>
                </c:pt>
                <c:pt idx="3">
                  <c:v>0.22</c:v>
                </c:pt>
              </c:numCache>
            </c:numRef>
          </c:val>
          <c:extLst>
            <c:ext xmlns:c16="http://schemas.microsoft.com/office/drawing/2014/chart" uri="{C3380CC4-5D6E-409C-BE32-E72D297353CC}">
              <c16:uniqueId val="{00000002-1882-460B-95F3-7B9EC7874FB0}"/>
            </c:ext>
          </c:extLst>
        </c:ser>
        <c:ser>
          <c:idx val="3"/>
          <c:order val="3"/>
          <c:tx>
            <c:strRef>
              <c:f>Data!$B$473</c:f>
              <c:strCache>
                <c:ptCount val="1"/>
                <c:pt idx="0">
                  <c:v>I høj grad </c:v>
                </c:pt>
              </c:strCache>
            </c:strRef>
          </c:tx>
          <c:spPr>
            <a:solidFill>
              <a:schemeClr val="accent1">
                <a:lumMod val="60000"/>
              </a:schemeClr>
            </a:solidFill>
            <a:ln>
              <a:noFill/>
            </a:ln>
            <a:effectLst/>
          </c:spPr>
          <c:invertIfNegative val="0"/>
          <c:cat>
            <c:strRef>
              <c:f>Data!$S$469:$V$469</c:f>
              <c:strCache>
                <c:ptCount val="4"/>
                <c:pt idx="0">
                  <c:v>Grundskole/ Gymnasium</c:v>
                </c:pt>
                <c:pt idx="1">
                  <c:v>Kort/ Mellemlang</c:v>
                </c:pt>
                <c:pt idx="2">
                  <c:v>Lang</c:v>
                </c:pt>
                <c:pt idx="3">
                  <c:v>Ønsker ikke at oplyse</c:v>
                </c:pt>
              </c:strCache>
            </c:strRef>
          </c:cat>
          <c:val>
            <c:numRef>
              <c:f>Data!$S$473:$V$473</c:f>
              <c:numCache>
                <c:formatCode>0%</c:formatCode>
                <c:ptCount val="4"/>
                <c:pt idx="0">
                  <c:v>0.12</c:v>
                </c:pt>
                <c:pt idx="1">
                  <c:v>0.08</c:v>
                </c:pt>
                <c:pt idx="2">
                  <c:v>0.06</c:v>
                </c:pt>
                <c:pt idx="3">
                  <c:v>0.32</c:v>
                </c:pt>
              </c:numCache>
            </c:numRef>
          </c:val>
          <c:extLst>
            <c:ext xmlns:c16="http://schemas.microsoft.com/office/drawing/2014/chart" uri="{C3380CC4-5D6E-409C-BE32-E72D297353CC}">
              <c16:uniqueId val="{00000003-1882-460B-95F3-7B9EC7874FB0}"/>
            </c:ext>
          </c:extLst>
        </c:ser>
        <c:ser>
          <c:idx val="4"/>
          <c:order val="4"/>
          <c:tx>
            <c:strRef>
              <c:f>Data!$B$474</c:f>
              <c:strCache>
                <c:ptCount val="1"/>
                <c:pt idx="0">
                  <c:v>I meget høj grad</c:v>
                </c:pt>
              </c:strCache>
            </c:strRef>
          </c:tx>
          <c:spPr>
            <a:solidFill>
              <a:schemeClr val="accent3">
                <a:lumMod val="60000"/>
              </a:schemeClr>
            </a:solidFill>
            <a:ln>
              <a:noFill/>
            </a:ln>
            <a:effectLst/>
          </c:spPr>
          <c:invertIfNegative val="0"/>
          <c:cat>
            <c:strRef>
              <c:f>Data!$S$469:$V$469</c:f>
              <c:strCache>
                <c:ptCount val="4"/>
                <c:pt idx="0">
                  <c:v>Grundskole/ Gymnasium</c:v>
                </c:pt>
                <c:pt idx="1">
                  <c:v>Kort/ Mellemlang</c:v>
                </c:pt>
                <c:pt idx="2">
                  <c:v>Lang</c:v>
                </c:pt>
                <c:pt idx="3">
                  <c:v>Ønsker ikke at oplyse</c:v>
                </c:pt>
              </c:strCache>
            </c:strRef>
          </c:cat>
          <c:val>
            <c:numRef>
              <c:f>Data!$S$474:$V$474</c:f>
              <c:numCache>
                <c:formatCode>0%</c:formatCode>
                <c:ptCount val="4"/>
                <c:pt idx="0">
                  <c:v>0.17</c:v>
                </c:pt>
                <c:pt idx="1">
                  <c:v>0.19</c:v>
                </c:pt>
                <c:pt idx="2">
                  <c:v>0.18</c:v>
                </c:pt>
                <c:pt idx="3">
                  <c:v>0.21</c:v>
                </c:pt>
              </c:numCache>
            </c:numRef>
          </c:val>
          <c:extLst>
            <c:ext xmlns:c16="http://schemas.microsoft.com/office/drawing/2014/chart" uri="{C3380CC4-5D6E-409C-BE32-E72D297353CC}">
              <c16:uniqueId val="{00000004-1882-460B-95F3-7B9EC7874FB0}"/>
            </c:ext>
          </c:extLst>
        </c:ser>
        <c:ser>
          <c:idx val="5"/>
          <c:order val="5"/>
          <c:tx>
            <c:strRef>
              <c:f>Data!$B$475</c:f>
              <c:strCache>
                <c:ptCount val="1"/>
                <c:pt idx="0">
                  <c:v>Ved ikke</c:v>
                </c:pt>
              </c:strCache>
            </c:strRef>
          </c:tx>
          <c:spPr>
            <a:solidFill>
              <a:schemeClr val="accent5">
                <a:lumMod val="60000"/>
              </a:schemeClr>
            </a:solidFill>
            <a:ln>
              <a:noFill/>
            </a:ln>
            <a:effectLst/>
          </c:spPr>
          <c:invertIfNegative val="0"/>
          <c:cat>
            <c:strRef>
              <c:f>Data!$S$469:$V$469</c:f>
              <c:strCache>
                <c:ptCount val="4"/>
                <c:pt idx="0">
                  <c:v>Grundskole/ Gymnasium</c:v>
                </c:pt>
                <c:pt idx="1">
                  <c:v>Kort/ Mellemlang</c:v>
                </c:pt>
                <c:pt idx="2">
                  <c:v>Lang</c:v>
                </c:pt>
                <c:pt idx="3">
                  <c:v>Ønsker ikke at oplyse</c:v>
                </c:pt>
              </c:strCache>
            </c:strRef>
          </c:cat>
          <c:val>
            <c:numRef>
              <c:f>Data!$S$475:$V$475</c:f>
              <c:numCache>
                <c:formatCode>0%</c:formatCode>
                <c:ptCount val="4"/>
                <c:pt idx="0">
                  <c:v>0.37</c:v>
                </c:pt>
                <c:pt idx="1">
                  <c:v>0.46</c:v>
                </c:pt>
                <c:pt idx="2">
                  <c:v>0.38</c:v>
                </c:pt>
                <c:pt idx="3">
                  <c:v>0.15</c:v>
                </c:pt>
              </c:numCache>
            </c:numRef>
          </c:val>
          <c:extLst>
            <c:ext xmlns:c16="http://schemas.microsoft.com/office/drawing/2014/chart" uri="{C3380CC4-5D6E-409C-BE32-E72D297353CC}">
              <c16:uniqueId val="{00000005-1882-460B-95F3-7B9EC7874FB0}"/>
            </c:ext>
          </c:extLst>
        </c:ser>
        <c:ser>
          <c:idx val="6"/>
          <c:order val="6"/>
          <c:tx>
            <c:strRef>
              <c:f>Data!$B$476</c:f>
              <c:strCache>
                <c:ptCount val="1"/>
                <c:pt idx="0">
                  <c:v>Ikke relevant / Ønsker ikke at have en bil</c:v>
                </c:pt>
              </c:strCache>
            </c:strRef>
          </c:tx>
          <c:spPr>
            <a:solidFill>
              <a:schemeClr val="accent1">
                <a:lumMod val="80000"/>
                <a:lumOff val="20000"/>
              </a:schemeClr>
            </a:solidFill>
            <a:ln>
              <a:noFill/>
            </a:ln>
            <a:effectLst/>
          </c:spPr>
          <c:invertIfNegative val="0"/>
          <c:cat>
            <c:strRef>
              <c:f>Data!$S$469:$V$469</c:f>
              <c:strCache>
                <c:ptCount val="4"/>
                <c:pt idx="0">
                  <c:v>Grundskole/ Gymnasium</c:v>
                </c:pt>
                <c:pt idx="1">
                  <c:v>Kort/ Mellemlang</c:v>
                </c:pt>
                <c:pt idx="2">
                  <c:v>Lang</c:v>
                </c:pt>
                <c:pt idx="3">
                  <c:v>Ønsker ikke at oplyse</c:v>
                </c:pt>
              </c:strCache>
            </c:strRef>
          </c:cat>
          <c:val>
            <c:numRef>
              <c:f>Data!$S$476:$V$476</c:f>
              <c:numCache>
                <c:formatCode>0%</c:formatCode>
                <c:ptCount val="4"/>
                <c:pt idx="0">
                  <c:v>0.14000000000000001</c:v>
                </c:pt>
                <c:pt idx="1">
                  <c:v>0.08</c:v>
                </c:pt>
                <c:pt idx="2">
                  <c:v>0.11</c:v>
                </c:pt>
                <c:pt idx="3">
                  <c:v>0.1</c:v>
                </c:pt>
              </c:numCache>
            </c:numRef>
          </c:val>
          <c:extLst>
            <c:ext xmlns:c16="http://schemas.microsoft.com/office/drawing/2014/chart" uri="{C3380CC4-5D6E-409C-BE32-E72D297353CC}">
              <c16:uniqueId val="{00000000-0A3B-44CA-9626-7DC1234C5D31}"/>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2.389113778581738E-2"/>
          <c:y val="0.69760455424930501"/>
          <c:w val="0.97610886221418258"/>
          <c:h val="0.30239522963910009"/>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Bil</a:t>
            </a:r>
            <a:r>
              <a:rPr lang="da-DK" sz="3200" b="1" baseline="0"/>
              <a:t> i husstanden?</a:t>
            </a:r>
            <a:endParaRPr lang="da-DK" sz="3200" b="1"/>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Data!$B$470</c:f>
              <c:strCache>
                <c:ptCount val="1"/>
                <c:pt idx="0">
                  <c:v>Slet ikke</c:v>
                </c:pt>
              </c:strCache>
            </c:strRef>
          </c:tx>
          <c:spPr>
            <a:solidFill>
              <a:schemeClr val="accent1"/>
            </a:solidFill>
            <a:ln>
              <a:noFill/>
            </a:ln>
            <a:effectLst/>
          </c:spPr>
          <c:invertIfNegative val="0"/>
          <c:cat>
            <c:strRef>
              <c:f>Data!$AM$469:$AN$469</c:f>
              <c:strCache>
                <c:ptCount val="2"/>
                <c:pt idx="0">
                  <c:v>Ja</c:v>
                </c:pt>
                <c:pt idx="1">
                  <c:v>Nej</c:v>
                </c:pt>
              </c:strCache>
            </c:strRef>
          </c:cat>
          <c:val>
            <c:numRef>
              <c:f>Data!$AM$470:$AN$470</c:f>
              <c:numCache>
                <c:formatCode>0%</c:formatCode>
                <c:ptCount val="2"/>
                <c:pt idx="0">
                  <c:v>0.02</c:v>
                </c:pt>
                <c:pt idx="1">
                  <c:v>0.06</c:v>
                </c:pt>
              </c:numCache>
            </c:numRef>
          </c:val>
          <c:extLst>
            <c:ext xmlns:c16="http://schemas.microsoft.com/office/drawing/2014/chart" uri="{C3380CC4-5D6E-409C-BE32-E72D297353CC}">
              <c16:uniqueId val="{00000000-5DB2-4E17-BCFE-C0A41946BC5A}"/>
            </c:ext>
          </c:extLst>
        </c:ser>
        <c:ser>
          <c:idx val="1"/>
          <c:order val="1"/>
          <c:tx>
            <c:strRef>
              <c:f>Data!$B$471</c:f>
              <c:strCache>
                <c:ptCount val="1"/>
                <c:pt idx="0">
                  <c:v>I mindre grad </c:v>
                </c:pt>
              </c:strCache>
            </c:strRef>
          </c:tx>
          <c:spPr>
            <a:solidFill>
              <a:schemeClr val="accent3"/>
            </a:solidFill>
            <a:ln>
              <a:noFill/>
            </a:ln>
            <a:effectLst/>
          </c:spPr>
          <c:invertIfNegative val="0"/>
          <c:cat>
            <c:strRef>
              <c:f>Data!$AM$469:$AN$469</c:f>
              <c:strCache>
                <c:ptCount val="2"/>
                <c:pt idx="0">
                  <c:v>Ja</c:v>
                </c:pt>
                <c:pt idx="1">
                  <c:v>Nej</c:v>
                </c:pt>
              </c:strCache>
            </c:strRef>
          </c:cat>
          <c:val>
            <c:numRef>
              <c:f>Data!$AM$471:$AN$471</c:f>
              <c:numCache>
                <c:formatCode>0%</c:formatCode>
                <c:ptCount val="2"/>
                <c:pt idx="0">
                  <c:v>0.04</c:v>
                </c:pt>
                <c:pt idx="1">
                  <c:v>0.04</c:v>
                </c:pt>
              </c:numCache>
            </c:numRef>
          </c:val>
          <c:extLst>
            <c:ext xmlns:c16="http://schemas.microsoft.com/office/drawing/2014/chart" uri="{C3380CC4-5D6E-409C-BE32-E72D297353CC}">
              <c16:uniqueId val="{00000001-5DB2-4E17-BCFE-C0A41946BC5A}"/>
            </c:ext>
          </c:extLst>
        </c:ser>
        <c:ser>
          <c:idx val="2"/>
          <c:order val="2"/>
          <c:tx>
            <c:strRef>
              <c:f>Data!$B$472</c:f>
              <c:strCache>
                <c:ptCount val="1"/>
                <c:pt idx="0">
                  <c:v>I nogen grad </c:v>
                </c:pt>
              </c:strCache>
            </c:strRef>
          </c:tx>
          <c:spPr>
            <a:solidFill>
              <a:schemeClr val="accent5"/>
            </a:solidFill>
            <a:ln>
              <a:noFill/>
            </a:ln>
            <a:effectLst/>
          </c:spPr>
          <c:invertIfNegative val="0"/>
          <c:cat>
            <c:strRef>
              <c:f>Data!$AM$469:$AN$469</c:f>
              <c:strCache>
                <c:ptCount val="2"/>
                <c:pt idx="0">
                  <c:v>Ja</c:v>
                </c:pt>
                <c:pt idx="1">
                  <c:v>Nej</c:v>
                </c:pt>
              </c:strCache>
            </c:strRef>
          </c:cat>
          <c:val>
            <c:numRef>
              <c:f>Data!$AM$472:$AN$472</c:f>
              <c:numCache>
                <c:formatCode>0%</c:formatCode>
                <c:ptCount val="2"/>
                <c:pt idx="0">
                  <c:v>0.14000000000000001</c:v>
                </c:pt>
                <c:pt idx="1">
                  <c:v>0.1</c:v>
                </c:pt>
              </c:numCache>
            </c:numRef>
          </c:val>
          <c:extLst>
            <c:ext xmlns:c16="http://schemas.microsoft.com/office/drawing/2014/chart" uri="{C3380CC4-5D6E-409C-BE32-E72D297353CC}">
              <c16:uniqueId val="{00000002-5DB2-4E17-BCFE-C0A41946BC5A}"/>
            </c:ext>
          </c:extLst>
        </c:ser>
        <c:ser>
          <c:idx val="3"/>
          <c:order val="3"/>
          <c:tx>
            <c:strRef>
              <c:f>Data!$B$473</c:f>
              <c:strCache>
                <c:ptCount val="1"/>
                <c:pt idx="0">
                  <c:v>I høj grad </c:v>
                </c:pt>
              </c:strCache>
            </c:strRef>
          </c:tx>
          <c:spPr>
            <a:solidFill>
              <a:schemeClr val="accent1">
                <a:lumMod val="60000"/>
              </a:schemeClr>
            </a:solidFill>
            <a:ln>
              <a:noFill/>
            </a:ln>
            <a:effectLst/>
          </c:spPr>
          <c:invertIfNegative val="0"/>
          <c:cat>
            <c:strRef>
              <c:f>Data!$AM$469:$AN$469</c:f>
              <c:strCache>
                <c:ptCount val="2"/>
                <c:pt idx="0">
                  <c:v>Ja</c:v>
                </c:pt>
                <c:pt idx="1">
                  <c:v>Nej</c:v>
                </c:pt>
              </c:strCache>
            </c:strRef>
          </c:cat>
          <c:val>
            <c:numRef>
              <c:f>Data!$AM$473:$AN$473</c:f>
              <c:numCache>
                <c:formatCode>0%</c:formatCode>
                <c:ptCount val="2"/>
                <c:pt idx="0">
                  <c:v>0.09</c:v>
                </c:pt>
                <c:pt idx="1">
                  <c:v>7.0000000000000007E-2</c:v>
                </c:pt>
              </c:numCache>
            </c:numRef>
          </c:val>
          <c:extLst>
            <c:ext xmlns:c16="http://schemas.microsoft.com/office/drawing/2014/chart" uri="{C3380CC4-5D6E-409C-BE32-E72D297353CC}">
              <c16:uniqueId val="{00000003-5DB2-4E17-BCFE-C0A41946BC5A}"/>
            </c:ext>
          </c:extLst>
        </c:ser>
        <c:ser>
          <c:idx val="4"/>
          <c:order val="4"/>
          <c:tx>
            <c:strRef>
              <c:f>Data!$B$474</c:f>
              <c:strCache>
                <c:ptCount val="1"/>
                <c:pt idx="0">
                  <c:v>I meget høj grad</c:v>
                </c:pt>
              </c:strCache>
            </c:strRef>
          </c:tx>
          <c:spPr>
            <a:solidFill>
              <a:schemeClr val="accent3">
                <a:lumMod val="60000"/>
              </a:schemeClr>
            </a:solidFill>
            <a:ln>
              <a:noFill/>
            </a:ln>
            <a:effectLst/>
          </c:spPr>
          <c:invertIfNegative val="0"/>
          <c:cat>
            <c:strRef>
              <c:f>Data!$AM$469:$AN$469</c:f>
              <c:strCache>
                <c:ptCount val="2"/>
                <c:pt idx="0">
                  <c:v>Ja</c:v>
                </c:pt>
                <c:pt idx="1">
                  <c:v>Nej</c:v>
                </c:pt>
              </c:strCache>
            </c:strRef>
          </c:cat>
          <c:val>
            <c:numRef>
              <c:f>Data!$AM$474:$AN$474</c:f>
              <c:numCache>
                <c:formatCode>0%</c:formatCode>
                <c:ptCount val="2"/>
                <c:pt idx="0">
                  <c:v>0.2</c:v>
                </c:pt>
                <c:pt idx="1">
                  <c:v>0.1</c:v>
                </c:pt>
              </c:numCache>
            </c:numRef>
          </c:val>
          <c:extLst>
            <c:ext xmlns:c16="http://schemas.microsoft.com/office/drawing/2014/chart" uri="{C3380CC4-5D6E-409C-BE32-E72D297353CC}">
              <c16:uniqueId val="{00000004-5DB2-4E17-BCFE-C0A41946BC5A}"/>
            </c:ext>
          </c:extLst>
        </c:ser>
        <c:ser>
          <c:idx val="5"/>
          <c:order val="5"/>
          <c:tx>
            <c:strRef>
              <c:f>Data!$B$475</c:f>
              <c:strCache>
                <c:ptCount val="1"/>
                <c:pt idx="0">
                  <c:v>Ved ikke</c:v>
                </c:pt>
              </c:strCache>
            </c:strRef>
          </c:tx>
          <c:spPr>
            <a:solidFill>
              <a:schemeClr val="accent5">
                <a:lumMod val="60000"/>
              </a:schemeClr>
            </a:solidFill>
            <a:ln>
              <a:noFill/>
            </a:ln>
            <a:effectLst/>
          </c:spPr>
          <c:invertIfNegative val="0"/>
          <c:cat>
            <c:strRef>
              <c:f>Data!$AM$469:$AN$469</c:f>
              <c:strCache>
                <c:ptCount val="2"/>
                <c:pt idx="0">
                  <c:v>Ja</c:v>
                </c:pt>
                <c:pt idx="1">
                  <c:v>Nej</c:v>
                </c:pt>
              </c:strCache>
            </c:strRef>
          </c:cat>
          <c:val>
            <c:numRef>
              <c:f>Data!$AM$475:$AN$475</c:f>
              <c:numCache>
                <c:formatCode>0%</c:formatCode>
                <c:ptCount val="2"/>
                <c:pt idx="0">
                  <c:v>0.48</c:v>
                </c:pt>
                <c:pt idx="1">
                  <c:v>0.15</c:v>
                </c:pt>
              </c:numCache>
            </c:numRef>
          </c:val>
          <c:extLst>
            <c:ext xmlns:c16="http://schemas.microsoft.com/office/drawing/2014/chart" uri="{C3380CC4-5D6E-409C-BE32-E72D297353CC}">
              <c16:uniqueId val="{00000005-5DB2-4E17-BCFE-C0A41946BC5A}"/>
            </c:ext>
          </c:extLst>
        </c:ser>
        <c:ser>
          <c:idx val="6"/>
          <c:order val="6"/>
          <c:tx>
            <c:strRef>
              <c:f>Data!$B$476</c:f>
              <c:strCache>
                <c:ptCount val="1"/>
                <c:pt idx="0">
                  <c:v>Ikke relevant / Ønsker ikke at have en bil</c:v>
                </c:pt>
              </c:strCache>
            </c:strRef>
          </c:tx>
          <c:spPr>
            <a:solidFill>
              <a:schemeClr val="accent1">
                <a:lumMod val="80000"/>
                <a:lumOff val="20000"/>
              </a:schemeClr>
            </a:solidFill>
            <a:ln>
              <a:noFill/>
            </a:ln>
            <a:effectLst/>
          </c:spPr>
          <c:invertIfNegative val="0"/>
          <c:cat>
            <c:strRef>
              <c:f>Data!$AM$469:$AN$469</c:f>
              <c:strCache>
                <c:ptCount val="2"/>
                <c:pt idx="0">
                  <c:v>Ja</c:v>
                </c:pt>
                <c:pt idx="1">
                  <c:v>Nej</c:v>
                </c:pt>
              </c:strCache>
            </c:strRef>
          </c:cat>
          <c:val>
            <c:numRef>
              <c:f>Data!$AM$476:$AN$476</c:f>
              <c:numCache>
                <c:formatCode>0%</c:formatCode>
                <c:ptCount val="2"/>
                <c:pt idx="0">
                  <c:v>0.02</c:v>
                </c:pt>
                <c:pt idx="1">
                  <c:v>0.48</c:v>
                </c:pt>
              </c:numCache>
            </c:numRef>
          </c:val>
          <c:extLst>
            <c:ext xmlns:c16="http://schemas.microsoft.com/office/drawing/2014/chart" uri="{C3380CC4-5D6E-409C-BE32-E72D297353CC}">
              <c16:uniqueId val="{00000000-A7EF-4B5D-9129-55813EB36399}"/>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4.3682315751362208E-2"/>
          <c:y val="0.66504461855146857"/>
          <c:w val="0.95631768424863783"/>
          <c:h val="0.33495538144853143"/>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Region</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Data!$B$470</c:f>
              <c:strCache>
                <c:ptCount val="1"/>
                <c:pt idx="0">
                  <c:v>Slet ikke</c:v>
                </c:pt>
              </c:strCache>
            </c:strRef>
          </c:tx>
          <c:spPr>
            <a:solidFill>
              <a:schemeClr val="accent1"/>
            </a:solidFill>
            <a:ln>
              <a:noFill/>
            </a:ln>
            <a:effectLst/>
          </c:spPr>
          <c:invertIfNegative val="0"/>
          <c:cat>
            <c:strRef>
              <c:f>Data!$H$469:$L$469</c:f>
              <c:strCache>
                <c:ptCount val="5"/>
                <c:pt idx="0">
                  <c:v>Hovedstaden</c:v>
                </c:pt>
                <c:pt idx="1">
                  <c:v>Sjælland</c:v>
                </c:pt>
                <c:pt idx="2">
                  <c:v>Syddanmark</c:v>
                </c:pt>
                <c:pt idx="3">
                  <c:v>Midtjylland</c:v>
                </c:pt>
                <c:pt idx="4">
                  <c:v>Nordjylland</c:v>
                </c:pt>
              </c:strCache>
            </c:strRef>
          </c:cat>
          <c:val>
            <c:numRef>
              <c:f>Data!$H$470:$L$470</c:f>
              <c:numCache>
                <c:formatCode>0%</c:formatCode>
                <c:ptCount val="5"/>
                <c:pt idx="0">
                  <c:v>0.04</c:v>
                </c:pt>
                <c:pt idx="1">
                  <c:v>0.04</c:v>
                </c:pt>
                <c:pt idx="2">
                  <c:v>0.01</c:v>
                </c:pt>
                <c:pt idx="3">
                  <c:v>0.02</c:v>
                </c:pt>
                <c:pt idx="4">
                  <c:v>0.02</c:v>
                </c:pt>
              </c:numCache>
            </c:numRef>
          </c:val>
          <c:extLst>
            <c:ext xmlns:c16="http://schemas.microsoft.com/office/drawing/2014/chart" uri="{C3380CC4-5D6E-409C-BE32-E72D297353CC}">
              <c16:uniqueId val="{00000000-0AC9-48BC-997D-0A6AED6DA1CF}"/>
            </c:ext>
          </c:extLst>
        </c:ser>
        <c:ser>
          <c:idx val="1"/>
          <c:order val="1"/>
          <c:tx>
            <c:strRef>
              <c:f>Data!$B$471</c:f>
              <c:strCache>
                <c:ptCount val="1"/>
                <c:pt idx="0">
                  <c:v>I mindre grad </c:v>
                </c:pt>
              </c:strCache>
            </c:strRef>
          </c:tx>
          <c:spPr>
            <a:solidFill>
              <a:schemeClr val="accent3"/>
            </a:solidFill>
            <a:ln>
              <a:noFill/>
            </a:ln>
            <a:effectLst/>
          </c:spPr>
          <c:invertIfNegative val="0"/>
          <c:cat>
            <c:strRef>
              <c:f>Data!$H$469:$L$469</c:f>
              <c:strCache>
                <c:ptCount val="5"/>
                <c:pt idx="0">
                  <c:v>Hovedstaden</c:v>
                </c:pt>
                <c:pt idx="1">
                  <c:v>Sjælland</c:v>
                </c:pt>
                <c:pt idx="2">
                  <c:v>Syddanmark</c:v>
                </c:pt>
                <c:pt idx="3">
                  <c:v>Midtjylland</c:v>
                </c:pt>
                <c:pt idx="4">
                  <c:v>Nordjylland</c:v>
                </c:pt>
              </c:strCache>
            </c:strRef>
          </c:cat>
          <c:val>
            <c:numRef>
              <c:f>Data!$H$471:$L$471</c:f>
              <c:numCache>
                <c:formatCode>0%</c:formatCode>
                <c:ptCount val="5"/>
                <c:pt idx="0">
                  <c:v>0.05</c:v>
                </c:pt>
                <c:pt idx="1">
                  <c:v>0.05</c:v>
                </c:pt>
                <c:pt idx="2">
                  <c:v>0.03</c:v>
                </c:pt>
                <c:pt idx="3">
                  <c:v>0.04</c:v>
                </c:pt>
                <c:pt idx="4">
                  <c:v>0.05</c:v>
                </c:pt>
              </c:numCache>
            </c:numRef>
          </c:val>
          <c:extLst>
            <c:ext xmlns:c16="http://schemas.microsoft.com/office/drawing/2014/chart" uri="{C3380CC4-5D6E-409C-BE32-E72D297353CC}">
              <c16:uniqueId val="{00000001-0AC9-48BC-997D-0A6AED6DA1CF}"/>
            </c:ext>
          </c:extLst>
        </c:ser>
        <c:ser>
          <c:idx val="2"/>
          <c:order val="2"/>
          <c:tx>
            <c:strRef>
              <c:f>Data!$B$472</c:f>
              <c:strCache>
                <c:ptCount val="1"/>
                <c:pt idx="0">
                  <c:v>I nogen grad </c:v>
                </c:pt>
              </c:strCache>
            </c:strRef>
          </c:tx>
          <c:spPr>
            <a:solidFill>
              <a:schemeClr val="accent5"/>
            </a:solidFill>
            <a:ln>
              <a:noFill/>
            </a:ln>
            <a:effectLst/>
          </c:spPr>
          <c:invertIfNegative val="0"/>
          <c:cat>
            <c:strRef>
              <c:f>Data!$H$469:$L$469</c:f>
              <c:strCache>
                <c:ptCount val="5"/>
                <c:pt idx="0">
                  <c:v>Hovedstaden</c:v>
                </c:pt>
                <c:pt idx="1">
                  <c:v>Sjælland</c:v>
                </c:pt>
                <c:pt idx="2">
                  <c:v>Syddanmark</c:v>
                </c:pt>
                <c:pt idx="3">
                  <c:v>Midtjylland</c:v>
                </c:pt>
                <c:pt idx="4">
                  <c:v>Nordjylland</c:v>
                </c:pt>
              </c:strCache>
            </c:strRef>
          </c:cat>
          <c:val>
            <c:numRef>
              <c:f>Data!$H$472:$L$472</c:f>
              <c:numCache>
                <c:formatCode>0%</c:formatCode>
                <c:ptCount val="5"/>
                <c:pt idx="0">
                  <c:v>0.12</c:v>
                </c:pt>
                <c:pt idx="1">
                  <c:v>0.12</c:v>
                </c:pt>
                <c:pt idx="2">
                  <c:v>0.13</c:v>
                </c:pt>
                <c:pt idx="3">
                  <c:v>0.15</c:v>
                </c:pt>
                <c:pt idx="4">
                  <c:v>0.13</c:v>
                </c:pt>
              </c:numCache>
            </c:numRef>
          </c:val>
          <c:extLst>
            <c:ext xmlns:c16="http://schemas.microsoft.com/office/drawing/2014/chart" uri="{C3380CC4-5D6E-409C-BE32-E72D297353CC}">
              <c16:uniqueId val="{00000002-0AC9-48BC-997D-0A6AED6DA1CF}"/>
            </c:ext>
          </c:extLst>
        </c:ser>
        <c:ser>
          <c:idx val="3"/>
          <c:order val="3"/>
          <c:tx>
            <c:strRef>
              <c:f>Data!$B$473</c:f>
              <c:strCache>
                <c:ptCount val="1"/>
                <c:pt idx="0">
                  <c:v>I høj grad </c:v>
                </c:pt>
              </c:strCache>
            </c:strRef>
          </c:tx>
          <c:spPr>
            <a:solidFill>
              <a:schemeClr val="accent1">
                <a:lumMod val="60000"/>
              </a:schemeClr>
            </a:solidFill>
            <a:ln>
              <a:noFill/>
            </a:ln>
            <a:effectLst/>
          </c:spPr>
          <c:invertIfNegative val="0"/>
          <c:cat>
            <c:strRef>
              <c:f>Data!$H$469:$L$469</c:f>
              <c:strCache>
                <c:ptCount val="5"/>
                <c:pt idx="0">
                  <c:v>Hovedstaden</c:v>
                </c:pt>
                <c:pt idx="1">
                  <c:v>Sjælland</c:v>
                </c:pt>
                <c:pt idx="2">
                  <c:v>Syddanmark</c:v>
                </c:pt>
                <c:pt idx="3">
                  <c:v>Midtjylland</c:v>
                </c:pt>
                <c:pt idx="4">
                  <c:v>Nordjylland</c:v>
                </c:pt>
              </c:strCache>
            </c:strRef>
          </c:cat>
          <c:val>
            <c:numRef>
              <c:f>Data!$H$473:$L$473</c:f>
              <c:numCache>
                <c:formatCode>0%</c:formatCode>
                <c:ptCount val="5"/>
                <c:pt idx="0">
                  <c:v>7.0000000000000007E-2</c:v>
                </c:pt>
                <c:pt idx="1">
                  <c:v>0.09</c:v>
                </c:pt>
                <c:pt idx="2">
                  <c:v>0.09</c:v>
                </c:pt>
                <c:pt idx="3">
                  <c:v>0.1</c:v>
                </c:pt>
                <c:pt idx="4">
                  <c:v>0.11</c:v>
                </c:pt>
              </c:numCache>
            </c:numRef>
          </c:val>
          <c:extLst>
            <c:ext xmlns:c16="http://schemas.microsoft.com/office/drawing/2014/chart" uri="{C3380CC4-5D6E-409C-BE32-E72D297353CC}">
              <c16:uniqueId val="{00000003-0AC9-48BC-997D-0A6AED6DA1CF}"/>
            </c:ext>
          </c:extLst>
        </c:ser>
        <c:ser>
          <c:idx val="4"/>
          <c:order val="4"/>
          <c:tx>
            <c:strRef>
              <c:f>Data!$B$474</c:f>
              <c:strCache>
                <c:ptCount val="1"/>
                <c:pt idx="0">
                  <c:v>I meget høj grad</c:v>
                </c:pt>
              </c:strCache>
            </c:strRef>
          </c:tx>
          <c:spPr>
            <a:solidFill>
              <a:schemeClr val="accent3">
                <a:lumMod val="60000"/>
              </a:schemeClr>
            </a:solidFill>
            <a:ln>
              <a:noFill/>
            </a:ln>
            <a:effectLst/>
          </c:spPr>
          <c:invertIfNegative val="0"/>
          <c:cat>
            <c:strRef>
              <c:f>Data!$H$469:$L$469</c:f>
              <c:strCache>
                <c:ptCount val="5"/>
                <c:pt idx="0">
                  <c:v>Hovedstaden</c:v>
                </c:pt>
                <c:pt idx="1">
                  <c:v>Sjælland</c:v>
                </c:pt>
                <c:pt idx="2">
                  <c:v>Syddanmark</c:v>
                </c:pt>
                <c:pt idx="3">
                  <c:v>Midtjylland</c:v>
                </c:pt>
                <c:pt idx="4">
                  <c:v>Nordjylland</c:v>
                </c:pt>
              </c:strCache>
            </c:strRef>
          </c:cat>
          <c:val>
            <c:numRef>
              <c:f>Data!$H$474:$L$474</c:f>
              <c:numCache>
                <c:formatCode>0%</c:formatCode>
                <c:ptCount val="5"/>
                <c:pt idx="0">
                  <c:v>0.18</c:v>
                </c:pt>
                <c:pt idx="1">
                  <c:v>0.19</c:v>
                </c:pt>
                <c:pt idx="2">
                  <c:v>0.17</c:v>
                </c:pt>
                <c:pt idx="3">
                  <c:v>0.19</c:v>
                </c:pt>
                <c:pt idx="4">
                  <c:v>0.18</c:v>
                </c:pt>
              </c:numCache>
            </c:numRef>
          </c:val>
          <c:extLst>
            <c:ext xmlns:c16="http://schemas.microsoft.com/office/drawing/2014/chart" uri="{C3380CC4-5D6E-409C-BE32-E72D297353CC}">
              <c16:uniqueId val="{00000004-0AC9-48BC-997D-0A6AED6DA1CF}"/>
            </c:ext>
          </c:extLst>
        </c:ser>
        <c:ser>
          <c:idx val="5"/>
          <c:order val="5"/>
          <c:tx>
            <c:strRef>
              <c:f>Data!$B$475</c:f>
              <c:strCache>
                <c:ptCount val="1"/>
                <c:pt idx="0">
                  <c:v>Ved ikke</c:v>
                </c:pt>
              </c:strCache>
            </c:strRef>
          </c:tx>
          <c:spPr>
            <a:solidFill>
              <a:schemeClr val="accent5">
                <a:lumMod val="60000"/>
              </a:schemeClr>
            </a:solidFill>
            <a:ln>
              <a:noFill/>
            </a:ln>
            <a:effectLst/>
          </c:spPr>
          <c:invertIfNegative val="0"/>
          <c:cat>
            <c:strRef>
              <c:f>Data!$H$469:$L$469</c:f>
              <c:strCache>
                <c:ptCount val="5"/>
                <c:pt idx="0">
                  <c:v>Hovedstaden</c:v>
                </c:pt>
                <c:pt idx="1">
                  <c:v>Sjælland</c:v>
                </c:pt>
                <c:pt idx="2">
                  <c:v>Syddanmark</c:v>
                </c:pt>
                <c:pt idx="3">
                  <c:v>Midtjylland</c:v>
                </c:pt>
                <c:pt idx="4">
                  <c:v>Nordjylland</c:v>
                </c:pt>
              </c:strCache>
            </c:strRef>
          </c:cat>
          <c:val>
            <c:numRef>
              <c:f>Data!$H$475:$L$475</c:f>
              <c:numCache>
                <c:formatCode>0%</c:formatCode>
                <c:ptCount val="5"/>
                <c:pt idx="0">
                  <c:v>0.38</c:v>
                </c:pt>
                <c:pt idx="1">
                  <c:v>0.46</c:v>
                </c:pt>
                <c:pt idx="2">
                  <c:v>0.48</c:v>
                </c:pt>
                <c:pt idx="3">
                  <c:v>0.41</c:v>
                </c:pt>
                <c:pt idx="4">
                  <c:v>0.43</c:v>
                </c:pt>
              </c:numCache>
            </c:numRef>
          </c:val>
          <c:extLst>
            <c:ext xmlns:c16="http://schemas.microsoft.com/office/drawing/2014/chart" uri="{C3380CC4-5D6E-409C-BE32-E72D297353CC}">
              <c16:uniqueId val="{00000005-0AC9-48BC-997D-0A6AED6DA1CF}"/>
            </c:ext>
          </c:extLst>
        </c:ser>
        <c:ser>
          <c:idx val="6"/>
          <c:order val="6"/>
          <c:tx>
            <c:strRef>
              <c:f>Data!$B$476</c:f>
              <c:strCache>
                <c:ptCount val="1"/>
                <c:pt idx="0">
                  <c:v>Ikke relevant / Ønsker ikke at have en bil</c:v>
                </c:pt>
              </c:strCache>
            </c:strRef>
          </c:tx>
          <c:spPr>
            <a:solidFill>
              <a:schemeClr val="accent1">
                <a:lumMod val="80000"/>
                <a:lumOff val="20000"/>
              </a:schemeClr>
            </a:solidFill>
            <a:ln>
              <a:noFill/>
            </a:ln>
            <a:effectLst/>
          </c:spPr>
          <c:invertIfNegative val="0"/>
          <c:cat>
            <c:strRef>
              <c:f>Data!$H$469:$L$469</c:f>
              <c:strCache>
                <c:ptCount val="5"/>
                <c:pt idx="0">
                  <c:v>Hovedstaden</c:v>
                </c:pt>
                <c:pt idx="1">
                  <c:v>Sjælland</c:v>
                </c:pt>
                <c:pt idx="2">
                  <c:v>Syddanmark</c:v>
                </c:pt>
                <c:pt idx="3">
                  <c:v>Midtjylland</c:v>
                </c:pt>
                <c:pt idx="4">
                  <c:v>Nordjylland</c:v>
                </c:pt>
              </c:strCache>
            </c:strRef>
          </c:cat>
          <c:val>
            <c:numRef>
              <c:f>Data!$H$476:$L$476</c:f>
              <c:numCache>
                <c:formatCode>0%</c:formatCode>
                <c:ptCount val="5"/>
                <c:pt idx="0">
                  <c:v>0.15</c:v>
                </c:pt>
                <c:pt idx="1">
                  <c:v>0.05</c:v>
                </c:pt>
                <c:pt idx="2">
                  <c:v>0.09</c:v>
                </c:pt>
                <c:pt idx="3">
                  <c:v>0.09</c:v>
                </c:pt>
                <c:pt idx="4">
                  <c:v>0.08</c:v>
                </c:pt>
              </c:numCache>
            </c:numRef>
          </c:val>
          <c:extLst>
            <c:ext xmlns:c16="http://schemas.microsoft.com/office/drawing/2014/chart" uri="{C3380CC4-5D6E-409C-BE32-E72D297353CC}">
              <c16:uniqueId val="{00000000-38B8-46C0-B37F-AAA3619D93BF}"/>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2.7193418094474914E-2"/>
          <c:y val="0.63978924332167764"/>
          <c:w val="0.96530496723789383"/>
          <c:h val="0.36021075667832247"/>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Hustandens indkomst</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Data!$B$470</c:f>
              <c:strCache>
                <c:ptCount val="1"/>
                <c:pt idx="0">
                  <c:v>Slet ikke</c:v>
                </c:pt>
              </c:strCache>
            </c:strRef>
          </c:tx>
          <c:spPr>
            <a:solidFill>
              <a:schemeClr val="accent1"/>
            </a:solidFill>
            <a:ln>
              <a:noFill/>
            </a:ln>
            <a:effectLst/>
          </c:spPr>
          <c:invertIfNegative val="0"/>
          <c:cat>
            <c:strRef>
              <c:f>Data!$AA$469:$AD$469</c:f>
              <c:strCache>
                <c:ptCount val="4"/>
                <c:pt idx="0">
                  <c:v>Under 300.000 kr</c:v>
                </c:pt>
                <c:pt idx="1">
                  <c:v>300.000 - 699.999 kr</c:v>
                </c:pt>
                <c:pt idx="2">
                  <c:v>700.000 kr og derover</c:v>
                </c:pt>
                <c:pt idx="3">
                  <c:v>Ved ikke/Ønsker ikke at oplyse</c:v>
                </c:pt>
              </c:strCache>
            </c:strRef>
          </c:cat>
          <c:val>
            <c:numRef>
              <c:f>Data!$AA$470:$AD$470</c:f>
              <c:numCache>
                <c:formatCode>0%</c:formatCode>
                <c:ptCount val="4"/>
                <c:pt idx="0">
                  <c:v>0.04</c:v>
                </c:pt>
                <c:pt idx="1">
                  <c:v>0.03</c:v>
                </c:pt>
                <c:pt idx="2">
                  <c:v>0.03</c:v>
                </c:pt>
                <c:pt idx="3">
                  <c:v>0.02</c:v>
                </c:pt>
              </c:numCache>
            </c:numRef>
          </c:val>
          <c:extLst>
            <c:ext xmlns:c16="http://schemas.microsoft.com/office/drawing/2014/chart" uri="{C3380CC4-5D6E-409C-BE32-E72D297353CC}">
              <c16:uniqueId val="{00000000-E7EB-4CD5-A890-E594FB9890EC}"/>
            </c:ext>
          </c:extLst>
        </c:ser>
        <c:ser>
          <c:idx val="1"/>
          <c:order val="1"/>
          <c:tx>
            <c:strRef>
              <c:f>Data!$B$471</c:f>
              <c:strCache>
                <c:ptCount val="1"/>
                <c:pt idx="0">
                  <c:v>I mindre grad </c:v>
                </c:pt>
              </c:strCache>
            </c:strRef>
          </c:tx>
          <c:spPr>
            <a:solidFill>
              <a:schemeClr val="accent3"/>
            </a:solidFill>
            <a:ln>
              <a:noFill/>
            </a:ln>
            <a:effectLst/>
          </c:spPr>
          <c:invertIfNegative val="0"/>
          <c:cat>
            <c:strRef>
              <c:f>Data!$AA$469:$AD$469</c:f>
              <c:strCache>
                <c:ptCount val="4"/>
                <c:pt idx="0">
                  <c:v>Under 300.000 kr</c:v>
                </c:pt>
                <c:pt idx="1">
                  <c:v>300.000 - 699.999 kr</c:v>
                </c:pt>
                <c:pt idx="2">
                  <c:v>700.000 kr og derover</c:v>
                </c:pt>
                <c:pt idx="3">
                  <c:v>Ved ikke/Ønsker ikke at oplyse</c:v>
                </c:pt>
              </c:strCache>
            </c:strRef>
          </c:cat>
          <c:val>
            <c:numRef>
              <c:f>Data!$AA$471:$AD$471</c:f>
              <c:numCache>
                <c:formatCode>0%</c:formatCode>
                <c:ptCount val="4"/>
                <c:pt idx="0">
                  <c:v>0.03</c:v>
                </c:pt>
                <c:pt idx="1">
                  <c:v>0.04</c:v>
                </c:pt>
                <c:pt idx="2">
                  <c:v>7.0000000000000007E-2</c:v>
                </c:pt>
                <c:pt idx="3">
                  <c:v>0.03</c:v>
                </c:pt>
              </c:numCache>
            </c:numRef>
          </c:val>
          <c:extLst>
            <c:ext xmlns:c16="http://schemas.microsoft.com/office/drawing/2014/chart" uri="{C3380CC4-5D6E-409C-BE32-E72D297353CC}">
              <c16:uniqueId val="{00000001-E7EB-4CD5-A890-E594FB9890EC}"/>
            </c:ext>
          </c:extLst>
        </c:ser>
        <c:ser>
          <c:idx val="2"/>
          <c:order val="2"/>
          <c:tx>
            <c:strRef>
              <c:f>Data!$B$472</c:f>
              <c:strCache>
                <c:ptCount val="1"/>
                <c:pt idx="0">
                  <c:v>I nogen grad </c:v>
                </c:pt>
              </c:strCache>
            </c:strRef>
          </c:tx>
          <c:spPr>
            <a:solidFill>
              <a:schemeClr val="accent5"/>
            </a:solidFill>
            <a:ln>
              <a:noFill/>
            </a:ln>
            <a:effectLst/>
          </c:spPr>
          <c:invertIfNegative val="0"/>
          <c:cat>
            <c:strRef>
              <c:f>Data!$AA$469:$AD$469</c:f>
              <c:strCache>
                <c:ptCount val="4"/>
                <c:pt idx="0">
                  <c:v>Under 300.000 kr</c:v>
                </c:pt>
                <c:pt idx="1">
                  <c:v>300.000 - 699.999 kr</c:v>
                </c:pt>
                <c:pt idx="2">
                  <c:v>700.000 kr og derover</c:v>
                </c:pt>
                <c:pt idx="3">
                  <c:v>Ved ikke/Ønsker ikke at oplyse</c:v>
                </c:pt>
              </c:strCache>
            </c:strRef>
          </c:cat>
          <c:val>
            <c:numRef>
              <c:f>Data!$AA$472:$AD$472</c:f>
              <c:numCache>
                <c:formatCode>0%</c:formatCode>
                <c:ptCount val="4"/>
                <c:pt idx="0">
                  <c:v>0.1</c:v>
                </c:pt>
                <c:pt idx="1">
                  <c:v>0.13</c:v>
                </c:pt>
                <c:pt idx="2">
                  <c:v>0.17</c:v>
                </c:pt>
                <c:pt idx="3">
                  <c:v>0.12</c:v>
                </c:pt>
              </c:numCache>
            </c:numRef>
          </c:val>
          <c:extLst>
            <c:ext xmlns:c16="http://schemas.microsoft.com/office/drawing/2014/chart" uri="{C3380CC4-5D6E-409C-BE32-E72D297353CC}">
              <c16:uniqueId val="{00000002-E7EB-4CD5-A890-E594FB9890EC}"/>
            </c:ext>
          </c:extLst>
        </c:ser>
        <c:ser>
          <c:idx val="3"/>
          <c:order val="3"/>
          <c:tx>
            <c:strRef>
              <c:f>Data!$B$473</c:f>
              <c:strCache>
                <c:ptCount val="1"/>
                <c:pt idx="0">
                  <c:v>I høj grad </c:v>
                </c:pt>
              </c:strCache>
            </c:strRef>
          </c:tx>
          <c:spPr>
            <a:solidFill>
              <a:schemeClr val="accent1">
                <a:lumMod val="60000"/>
              </a:schemeClr>
            </a:solidFill>
            <a:ln>
              <a:noFill/>
            </a:ln>
            <a:effectLst/>
          </c:spPr>
          <c:invertIfNegative val="0"/>
          <c:cat>
            <c:strRef>
              <c:f>Data!$AA$469:$AD$469</c:f>
              <c:strCache>
                <c:ptCount val="4"/>
                <c:pt idx="0">
                  <c:v>Under 300.000 kr</c:v>
                </c:pt>
                <c:pt idx="1">
                  <c:v>300.000 - 699.999 kr</c:v>
                </c:pt>
                <c:pt idx="2">
                  <c:v>700.000 kr og derover</c:v>
                </c:pt>
                <c:pt idx="3">
                  <c:v>Ved ikke/Ønsker ikke at oplyse</c:v>
                </c:pt>
              </c:strCache>
            </c:strRef>
          </c:cat>
          <c:val>
            <c:numRef>
              <c:f>Data!$AA$473:$AD$473</c:f>
              <c:numCache>
                <c:formatCode>0%</c:formatCode>
                <c:ptCount val="4"/>
                <c:pt idx="0">
                  <c:v>0.1</c:v>
                </c:pt>
                <c:pt idx="1">
                  <c:v>0.08</c:v>
                </c:pt>
                <c:pt idx="2">
                  <c:v>0.06</c:v>
                </c:pt>
                <c:pt idx="3">
                  <c:v>0.14000000000000001</c:v>
                </c:pt>
              </c:numCache>
            </c:numRef>
          </c:val>
          <c:extLst>
            <c:ext xmlns:c16="http://schemas.microsoft.com/office/drawing/2014/chart" uri="{C3380CC4-5D6E-409C-BE32-E72D297353CC}">
              <c16:uniqueId val="{00000003-E7EB-4CD5-A890-E594FB9890EC}"/>
            </c:ext>
          </c:extLst>
        </c:ser>
        <c:ser>
          <c:idx val="4"/>
          <c:order val="4"/>
          <c:tx>
            <c:strRef>
              <c:f>Data!$B$474</c:f>
              <c:strCache>
                <c:ptCount val="1"/>
                <c:pt idx="0">
                  <c:v>I meget høj grad</c:v>
                </c:pt>
              </c:strCache>
            </c:strRef>
          </c:tx>
          <c:spPr>
            <a:solidFill>
              <a:schemeClr val="accent3">
                <a:lumMod val="60000"/>
              </a:schemeClr>
            </a:solidFill>
            <a:ln>
              <a:noFill/>
            </a:ln>
            <a:effectLst/>
          </c:spPr>
          <c:invertIfNegative val="0"/>
          <c:cat>
            <c:strRef>
              <c:f>Data!$AA$469:$AD$469</c:f>
              <c:strCache>
                <c:ptCount val="4"/>
                <c:pt idx="0">
                  <c:v>Under 300.000 kr</c:v>
                </c:pt>
                <c:pt idx="1">
                  <c:v>300.000 - 699.999 kr</c:v>
                </c:pt>
                <c:pt idx="2">
                  <c:v>700.000 kr og derover</c:v>
                </c:pt>
                <c:pt idx="3">
                  <c:v>Ved ikke/Ønsker ikke at oplyse</c:v>
                </c:pt>
              </c:strCache>
            </c:strRef>
          </c:cat>
          <c:val>
            <c:numRef>
              <c:f>Data!$AA$474:$AD$474</c:f>
              <c:numCache>
                <c:formatCode>0%</c:formatCode>
                <c:ptCount val="4"/>
                <c:pt idx="0">
                  <c:v>0.15</c:v>
                </c:pt>
                <c:pt idx="1">
                  <c:v>0.18</c:v>
                </c:pt>
                <c:pt idx="2">
                  <c:v>0.2</c:v>
                </c:pt>
                <c:pt idx="3">
                  <c:v>0.18</c:v>
                </c:pt>
              </c:numCache>
            </c:numRef>
          </c:val>
          <c:extLst>
            <c:ext xmlns:c16="http://schemas.microsoft.com/office/drawing/2014/chart" uri="{C3380CC4-5D6E-409C-BE32-E72D297353CC}">
              <c16:uniqueId val="{00000004-E7EB-4CD5-A890-E594FB9890EC}"/>
            </c:ext>
          </c:extLst>
        </c:ser>
        <c:ser>
          <c:idx val="5"/>
          <c:order val="5"/>
          <c:tx>
            <c:strRef>
              <c:f>Data!$B$475</c:f>
              <c:strCache>
                <c:ptCount val="1"/>
                <c:pt idx="0">
                  <c:v>Ved ikke</c:v>
                </c:pt>
              </c:strCache>
            </c:strRef>
          </c:tx>
          <c:spPr>
            <a:solidFill>
              <a:schemeClr val="accent5">
                <a:lumMod val="60000"/>
              </a:schemeClr>
            </a:solidFill>
            <a:ln>
              <a:noFill/>
            </a:ln>
            <a:effectLst/>
          </c:spPr>
          <c:invertIfNegative val="0"/>
          <c:cat>
            <c:strRef>
              <c:f>Data!$AA$469:$AD$469</c:f>
              <c:strCache>
                <c:ptCount val="4"/>
                <c:pt idx="0">
                  <c:v>Under 300.000 kr</c:v>
                </c:pt>
                <c:pt idx="1">
                  <c:v>300.000 - 699.999 kr</c:v>
                </c:pt>
                <c:pt idx="2">
                  <c:v>700.000 kr og derover</c:v>
                </c:pt>
                <c:pt idx="3">
                  <c:v>Ved ikke/Ønsker ikke at oplyse</c:v>
                </c:pt>
              </c:strCache>
            </c:strRef>
          </c:cat>
          <c:val>
            <c:numRef>
              <c:f>Data!$AA$475:$AD$475</c:f>
              <c:numCache>
                <c:formatCode>0%</c:formatCode>
                <c:ptCount val="4"/>
                <c:pt idx="0">
                  <c:v>0.38</c:v>
                </c:pt>
                <c:pt idx="1">
                  <c:v>0.45</c:v>
                </c:pt>
                <c:pt idx="2">
                  <c:v>0.44</c:v>
                </c:pt>
                <c:pt idx="3">
                  <c:v>0.4</c:v>
                </c:pt>
              </c:numCache>
            </c:numRef>
          </c:val>
          <c:extLst>
            <c:ext xmlns:c16="http://schemas.microsoft.com/office/drawing/2014/chart" uri="{C3380CC4-5D6E-409C-BE32-E72D297353CC}">
              <c16:uniqueId val="{00000005-E7EB-4CD5-A890-E594FB9890EC}"/>
            </c:ext>
          </c:extLst>
        </c:ser>
        <c:ser>
          <c:idx val="6"/>
          <c:order val="6"/>
          <c:tx>
            <c:strRef>
              <c:f>Data!$B$476</c:f>
              <c:strCache>
                <c:ptCount val="1"/>
                <c:pt idx="0">
                  <c:v>Ikke relevant / Ønsker ikke at have en bil</c:v>
                </c:pt>
              </c:strCache>
            </c:strRef>
          </c:tx>
          <c:spPr>
            <a:solidFill>
              <a:schemeClr val="accent1">
                <a:lumMod val="80000"/>
                <a:lumOff val="20000"/>
              </a:schemeClr>
            </a:solidFill>
            <a:ln>
              <a:noFill/>
            </a:ln>
            <a:effectLst/>
          </c:spPr>
          <c:invertIfNegative val="0"/>
          <c:cat>
            <c:strRef>
              <c:f>Data!$AA$469:$AD$469</c:f>
              <c:strCache>
                <c:ptCount val="4"/>
                <c:pt idx="0">
                  <c:v>Under 300.000 kr</c:v>
                </c:pt>
                <c:pt idx="1">
                  <c:v>300.000 - 699.999 kr</c:v>
                </c:pt>
                <c:pt idx="2">
                  <c:v>700.000 kr og derover</c:v>
                </c:pt>
                <c:pt idx="3">
                  <c:v>Ved ikke/Ønsker ikke at oplyse</c:v>
                </c:pt>
              </c:strCache>
            </c:strRef>
          </c:cat>
          <c:val>
            <c:numRef>
              <c:f>Data!$AA$476:$AD$476</c:f>
              <c:numCache>
                <c:formatCode>0%</c:formatCode>
                <c:ptCount val="4"/>
                <c:pt idx="0">
                  <c:v>0.21</c:v>
                </c:pt>
                <c:pt idx="1">
                  <c:v>0.08</c:v>
                </c:pt>
                <c:pt idx="2">
                  <c:v>0.04</c:v>
                </c:pt>
                <c:pt idx="3">
                  <c:v>0.11</c:v>
                </c:pt>
              </c:numCache>
            </c:numRef>
          </c:val>
          <c:extLst>
            <c:ext xmlns:c16="http://schemas.microsoft.com/office/drawing/2014/chart" uri="{C3380CC4-5D6E-409C-BE32-E72D297353CC}">
              <c16:uniqueId val="{00000000-8EF2-4887-B278-61B9ED5F1671}"/>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1.0702642930222902E-2"/>
          <c:y val="0.6315501406702434"/>
          <c:w val="0.98929735706977706"/>
          <c:h val="0.36844985932975649"/>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Hvilke(n)</a:t>
            </a:r>
            <a:r>
              <a:rPr lang="da-DK" sz="3200" b="1" baseline="0"/>
              <a:t> type(r) bil har du/i?</a:t>
            </a:r>
            <a:endParaRPr lang="da-DK" sz="3200" b="1"/>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Data!$B$470</c:f>
              <c:strCache>
                <c:ptCount val="1"/>
                <c:pt idx="0">
                  <c:v>Slet ikke</c:v>
                </c:pt>
              </c:strCache>
            </c:strRef>
          </c:tx>
          <c:spPr>
            <a:solidFill>
              <a:schemeClr val="accent1"/>
            </a:solidFill>
            <a:ln>
              <a:noFill/>
            </a:ln>
            <a:effectLst/>
          </c:spPr>
          <c:invertIfNegative val="0"/>
          <c:cat>
            <c:strRef>
              <c:f>Data!$AO$469:$AS$469</c:f>
              <c:strCache>
                <c:ptCount val="5"/>
                <c:pt idx="0">
                  <c:v>Benzin/dieselbil</c:v>
                </c:pt>
                <c:pt idx="1">
                  <c:v>Elbil</c:v>
                </c:pt>
                <c:pt idx="2">
                  <c:v>Hybridbil</c:v>
                </c:pt>
                <c:pt idx="3">
                  <c:v>Anden (notér venligst):</c:v>
                </c:pt>
                <c:pt idx="4">
                  <c:v>Har ikke bil i husstanden</c:v>
                </c:pt>
              </c:strCache>
            </c:strRef>
          </c:cat>
          <c:val>
            <c:numRef>
              <c:f>Data!$AO$470:$AS$470</c:f>
              <c:numCache>
                <c:formatCode>0%</c:formatCode>
                <c:ptCount val="5"/>
                <c:pt idx="0">
                  <c:v>0.02</c:v>
                </c:pt>
                <c:pt idx="1">
                  <c:v>0</c:v>
                </c:pt>
                <c:pt idx="2">
                  <c:v>0</c:v>
                </c:pt>
                <c:pt idx="3">
                  <c:v>0.15</c:v>
                </c:pt>
                <c:pt idx="4">
                  <c:v>0.06</c:v>
                </c:pt>
              </c:numCache>
            </c:numRef>
          </c:val>
          <c:extLst>
            <c:ext xmlns:c16="http://schemas.microsoft.com/office/drawing/2014/chart" uri="{C3380CC4-5D6E-409C-BE32-E72D297353CC}">
              <c16:uniqueId val="{00000000-7256-474D-B503-47F53D10AE9E}"/>
            </c:ext>
          </c:extLst>
        </c:ser>
        <c:ser>
          <c:idx val="1"/>
          <c:order val="1"/>
          <c:tx>
            <c:strRef>
              <c:f>Data!$B$471</c:f>
              <c:strCache>
                <c:ptCount val="1"/>
                <c:pt idx="0">
                  <c:v>I mindre grad </c:v>
                </c:pt>
              </c:strCache>
            </c:strRef>
          </c:tx>
          <c:spPr>
            <a:solidFill>
              <a:schemeClr val="accent3"/>
            </a:solidFill>
            <a:ln>
              <a:noFill/>
            </a:ln>
            <a:effectLst/>
          </c:spPr>
          <c:invertIfNegative val="0"/>
          <c:cat>
            <c:strRef>
              <c:f>Data!$AO$469:$AS$469</c:f>
              <c:strCache>
                <c:ptCount val="5"/>
                <c:pt idx="0">
                  <c:v>Benzin/dieselbil</c:v>
                </c:pt>
                <c:pt idx="1">
                  <c:v>Elbil</c:v>
                </c:pt>
                <c:pt idx="2">
                  <c:v>Hybridbil</c:v>
                </c:pt>
                <c:pt idx="3">
                  <c:v>Anden (notér venligst):</c:v>
                </c:pt>
                <c:pt idx="4">
                  <c:v>Har ikke bil i husstanden</c:v>
                </c:pt>
              </c:strCache>
            </c:strRef>
          </c:cat>
          <c:val>
            <c:numRef>
              <c:f>Data!$AO$471:$AS$471</c:f>
              <c:numCache>
                <c:formatCode>0%</c:formatCode>
                <c:ptCount val="5"/>
                <c:pt idx="0">
                  <c:v>0.04</c:v>
                </c:pt>
                <c:pt idx="1">
                  <c:v>0</c:v>
                </c:pt>
                <c:pt idx="2">
                  <c:v>0</c:v>
                </c:pt>
                <c:pt idx="3">
                  <c:v>0</c:v>
                </c:pt>
                <c:pt idx="4">
                  <c:v>0.04</c:v>
                </c:pt>
              </c:numCache>
            </c:numRef>
          </c:val>
          <c:extLst>
            <c:ext xmlns:c16="http://schemas.microsoft.com/office/drawing/2014/chart" uri="{C3380CC4-5D6E-409C-BE32-E72D297353CC}">
              <c16:uniqueId val="{00000001-7256-474D-B503-47F53D10AE9E}"/>
            </c:ext>
          </c:extLst>
        </c:ser>
        <c:ser>
          <c:idx val="2"/>
          <c:order val="2"/>
          <c:tx>
            <c:strRef>
              <c:f>Data!$B$472</c:f>
              <c:strCache>
                <c:ptCount val="1"/>
                <c:pt idx="0">
                  <c:v>I nogen grad </c:v>
                </c:pt>
              </c:strCache>
            </c:strRef>
          </c:tx>
          <c:spPr>
            <a:solidFill>
              <a:schemeClr val="accent5"/>
            </a:solidFill>
            <a:ln>
              <a:noFill/>
            </a:ln>
            <a:effectLst/>
          </c:spPr>
          <c:invertIfNegative val="0"/>
          <c:cat>
            <c:strRef>
              <c:f>Data!$AO$469:$AS$469</c:f>
              <c:strCache>
                <c:ptCount val="5"/>
                <c:pt idx="0">
                  <c:v>Benzin/dieselbil</c:v>
                </c:pt>
                <c:pt idx="1">
                  <c:v>Elbil</c:v>
                </c:pt>
                <c:pt idx="2">
                  <c:v>Hybridbil</c:v>
                </c:pt>
                <c:pt idx="3">
                  <c:v>Anden (notér venligst):</c:v>
                </c:pt>
                <c:pt idx="4">
                  <c:v>Har ikke bil i husstanden</c:v>
                </c:pt>
              </c:strCache>
            </c:strRef>
          </c:cat>
          <c:val>
            <c:numRef>
              <c:f>Data!$AO$472:$AS$472</c:f>
              <c:numCache>
                <c:formatCode>0%</c:formatCode>
                <c:ptCount val="5"/>
                <c:pt idx="0">
                  <c:v>0.14000000000000001</c:v>
                </c:pt>
                <c:pt idx="1">
                  <c:v>0</c:v>
                </c:pt>
                <c:pt idx="2">
                  <c:v>0</c:v>
                </c:pt>
                <c:pt idx="3">
                  <c:v>0.14000000000000001</c:v>
                </c:pt>
                <c:pt idx="4">
                  <c:v>0.1</c:v>
                </c:pt>
              </c:numCache>
            </c:numRef>
          </c:val>
          <c:extLst>
            <c:ext xmlns:c16="http://schemas.microsoft.com/office/drawing/2014/chart" uri="{C3380CC4-5D6E-409C-BE32-E72D297353CC}">
              <c16:uniqueId val="{00000002-7256-474D-B503-47F53D10AE9E}"/>
            </c:ext>
          </c:extLst>
        </c:ser>
        <c:ser>
          <c:idx val="3"/>
          <c:order val="3"/>
          <c:tx>
            <c:strRef>
              <c:f>Data!$B$473</c:f>
              <c:strCache>
                <c:ptCount val="1"/>
                <c:pt idx="0">
                  <c:v>I høj grad </c:v>
                </c:pt>
              </c:strCache>
            </c:strRef>
          </c:tx>
          <c:spPr>
            <a:solidFill>
              <a:schemeClr val="accent1">
                <a:lumMod val="60000"/>
              </a:schemeClr>
            </a:solidFill>
            <a:ln>
              <a:noFill/>
            </a:ln>
            <a:effectLst/>
          </c:spPr>
          <c:invertIfNegative val="0"/>
          <c:cat>
            <c:strRef>
              <c:f>Data!$AO$469:$AS$469</c:f>
              <c:strCache>
                <c:ptCount val="5"/>
                <c:pt idx="0">
                  <c:v>Benzin/dieselbil</c:v>
                </c:pt>
                <c:pt idx="1">
                  <c:v>Elbil</c:v>
                </c:pt>
                <c:pt idx="2">
                  <c:v>Hybridbil</c:v>
                </c:pt>
                <c:pt idx="3">
                  <c:v>Anden (notér venligst):</c:v>
                </c:pt>
                <c:pt idx="4">
                  <c:v>Har ikke bil i husstanden</c:v>
                </c:pt>
              </c:strCache>
            </c:strRef>
          </c:cat>
          <c:val>
            <c:numRef>
              <c:f>Data!$AO$473:$AS$473</c:f>
              <c:numCache>
                <c:formatCode>0%</c:formatCode>
                <c:ptCount val="5"/>
                <c:pt idx="0">
                  <c:v>0.09</c:v>
                </c:pt>
                <c:pt idx="1">
                  <c:v>0</c:v>
                </c:pt>
                <c:pt idx="2">
                  <c:v>0</c:v>
                </c:pt>
                <c:pt idx="3">
                  <c:v>7.0000000000000007E-2</c:v>
                </c:pt>
                <c:pt idx="4">
                  <c:v>7.0000000000000007E-2</c:v>
                </c:pt>
              </c:numCache>
            </c:numRef>
          </c:val>
          <c:extLst>
            <c:ext xmlns:c16="http://schemas.microsoft.com/office/drawing/2014/chart" uri="{C3380CC4-5D6E-409C-BE32-E72D297353CC}">
              <c16:uniqueId val="{00000003-7256-474D-B503-47F53D10AE9E}"/>
            </c:ext>
          </c:extLst>
        </c:ser>
        <c:ser>
          <c:idx val="4"/>
          <c:order val="4"/>
          <c:tx>
            <c:strRef>
              <c:f>Data!$B$474</c:f>
              <c:strCache>
                <c:ptCount val="1"/>
                <c:pt idx="0">
                  <c:v>I meget høj grad</c:v>
                </c:pt>
              </c:strCache>
            </c:strRef>
          </c:tx>
          <c:spPr>
            <a:solidFill>
              <a:schemeClr val="accent3">
                <a:lumMod val="60000"/>
              </a:schemeClr>
            </a:solidFill>
            <a:ln>
              <a:noFill/>
            </a:ln>
            <a:effectLst/>
          </c:spPr>
          <c:invertIfNegative val="0"/>
          <c:cat>
            <c:strRef>
              <c:f>Data!$AO$469:$AS$469</c:f>
              <c:strCache>
                <c:ptCount val="5"/>
                <c:pt idx="0">
                  <c:v>Benzin/dieselbil</c:v>
                </c:pt>
                <c:pt idx="1">
                  <c:v>Elbil</c:v>
                </c:pt>
                <c:pt idx="2">
                  <c:v>Hybridbil</c:v>
                </c:pt>
                <c:pt idx="3">
                  <c:v>Anden (notér venligst):</c:v>
                </c:pt>
                <c:pt idx="4">
                  <c:v>Har ikke bil i husstanden</c:v>
                </c:pt>
              </c:strCache>
            </c:strRef>
          </c:cat>
          <c:val>
            <c:numRef>
              <c:f>Data!$AO$474:$AS$474</c:f>
              <c:numCache>
                <c:formatCode>0%</c:formatCode>
                <c:ptCount val="5"/>
                <c:pt idx="0">
                  <c:v>0.2</c:v>
                </c:pt>
                <c:pt idx="1">
                  <c:v>0</c:v>
                </c:pt>
                <c:pt idx="2">
                  <c:v>0</c:v>
                </c:pt>
                <c:pt idx="3">
                  <c:v>0.14000000000000001</c:v>
                </c:pt>
                <c:pt idx="4">
                  <c:v>0.1</c:v>
                </c:pt>
              </c:numCache>
            </c:numRef>
          </c:val>
          <c:extLst>
            <c:ext xmlns:c16="http://schemas.microsoft.com/office/drawing/2014/chart" uri="{C3380CC4-5D6E-409C-BE32-E72D297353CC}">
              <c16:uniqueId val="{00000004-7256-474D-B503-47F53D10AE9E}"/>
            </c:ext>
          </c:extLst>
        </c:ser>
        <c:ser>
          <c:idx val="5"/>
          <c:order val="5"/>
          <c:tx>
            <c:strRef>
              <c:f>Data!$B$475</c:f>
              <c:strCache>
                <c:ptCount val="1"/>
                <c:pt idx="0">
                  <c:v>Ved ikke</c:v>
                </c:pt>
              </c:strCache>
            </c:strRef>
          </c:tx>
          <c:spPr>
            <a:solidFill>
              <a:schemeClr val="accent5">
                <a:lumMod val="60000"/>
              </a:schemeClr>
            </a:solidFill>
            <a:ln>
              <a:noFill/>
            </a:ln>
            <a:effectLst/>
          </c:spPr>
          <c:invertIfNegative val="0"/>
          <c:cat>
            <c:strRef>
              <c:f>Data!$AO$469:$AS$469</c:f>
              <c:strCache>
                <c:ptCount val="5"/>
                <c:pt idx="0">
                  <c:v>Benzin/dieselbil</c:v>
                </c:pt>
                <c:pt idx="1">
                  <c:v>Elbil</c:v>
                </c:pt>
                <c:pt idx="2">
                  <c:v>Hybridbil</c:v>
                </c:pt>
                <c:pt idx="3">
                  <c:v>Anden (notér venligst):</c:v>
                </c:pt>
                <c:pt idx="4">
                  <c:v>Har ikke bil i husstanden</c:v>
                </c:pt>
              </c:strCache>
            </c:strRef>
          </c:cat>
          <c:val>
            <c:numRef>
              <c:f>Data!$AO$475:$AS$475</c:f>
              <c:numCache>
                <c:formatCode>0%</c:formatCode>
                <c:ptCount val="5"/>
                <c:pt idx="0">
                  <c:v>0.48</c:v>
                </c:pt>
                <c:pt idx="1">
                  <c:v>0</c:v>
                </c:pt>
                <c:pt idx="2">
                  <c:v>0</c:v>
                </c:pt>
                <c:pt idx="3">
                  <c:v>0.14000000000000001</c:v>
                </c:pt>
                <c:pt idx="4">
                  <c:v>0.15</c:v>
                </c:pt>
              </c:numCache>
            </c:numRef>
          </c:val>
          <c:extLst>
            <c:ext xmlns:c16="http://schemas.microsoft.com/office/drawing/2014/chart" uri="{C3380CC4-5D6E-409C-BE32-E72D297353CC}">
              <c16:uniqueId val="{00000005-7256-474D-B503-47F53D10AE9E}"/>
            </c:ext>
          </c:extLst>
        </c:ser>
        <c:ser>
          <c:idx val="6"/>
          <c:order val="6"/>
          <c:tx>
            <c:strRef>
              <c:f>Data!$B$476</c:f>
              <c:strCache>
                <c:ptCount val="1"/>
                <c:pt idx="0">
                  <c:v>Ikke relevant / Ønsker ikke at have en bil</c:v>
                </c:pt>
              </c:strCache>
            </c:strRef>
          </c:tx>
          <c:spPr>
            <a:solidFill>
              <a:schemeClr val="accent1">
                <a:lumMod val="80000"/>
                <a:lumOff val="20000"/>
              </a:schemeClr>
            </a:solidFill>
            <a:ln>
              <a:noFill/>
            </a:ln>
            <a:effectLst/>
          </c:spPr>
          <c:invertIfNegative val="0"/>
          <c:cat>
            <c:strRef>
              <c:f>Data!$AO$469:$AS$469</c:f>
              <c:strCache>
                <c:ptCount val="5"/>
                <c:pt idx="0">
                  <c:v>Benzin/dieselbil</c:v>
                </c:pt>
                <c:pt idx="1">
                  <c:v>Elbil</c:v>
                </c:pt>
                <c:pt idx="2">
                  <c:v>Hybridbil</c:v>
                </c:pt>
                <c:pt idx="3">
                  <c:v>Anden (notér venligst):</c:v>
                </c:pt>
                <c:pt idx="4">
                  <c:v>Har ikke bil i husstanden</c:v>
                </c:pt>
              </c:strCache>
            </c:strRef>
          </c:cat>
          <c:val>
            <c:numRef>
              <c:f>Data!$AO$476:$AS$476</c:f>
              <c:numCache>
                <c:formatCode>0%</c:formatCode>
                <c:ptCount val="5"/>
                <c:pt idx="0">
                  <c:v>0.02</c:v>
                </c:pt>
                <c:pt idx="1">
                  <c:v>0</c:v>
                </c:pt>
                <c:pt idx="2">
                  <c:v>0</c:v>
                </c:pt>
                <c:pt idx="3">
                  <c:v>0.35</c:v>
                </c:pt>
                <c:pt idx="4">
                  <c:v>0.48</c:v>
                </c:pt>
              </c:numCache>
            </c:numRef>
          </c:val>
          <c:extLst>
            <c:ext xmlns:c16="http://schemas.microsoft.com/office/drawing/2014/chart" uri="{C3380CC4-5D6E-409C-BE32-E72D297353CC}">
              <c16:uniqueId val="{00000000-4E5D-4BCC-B81B-0BAEEB2E09B0}"/>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2.8292803105425049E-2"/>
          <c:y val="0.66762446543535514"/>
          <c:w val="0.97170719689457496"/>
          <c:h val="0.33237553456464491"/>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Alder</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Data!$B$501</c:f>
              <c:strCache>
                <c:ptCount val="1"/>
                <c:pt idx="0">
                  <c:v>Meget usandsynligt</c:v>
                </c:pt>
              </c:strCache>
            </c:strRef>
          </c:tx>
          <c:spPr>
            <a:solidFill>
              <a:schemeClr val="accent1"/>
            </a:solidFill>
            <a:ln>
              <a:noFill/>
            </a:ln>
            <a:effectLst/>
          </c:spPr>
          <c:invertIfNegative val="0"/>
          <c:cat>
            <c:strRef>
              <c:f>Data!$E$500:$G$500</c:f>
              <c:strCache>
                <c:ptCount val="3"/>
                <c:pt idx="0">
                  <c:v>18-34</c:v>
                </c:pt>
                <c:pt idx="1">
                  <c:v>35-54</c:v>
                </c:pt>
                <c:pt idx="2">
                  <c:v>55-70</c:v>
                </c:pt>
              </c:strCache>
            </c:strRef>
          </c:cat>
          <c:val>
            <c:numRef>
              <c:f>Data!$E$501:$G$501</c:f>
              <c:numCache>
                <c:formatCode>0%</c:formatCode>
                <c:ptCount val="3"/>
                <c:pt idx="0">
                  <c:v>0.1</c:v>
                </c:pt>
                <c:pt idx="1">
                  <c:v>0.15</c:v>
                </c:pt>
                <c:pt idx="2">
                  <c:v>0.16</c:v>
                </c:pt>
              </c:numCache>
            </c:numRef>
          </c:val>
          <c:extLst>
            <c:ext xmlns:c16="http://schemas.microsoft.com/office/drawing/2014/chart" uri="{C3380CC4-5D6E-409C-BE32-E72D297353CC}">
              <c16:uniqueId val="{00000000-3BD0-4072-B1CE-324446724665}"/>
            </c:ext>
          </c:extLst>
        </c:ser>
        <c:ser>
          <c:idx val="1"/>
          <c:order val="1"/>
          <c:tx>
            <c:strRef>
              <c:f>Data!$B$502</c:f>
              <c:strCache>
                <c:ptCount val="1"/>
                <c:pt idx="0">
                  <c:v>Usandsynligt</c:v>
                </c:pt>
              </c:strCache>
            </c:strRef>
          </c:tx>
          <c:spPr>
            <a:solidFill>
              <a:schemeClr val="accent3"/>
            </a:solidFill>
            <a:ln>
              <a:noFill/>
            </a:ln>
            <a:effectLst/>
          </c:spPr>
          <c:invertIfNegative val="0"/>
          <c:cat>
            <c:strRef>
              <c:f>Data!$E$500:$G$500</c:f>
              <c:strCache>
                <c:ptCount val="3"/>
                <c:pt idx="0">
                  <c:v>18-34</c:v>
                </c:pt>
                <c:pt idx="1">
                  <c:v>35-54</c:v>
                </c:pt>
                <c:pt idx="2">
                  <c:v>55-70</c:v>
                </c:pt>
              </c:strCache>
            </c:strRef>
          </c:cat>
          <c:val>
            <c:numRef>
              <c:f>Data!$E$502:$G$502</c:f>
              <c:numCache>
                <c:formatCode>0%</c:formatCode>
                <c:ptCount val="3"/>
                <c:pt idx="0">
                  <c:v>0.12</c:v>
                </c:pt>
                <c:pt idx="1">
                  <c:v>0.15</c:v>
                </c:pt>
                <c:pt idx="2">
                  <c:v>0.14000000000000001</c:v>
                </c:pt>
              </c:numCache>
            </c:numRef>
          </c:val>
          <c:extLst>
            <c:ext xmlns:c16="http://schemas.microsoft.com/office/drawing/2014/chart" uri="{C3380CC4-5D6E-409C-BE32-E72D297353CC}">
              <c16:uniqueId val="{00000001-3BD0-4072-B1CE-324446724665}"/>
            </c:ext>
          </c:extLst>
        </c:ser>
        <c:ser>
          <c:idx val="2"/>
          <c:order val="2"/>
          <c:tx>
            <c:strRef>
              <c:f>Data!$B$503</c:f>
              <c:strCache>
                <c:ptCount val="1"/>
                <c:pt idx="0">
                  <c:v>Hverken eller</c:v>
                </c:pt>
              </c:strCache>
            </c:strRef>
          </c:tx>
          <c:spPr>
            <a:solidFill>
              <a:schemeClr val="accent5"/>
            </a:solidFill>
            <a:ln>
              <a:noFill/>
            </a:ln>
            <a:effectLst/>
          </c:spPr>
          <c:invertIfNegative val="0"/>
          <c:cat>
            <c:strRef>
              <c:f>Data!$E$500:$G$500</c:f>
              <c:strCache>
                <c:ptCount val="3"/>
                <c:pt idx="0">
                  <c:v>18-34</c:v>
                </c:pt>
                <c:pt idx="1">
                  <c:v>35-54</c:v>
                </c:pt>
                <c:pt idx="2">
                  <c:v>55-70</c:v>
                </c:pt>
              </c:strCache>
            </c:strRef>
          </c:cat>
          <c:val>
            <c:numRef>
              <c:f>Data!$E$503:$G$503</c:f>
              <c:numCache>
                <c:formatCode>0%</c:formatCode>
                <c:ptCount val="3"/>
                <c:pt idx="0">
                  <c:v>0.22</c:v>
                </c:pt>
                <c:pt idx="1">
                  <c:v>0.21</c:v>
                </c:pt>
                <c:pt idx="2">
                  <c:v>0.2</c:v>
                </c:pt>
              </c:numCache>
            </c:numRef>
          </c:val>
          <c:extLst>
            <c:ext xmlns:c16="http://schemas.microsoft.com/office/drawing/2014/chart" uri="{C3380CC4-5D6E-409C-BE32-E72D297353CC}">
              <c16:uniqueId val="{00000002-3BD0-4072-B1CE-324446724665}"/>
            </c:ext>
          </c:extLst>
        </c:ser>
        <c:ser>
          <c:idx val="3"/>
          <c:order val="3"/>
          <c:tx>
            <c:strRef>
              <c:f>Data!$B$504</c:f>
              <c:strCache>
                <c:ptCount val="1"/>
                <c:pt idx="0">
                  <c:v>Sandsynligt </c:v>
                </c:pt>
              </c:strCache>
            </c:strRef>
          </c:tx>
          <c:spPr>
            <a:solidFill>
              <a:schemeClr val="accent1">
                <a:lumMod val="60000"/>
              </a:schemeClr>
            </a:solidFill>
            <a:ln>
              <a:noFill/>
            </a:ln>
            <a:effectLst/>
          </c:spPr>
          <c:invertIfNegative val="0"/>
          <c:cat>
            <c:strRef>
              <c:f>Data!$E$500:$G$500</c:f>
              <c:strCache>
                <c:ptCount val="3"/>
                <c:pt idx="0">
                  <c:v>18-34</c:v>
                </c:pt>
                <c:pt idx="1">
                  <c:v>35-54</c:v>
                </c:pt>
                <c:pt idx="2">
                  <c:v>55-70</c:v>
                </c:pt>
              </c:strCache>
            </c:strRef>
          </c:cat>
          <c:val>
            <c:numRef>
              <c:f>Data!$E$504:$G$504</c:f>
              <c:numCache>
                <c:formatCode>0%</c:formatCode>
                <c:ptCount val="3"/>
                <c:pt idx="0">
                  <c:v>0.31</c:v>
                </c:pt>
                <c:pt idx="1">
                  <c:v>0.26</c:v>
                </c:pt>
                <c:pt idx="2">
                  <c:v>0.19</c:v>
                </c:pt>
              </c:numCache>
            </c:numRef>
          </c:val>
          <c:extLst>
            <c:ext xmlns:c16="http://schemas.microsoft.com/office/drawing/2014/chart" uri="{C3380CC4-5D6E-409C-BE32-E72D297353CC}">
              <c16:uniqueId val="{00000003-3BD0-4072-B1CE-324446724665}"/>
            </c:ext>
          </c:extLst>
        </c:ser>
        <c:ser>
          <c:idx val="4"/>
          <c:order val="4"/>
          <c:tx>
            <c:strRef>
              <c:f>Data!$B$505</c:f>
              <c:strCache>
                <c:ptCount val="1"/>
                <c:pt idx="0">
                  <c:v>Meget sandsynligt </c:v>
                </c:pt>
              </c:strCache>
            </c:strRef>
          </c:tx>
          <c:spPr>
            <a:solidFill>
              <a:schemeClr val="accent3">
                <a:lumMod val="60000"/>
              </a:schemeClr>
            </a:solidFill>
            <a:ln>
              <a:noFill/>
            </a:ln>
            <a:effectLst/>
          </c:spPr>
          <c:invertIfNegative val="0"/>
          <c:cat>
            <c:strRef>
              <c:f>Data!$E$500:$G$500</c:f>
              <c:strCache>
                <c:ptCount val="3"/>
                <c:pt idx="0">
                  <c:v>18-34</c:v>
                </c:pt>
                <c:pt idx="1">
                  <c:v>35-54</c:v>
                </c:pt>
                <c:pt idx="2">
                  <c:v>55-70</c:v>
                </c:pt>
              </c:strCache>
            </c:strRef>
          </c:cat>
          <c:val>
            <c:numRef>
              <c:f>Data!$E$505:$G$505</c:f>
              <c:numCache>
                <c:formatCode>0%</c:formatCode>
                <c:ptCount val="3"/>
                <c:pt idx="0">
                  <c:v>0.12</c:v>
                </c:pt>
                <c:pt idx="1">
                  <c:v>0.09</c:v>
                </c:pt>
                <c:pt idx="2">
                  <c:v>0.11</c:v>
                </c:pt>
              </c:numCache>
            </c:numRef>
          </c:val>
          <c:extLst>
            <c:ext xmlns:c16="http://schemas.microsoft.com/office/drawing/2014/chart" uri="{C3380CC4-5D6E-409C-BE32-E72D297353CC}">
              <c16:uniqueId val="{00000004-3BD0-4072-B1CE-324446724665}"/>
            </c:ext>
          </c:extLst>
        </c:ser>
        <c:ser>
          <c:idx val="5"/>
          <c:order val="5"/>
          <c:tx>
            <c:strRef>
              <c:f>Data!$B$506</c:f>
              <c:strCache>
                <c:ptCount val="1"/>
                <c:pt idx="0">
                  <c:v>Ved ikke</c:v>
                </c:pt>
              </c:strCache>
            </c:strRef>
          </c:tx>
          <c:spPr>
            <a:solidFill>
              <a:schemeClr val="accent5">
                <a:lumMod val="60000"/>
              </a:schemeClr>
            </a:solidFill>
            <a:ln>
              <a:noFill/>
            </a:ln>
            <a:effectLst/>
          </c:spPr>
          <c:invertIfNegative val="0"/>
          <c:cat>
            <c:strRef>
              <c:f>Data!$E$500:$G$500</c:f>
              <c:strCache>
                <c:ptCount val="3"/>
                <c:pt idx="0">
                  <c:v>18-34</c:v>
                </c:pt>
                <c:pt idx="1">
                  <c:v>35-54</c:v>
                </c:pt>
                <c:pt idx="2">
                  <c:v>55-70</c:v>
                </c:pt>
              </c:strCache>
            </c:strRef>
          </c:cat>
          <c:val>
            <c:numRef>
              <c:f>Data!$E$506:$G$506</c:f>
              <c:numCache>
                <c:formatCode>0%</c:formatCode>
                <c:ptCount val="3"/>
                <c:pt idx="0">
                  <c:v>7.0000000000000007E-2</c:v>
                </c:pt>
                <c:pt idx="1">
                  <c:v>0.09</c:v>
                </c:pt>
                <c:pt idx="2">
                  <c:v>0.12</c:v>
                </c:pt>
              </c:numCache>
            </c:numRef>
          </c:val>
          <c:extLst>
            <c:ext xmlns:c16="http://schemas.microsoft.com/office/drawing/2014/chart" uri="{C3380CC4-5D6E-409C-BE32-E72D297353CC}">
              <c16:uniqueId val="{00000005-3BD0-4072-B1CE-324446724665}"/>
            </c:ext>
          </c:extLst>
        </c:ser>
        <c:ser>
          <c:idx val="6"/>
          <c:order val="6"/>
          <c:tx>
            <c:strRef>
              <c:f>Data!$B$507</c:f>
              <c:strCache>
                <c:ptCount val="1"/>
                <c:pt idx="0">
                  <c:v>Ikke relevant / Ønsker ikke at have en bil</c:v>
                </c:pt>
              </c:strCache>
            </c:strRef>
          </c:tx>
          <c:spPr>
            <a:solidFill>
              <a:schemeClr val="accent1">
                <a:lumMod val="80000"/>
                <a:lumOff val="20000"/>
              </a:schemeClr>
            </a:solidFill>
            <a:ln>
              <a:noFill/>
            </a:ln>
            <a:effectLst/>
          </c:spPr>
          <c:invertIfNegative val="0"/>
          <c:cat>
            <c:strRef>
              <c:f>Data!$E$500:$G$500</c:f>
              <c:strCache>
                <c:ptCount val="3"/>
                <c:pt idx="0">
                  <c:v>18-34</c:v>
                </c:pt>
                <c:pt idx="1">
                  <c:v>35-54</c:v>
                </c:pt>
                <c:pt idx="2">
                  <c:v>55-70</c:v>
                </c:pt>
              </c:strCache>
            </c:strRef>
          </c:cat>
          <c:val>
            <c:numRef>
              <c:f>Data!$E$507:$G$507</c:f>
              <c:numCache>
                <c:formatCode>0%</c:formatCode>
                <c:ptCount val="3"/>
                <c:pt idx="0">
                  <c:v>0.06</c:v>
                </c:pt>
                <c:pt idx="1">
                  <c:v>0.05</c:v>
                </c:pt>
                <c:pt idx="2">
                  <c:v>0.08</c:v>
                </c:pt>
              </c:numCache>
            </c:numRef>
          </c:val>
          <c:extLst>
            <c:ext xmlns:c16="http://schemas.microsoft.com/office/drawing/2014/chart" uri="{C3380CC4-5D6E-409C-BE32-E72D297353CC}">
              <c16:uniqueId val="{00000000-3DF5-4A91-95A1-BE4B655880D4}"/>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2.5623171759054441E-2"/>
          <c:y val="0.64660640606156239"/>
          <c:w val="0.93561502659486939"/>
          <c:h val="0.35339359393843744"/>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Uddannelsesniveau</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Data!$B$501</c:f>
              <c:strCache>
                <c:ptCount val="1"/>
                <c:pt idx="0">
                  <c:v>Meget usandsynligt</c:v>
                </c:pt>
              </c:strCache>
            </c:strRef>
          </c:tx>
          <c:spPr>
            <a:solidFill>
              <a:schemeClr val="accent1"/>
            </a:solidFill>
            <a:ln>
              <a:noFill/>
            </a:ln>
            <a:effectLst/>
          </c:spPr>
          <c:invertIfNegative val="0"/>
          <c:cat>
            <c:strRef>
              <c:f>Data!$S$500:$V$500</c:f>
              <c:strCache>
                <c:ptCount val="4"/>
                <c:pt idx="0">
                  <c:v>Grundskole/ Gymnasium</c:v>
                </c:pt>
                <c:pt idx="1">
                  <c:v>Kort/ Mellemlang</c:v>
                </c:pt>
                <c:pt idx="2">
                  <c:v>Lang</c:v>
                </c:pt>
                <c:pt idx="3">
                  <c:v>Ønsker ikke at oplyse</c:v>
                </c:pt>
              </c:strCache>
            </c:strRef>
          </c:cat>
          <c:val>
            <c:numRef>
              <c:f>Data!$S$501:$V$501</c:f>
              <c:numCache>
                <c:formatCode>0%</c:formatCode>
                <c:ptCount val="4"/>
                <c:pt idx="0">
                  <c:v>0.14000000000000001</c:v>
                </c:pt>
                <c:pt idx="1">
                  <c:v>0.14000000000000001</c:v>
                </c:pt>
                <c:pt idx="2">
                  <c:v>0.11</c:v>
                </c:pt>
                <c:pt idx="3">
                  <c:v>0.18</c:v>
                </c:pt>
              </c:numCache>
            </c:numRef>
          </c:val>
          <c:extLst>
            <c:ext xmlns:c16="http://schemas.microsoft.com/office/drawing/2014/chart" uri="{C3380CC4-5D6E-409C-BE32-E72D297353CC}">
              <c16:uniqueId val="{00000000-0880-4185-8CB3-705ECDE3B866}"/>
            </c:ext>
          </c:extLst>
        </c:ser>
        <c:ser>
          <c:idx val="1"/>
          <c:order val="1"/>
          <c:tx>
            <c:strRef>
              <c:f>Data!$B$502</c:f>
              <c:strCache>
                <c:ptCount val="1"/>
                <c:pt idx="0">
                  <c:v>Usandsynligt</c:v>
                </c:pt>
              </c:strCache>
            </c:strRef>
          </c:tx>
          <c:spPr>
            <a:solidFill>
              <a:schemeClr val="accent3"/>
            </a:solidFill>
            <a:ln>
              <a:noFill/>
            </a:ln>
            <a:effectLst/>
          </c:spPr>
          <c:invertIfNegative val="0"/>
          <c:cat>
            <c:strRef>
              <c:f>Data!$S$500:$V$500</c:f>
              <c:strCache>
                <c:ptCount val="4"/>
                <c:pt idx="0">
                  <c:v>Grundskole/ Gymnasium</c:v>
                </c:pt>
                <c:pt idx="1">
                  <c:v>Kort/ Mellemlang</c:v>
                </c:pt>
                <c:pt idx="2">
                  <c:v>Lang</c:v>
                </c:pt>
                <c:pt idx="3">
                  <c:v>Ønsker ikke at oplyse</c:v>
                </c:pt>
              </c:strCache>
            </c:strRef>
          </c:cat>
          <c:val>
            <c:numRef>
              <c:f>Data!$S$502:$V$502</c:f>
              <c:numCache>
                <c:formatCode>0%</c:formatCode>
                <c:ptCount val="4"/>
                <c:pt idx="0">
                  <c:v>0.13</c:v>
                </c:pt>
                <c:pt idx="1">
                  <c:v>0.15</c:v>
                </c:pt>
                <c:pt idx="2">
                  <c:v>0.11</c:v>
                </c:pt>
                <c:pt idx="3">
                  <c:v>0.1</c:v>
                </c:pt>
              </c:numCache>
            </c:numRef>
          </c:val>
          <c:extLst>
            <c:ext xmlns:c16="http://schemas.microsoft.com/office/drawing/2014/chart" uri="{C3380CC4-5D6E-409C-BE32-E72D297353CC}">
              <c16:uniqueId val="{00000001-0880-4185-8CB3-705ECDE3B866}"/>
            </c:ext>
          </c:extLst>
        </c:ser>
        <c:ser>
          <c:idx val="2"/>
          <c:order val="2"/>
          <c:tx>
            <c:strRef>
              <c:f>Data!$B$503</c:f>
              <c:strCache>
                <c:ptCount val="1"/>
                <c:pt idx="0">
                  <c:v>Hverken eller</c:v>
                </c:pt>
              </c:strCache>
            </c:strRef>
          </c:tx>
          <c:spPr>
            <a:solidFill>
              <a:schemeClr val="accent5"/>
            </a:solidFill>
            <a:ln>
              <a:noFill/>
            </a:ln>
            <a:effectLst/>
          </c:spPr>
          <c:invertIfNegative val="0"/>
          <c:cat>
            <c:strRef>
              <c:f>Data!$S$500:$V$500</c:f>
              <c:strCache>
                <c:ptCount val="4"/>
                <c:pt idx="0">
                  <c:v>Grundskole/ Gymnasium</c:v>
                </c:pt>
                <c:pt idx="1">
                  <c:v>Kort/ Mellemlang</c:v>
                </c:pt>
                <c:pt idx="2">
                  <c:v>Lang</c:v>
                </c:pt>
                <c:pt idx="3">
                  <c:v>Ønsker ikke at oplyse</c:v>
                </c:pt>
              </c:strCache>
            </c:strRef>
          </c:cat>
          <c:val>
            <c:numRef>
              <c:f>Data!$S$503:$V$503</c:f>
              <c:numCache>
                <c:formatCode>0%</c:formatCode>
                <c:ptCount val="4"/>
                <c:pt idx="0">
                  <c:v>0.2</c:v>
                </c:pt>
                <c:pt idx="1">
                  <c:v>0.22</c:v>
                </c:pt>
                <c:pt idx="2">
                  <c:v>0.17</c:v>
                </c:pt>
                <c:pt idx="3">
                  <c:v>0.16</c:v>
                </c:pt>
              </c:numCache>
            </c:numRef>
          </c:val>
          <c:extLst>
            <c:ext xmlns:c16="http://schemas.microsoft.com/office/drawing/2014/chart" uri="{C3380CC4-5D6E-409C-BE32-E72D297353CC}">
              <c16:uniqueId val="{00000002-0880-4185-8CB3-705ECDE3B866}"/>
            </c:ext>
          </c:extLst>
        </c:ser>
        <c:ser>
          <c:idx val="3"/>
          <c:order val="3"/>
          <c:tx>
            <c:strRef>
              <c:f>Data!$B$504</c:f>
              <c:strCache>
                <c:ptCount val="1"/>
                <c:pt idx="0">
                  <c:v>Sandsynligt </c:v>
                </c:pt>
              </c:strCache>
            </c:strRef>
          </c:tx>
          <c:spPr>
            <a:solidFill>
              <a:schemeClr val="accent1">
                <a:lumMod val="60000"/>
              </a:schemeClr>
            </a:solidFill>
            <a:ln>
              <a:noFill/>
            </a:ln>
            <a:effectLst/>
          </c:spPr>
          <c:invertIfNegative val="0"/>
          <c:cat>
            <c:strRef>
              <c:f>Data!$S$500:$V$500</c:f>
              <c:strCache>
                <c:ptCount val="4"/>
                <c:pt idx="0">
                  <c:v>Grundskole/ Gymnasium</c:v>
                </c:pt>
                <c:pt idx="1">
                  <c:v>Kort/ Mellemlang</c:v>
                </c:pt>
                <c:pt idx="2">
                  <c:v>Lang</c:v>
                </c:pt>
                <c:pt idx="3">
                  <c:v>Ønsker ikke at oplyse</c:v>
                </c:pt>
              </c:strCache>
            </c:strRef>
          </c:cat>
          <c:val>
            <c:numRef>
              <c:f>Data!$S$504:$V$504</c:f>
              <c:numCache>
                <c:formatCode>0%</c:formatCode>
                <c:ptCount val="4"/>
                <c:pt idx="0">
                  <c:v>0.23</c:v>
                </c:pt>
                <c:pt idx="1">
                  <c:v>0.24</c:v>
                </c:pt>
                <c:pt idx="2">
                  <c:v>0.33</c:v>
                </c:pt>
                <c:pt idx="3">
                  <c:v>0.17</c:v>
                </c:pt>
              </c:numCache>
            </c:numRef>
          </c:val>
          <c:extLst>
            <c:ext xmlns:c16="http://schemas.microsoft.com/office/drawing/2014/chart" uri="{C3380CC4-5D6E-409C-BE32-E72D297353CC}">
              <c16:uniqueId val="{00000003-0880-4185-8CB3-705ECDE3B866}"/>
            </c:ext>
          </c:extLst>
        </c:ser>
        <c:ser>
          <c:idx val="4"/>
          <c:order val="4"/>
          <c:tx>
            <c:strRef>
              <c:f>Data!$B$505</c:f>
              <c:strCache>
                <c:ptCount val="1"/>
                <c:pt idx="0">
                  <c:v>Meget sandsynligt </c:v>
                </c:pt>
              </c:strCache>
            </c:strRef>
          </c:tx>
          <c:spPr>
            <a:solidFill>
              <a:schemeClr val="accent3">
                <a:lumMod val="60000"/>
              </a:schemeClr>
            </a:solidFill>
            <a:ln>
              <a:noFill/>
            </a:ln>
            <a:effectLst/>
          </c:spPr>
          <c:invertIfNegative val="0"/>
          <c:cat>
            <c:strRef>
              <c:f>Data!$S$500:$V$500</c:f>
              <c:strCache>
                <c:ptCount val="4"/>
                <c:pt idx="0">
                  <c:v>Grundskole/ Gymnasium</c:v>
                </c:pt>
                <c:pt idx="1">
                  <c:v>Kort/ Mellemlang</c:v>
                </c:pt>
                <c:pt idx="2">
                  <c:v>Lang</c:v>
                </c:pt>
                <c:pt idx="3">
                  <c:v>Ønsker ikke at oplyse</c:v>
                </c:pt>
              </c:strCache>
            </c:strRef>
          </c:cat>
          <c:val>
            <c:numRef>
              <c:f>Data!$S$505:$V$505</c:f>
              <c:numCache>
                <c:formatCode>0%</c:formatCode>
                <c:ptCount val="4"/>
                <c:pt idx="0">
                  <c:v>0.11</c:v>
                </c:pt>
                <c:pt idx="1">
                  <c:v>0.09</c:v>
                </c:pt>
                <c:pt idx="2">
                  <c:v>0.15</c:v>
                </c:pt>
                <c:pt idx="3">
                  <c:v>0</c:v>
                </c:pt>
              </c:numCache>
            </c:numRef>
          </c:val>
          <c:extLst>
            <c:ext xmlns:c16="http://schemas.microsoft.com/office/drawing/2014/chart" uri="{C3380CC4-5D6E-409C-BE32-E72D297353CC}">
              <c16:uniqueId val="{00000004-0880-4185-8CB3-705ECDE3B866}"/>
            </c:ext>
          </c:extLst>
        </c:ser>
        <c:ser>
          <c:idx val="5"/>
          <c:order val="5"/>
          <c:tx>
            <c:strRef>
              <c:f>Data!$B$506</c:f>
              <c:strCache>
                <c:ptCount val="1"/>
                <c:pt idx="0">
                  <c:v>Ved ikke</c:v>
                </c:pt>
              </c:strCache>
            </c:strRef>
          </c:tx>
          <c:spPr>
            <a:solidFill>
              <a:schemeClr val="accent5">
                <a:lumMod val="60000"/>
              </a:schemeClr>
            </a:solidFill>
            <a:ln>
              <a:noFill/>
            </a:ln>
            <a:effectLst/>
          </c:spPr>
          <c:invertIfNegative val="0"/>
          <c:cat>
            <c:strRef>
              <c:f>Data!$S$500:$V$500</c:f>
              <c:strCache>
                <c:ptCount val="4"/>
                <c:pt idx="0">
                  <c:v>Grundskole/ Gymnasium</c:v>
                </c:pt>
                <c:pt idx="1">
                  <c:v>Kort/ Mellemlang</c:v>
                </c:pt>
                <c:pt idx="2">
                  <c:v>Lang</c:v>
                </c:pt>
                <c:pt idx="3">
                  <c:v>Ønsker ikke at oplyse</c:v>
                </c:pt>
              </c:strCache>
            </c:strRef>
          </c:cat>
          <c:val>
            <c:numRef>
              <c:f>Data!$S$506:$V$506</c:f>
              <c:numCache>
                <c:formatCode>0%</c:formatCode>
                <c:ptCount val="4"/>
                <c:pt idx="0">
                  <c:v>0.12</c:v>
                </c:pt>
                <c:pt idx="1">
                  <c:v>0.09</c:v>
                </c:pt>
                <c:pt idx="2">
                  <c:v>0.06</c:v>
                </c:pt>
                <c:pt idx="3">
                  <c:v>0.17</c:v>
                </c:pt>
              </c:numCache>
            </c:numRef>
          </c:val>
          <c:extLst>
            <c:ext xmlns:c16="http://schemas.microsoft.com/office/drawing/2014/chart" uri="{C3380CC4-5D6E-409C-BE32-E72D297353CC}">
              <c16:uniqueId val="{00000005-0880-4185-8CB3-705ECDE3B866}"/>
            </c:ext>
          </c:extLst>
        </c:ser>
        <c:ser>
          <c:idx val="6"/>
          <c:order val="6"/>
          <c:tx>
            <c:strRef>
              <c:f>Data!$B$507</c:f>
              <c:strCache>
                <c:ptCount val="1"/>
                <c:pt idx="0">
                  <c:v>Ikke relevant / Ønsker ikke at have en bil</c:v>
                </c:pt>
              </c:strCache>
            </c:strRef>
          </c:tx>
          <c:spPr>
            <a:solidFill>
              <a:schemeClr val="accent1">
                <a:lumMod val="80000"/>
                <a:lumOff val="20000"/>
              </a:schemeClr>
            </a:solidFill>
            <a:ln>
              <a:noFill/>
            </a:ln>
            <a:effectLst/>
          </c:spPr>
          <c:invertIfNegative val="0"/>
          <c:cat>
            <c:strRef>
              <c:f>Data!$S$500:$V$500</c:f>
              <c:strCache>
                <c:ptCount val="4"/>
                <c:pt idx="0">
                  <c:v>Grundskole/ Gymnasium</c:v>
                </c:pt>
                <c:pt idx="1">
                  <c:v>Kort/ Mellemlang</c:v>
                </c:pt>
                <c:pt idx="2">
                  <c:v>Lang</c:v>
                </c:pt>
                <c:pt idx="3">
                  <c:v>Ønsker ikke at oplyse</c:v>
                </c:pt>
              </c:strCache>
            </c:strRef>
          </c:cat>
          <c:val>
            <c:numRef>
              <c:f>Data!$S$507:$V$507</c:f>
              <c:numCache>
                <c:formatCode>0%</c:formatCode>
                <c:ptCount val="4"/>
                <c:pt idx="0">
                  <c:v>7.0000000000000007E-2</c:v>
                </c:pt>
                <c:pt idx="1">
                  <c:v>0.05</c:v>
                </c:pt>
                <c:pt idx="2">
                  <c:v>0.06</c:v>
                </c:pt>
                <c:pt idx="3">
                  <c:v>0.23</c:v>
                </c:pt>
              </c:numCache>
            </c:numRef>
          </c:val>
          <c:extLst>
            <c:ext xmlns:c16="http://schemas.microsoft.com/office/drawing/2014/chart" uri="{C3380CC4-5D6E-409C-BE32-E72D297353CC}">
              <c16:uniqueId val="{00000000-CBE2-4ED6-9DD1-2E1FCD30CE56}"/>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3.5739535716796972E-2"/>
          <c:y val="0.6616680243259252"/>
          <c:w val="0.86419712813143135"/>
          <c:h val="0.3383319756740748"/>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Boligtype</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Data!$B$62</c:f>
              <c:strCache>
                <c:ptCount val="1"/>
                <c:pt idx="0">
                  <c:v>Meget uenig</c:v>
                </c:pt>
              </c:strCache>
            </c:strRef>
          </c:tx>
          <c:spPr>
            <a:solidFill>
              <a:schemeClr val="accent1"/>
            </a:solidFill>
            <a:ln>
              <a:noFill/>
            </a:ln>
            <a:effectLst/>
          </c:spPr>
          <c:invertIfNegative val="0"/>
          <c:cat>
            <c:strRef>
              <c:f>Data!$AE$61:$AL$61</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Data!$AE$62:$AL$62</c:f>
              <c:numCache>
                <c:formatCode>0%</c:formatCode>
                <c:ptCount val="8"/>
                <c:pt idx="0">
                  <c:v>0.05</c:v>
                </c:pt>
                <c:pt idx="1">
                  <c:v>0.05</c:v>
                </c:pt>
                <c:pt idx="2">
                  <c:v>0.05</c:v>
                </c:pt>
                <c:pt idx="3">
                  <c:v>0.05</c:v>
                </c:pt>
                <c:pt idx="4">
                  <c:v>0.03</c:v>
                </c:pt>
                <c:pt idx="5">
                  <c:v>7.0000000000000007E-2</c:v>
                </c:pt>
                <c:pt idx="6">
                  <c:v>0.06</c:v>
                </c:pt>
                <c:pt idx="7">
                  <c:v>0.09</c:v>
                </c:pt>
              </c:numCache>
            </c:numRef>
          </c:val>
          <c:extLst>
            <c:ext xmlns:c16="http://schemas.microsoft.com/office/drawing/2014/chart" uri="{C3380CC4-5D6E-409C-BE32-E72D297353CC}">
              <c16:uniqueId val="{00000000-6058-412E-84CE-A8D3693E2969}"/>
            </c:ext>
          </c:extLst>
        </c:ser>
        <c:ser>
          <c:idx val="1"/>
          <c:order val="1"/>
          <c:tx>
            <c:strRef>
              <c:f>Data!$B$63</c:f>
              <c:strCache>
                <c:ptCount val="1"/>
                <c:pt idx="0">
                  <c:v>Uenig</c:v>
                </c:pt>
              </c:strCache>
            </c:strRef>
          </c:tx>
          <c:spPr>
            <a:solidFill>
              <a:schemeClr val="accent3"/>
            </a:solidFill>
            <a:ln>
              <a:noFill/>
            </a:ln>
            <a:effectLst/>
          </c:spPr>
          <c:invertIfNegative val="0"/>
          <c:cat>
            <c:strRef>
              <c:f>Data!$AE$61:$AL$61</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Data!$AE$63:$AL$63</c:f>
              <c:numCache>
                <c:formatCode>0%</c:formatCode>
                <c:ptCount val="8"/>
                <c:pt idx="0">
                  <c:v>0.1</c:v>
                </c:pt>
                <c:pt idx="1">
                  <c:v>0.14000000000000001</c:v>
                </c:pt>
                <c:pt idx="2">
                  <c:v>0.13</c:v>
                </c:pt>
                <c:pt idx="3">
                  <c:v>0.13</c:v>
                </c:pt>
                <c:pt idx="4">
                  <c:v>0.11</c:v>
                </c:pt>
                <c:pt idx="5">
                  <c:v>0.1</c:v>
                </c:pt>
                <c:pt idx="6">
                  <c:v>0.24</c:v>
                </c:pt>
                <c:pt idx="7">
                  <c:v>7.0000000000000007E-2</c:v>
                </c:pt>
              </c:numCache>
            </c:numRef>
          </c:val>
          <c:extLst>
            <c:ext xmlns:c16="http://schemas.microsoft.com/office/drawing/2014/chart" uri="{C3380CC4-5D6E-409C-BE32-E72D297353CC}">
              <c16:uniqueId val="{00000001-6058-412E-84CE-A8D3693E2969}"/>
            </c:ext>
          </c:extLst>
        </c:ser>
        <c:ser>
          <c:idx val="2"/>
          <c:order val="2"/>
          <c:tx>
            <c:strRef>
              <c:f>Data!$B$64</c:f>
              <c:strCache>
                <c:ptCount val="1"/>
                <c:pt idx="0">
                  <c:v>Hverken enig eller uenig </c:v>
                </c:pt>
              </c:strCache>
            </c:strRef>
          </c:tx>
          <c:spPr>
            <a:solidFill>
              <a:schemeClr val="accent5"/>
            </a:solidFill>
            <a:ln>
              <a:noFill/>
            </a:ln>
            <a:effectLst/>
          </c:spPr>
          <c:invertIfNegative val="0"/>
          <c:cat>
            <c:strRef>
              <c:f>Data!$AE$61:$AL$61</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Data!$AE$64:$AL$64</c:f>
              <c:numCache>
                <c:formatCode>0%</c:formatCode>
                <c:ptCount val="8"/>
                <c:pt idx="0">
                  <c:v>0.28000000000000003</c:v>
                </c:pt>
                <c:pt idx="1">
                  <c:v>0.35</c:v>
                </c:pt>
                <c:pt idx="2">
                  <c:v>0.32</c:v>
                </c:pt>
                <c:pt idx="3">
                  <c:v>0.28999999999999998</c:v>
                </c:pt>
                <c:pt idx="4">
                  <c:v>0.39</c:v>
                </c:pt>
                <c:pt idx="5">
                  <c:v>0.26</c:v>
                </c:pt>
                <c:pt idx="6">
                  <c:v>0.24</c:v>
                </c:pt>
                <c:pt idx="7">
                  <c:v>0.28000000000000003</c:v>
                </c:pt>
              </c:numCache>
            </c:numRef>
          </c:val>
          <c:extLst>
            <c:ext xmlns:c16="http://schemas.microsoft.com/office/drawing/2014/chart" uri="{C3380CC4-5D6E-409C-BE32-E72D297353CC}">
              <c16:uniqueId val="{00000002-6058-412E-84CE-A8D3693E2969}"/>
            </c:ext>
          </c:extLst>
        </c:ser>
        <c:ser>
          <c:idx val="3"/>
          <c:order val="3"/>
          <c:tx>
            <c:strRef>
              <c:f>Data!$B$65</c:f>
              <c:strCache>
                <c:ptCount val="1"/>
                <c:pt idx="0">
                  <c:v>Enig </c:v>
                </c:pt>
              </c:strCache>
            </c:strRef>
          </c:tx>
          <c:spPr>
            <a:solidFill>
              <a:schemeClr val="accent1">
                <a:lumMod val="60000"/>
              </a:schemeClr>
            </a:solidFill>
            <a:ln>
              <a:noFill/>
            </a:ln>
            <a:effectLst/>
          </c:spPr>
          <c:invertIfNegative val="0"/>
          <c:cat>
            <c:strRef>
              <c:f>Data!$AE$61:$AL$61</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Data!$AE$65:$AL$65</c:f>
              <c:numCache>
                <c:formatCode>0%</c:formatCode>
                <c:ptCount val="8"/>
                <c:pt idx="0">
                  <c:v>0.35</c:v>
                </c:pt>
                <c:pt idx="1">
                  <c:v>0.28999999999999998</c:v>
                </c:pt>
                <c:pt idx="2">
                  <c:v>0.28999999999999998</c:v>
                </c:pt>
                <c:pt idx="3">
                  <c:v>0.33</c:v>
                </c:pt>
                <c:pt idx="4">
                  <c:v>0.32</c:v>
                </c:pt>
                <c:pt idx="5">
                  <c:v>0.3</c:v>
                </c:pt>
                <c:pt idx="6">
                  <c:v>0.26</c:v>
                </c:pt>
                <c:pt idx="7">
                  <c:v>0.22</c:v>
                </c:pt>
              </c:numCache>
            </c:numRef>
          </c:val>
          <c:extLst>
            <c:ext xmlns:c16="http://schemas.microsoft.com/office/drawing/2014/chart" uri="{C3380CC4-5D6E-409C-BE32-E72D297353CC}">
              <c16:uniqueId val="{00000003-6058-412E-84CE-A8D3693E2969}"/>
            </c:ext>
          </c:extLst>
        </c:ser>
        <c:ser>
          <c:idx val="4"/>
          <c:order val="4"/>
          <c:tx>
            <c:strRef>
              <c:f>Data!$B$66</c:f>
              <c:strCache>
                <c:ptCount val="1"/>
                <c:pt idx="0">
                  <c:v>Meget enig </c:v>
                </c:pt>
              </c:strCache>
            </c:strRef>
          </c:tx>
          <c:spPr>
            <a:solidFill>
              <a:schemeClr val="accent3">
                <a:lumMod val="60000"/>
              </a:schemeClr>
            </a:solidFill>
            <a:ln>
              <a:noFill/>
            </a:ln>
            <a:effectLst/>
          </c:spPr>
          <c:invertIfNegative val="0"/>
          <c:cat>
            <c:strRef>
              <c:f>Data!$AE$61:$AL$61</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Data!$AE$66:$AL$66</c:f>
              <c:numCache>
                <c:formatCode>0%</c:formatCode>
                <c:ptCount val="8"/>
                <c:pt idx="0">
                  <c:v>0.15</c:v>
                </c:pt>
                <c:pt idx="1">
                  <c:v>0.08</c:v>
                </c:pt>
                <c:pt idx="2">
                  <c:v>0.12</c:v>
                </c:pt>
                <c:pt idx="3">
                  <c:v>0.11</c:v>
                </c:pt>
                <c:pt idx="4">
                  <c:v>0.04</c:v>
                </c:pt>
                <c:pt idx="5">
                  <c:v>0.22</c:v>
                </c:pt>
                <c:pt idx="6">
                  <c:v>0.06</c:v>
                </c:pt>
                <c:pt idx="7">
                  <c:v>0.06</c:v>
                </c:pt>
              </c:numCache>
            </c:numRef>
          </c:val>
          <c:extLst>
            <c:ext xmlns:c16="http://schemas.microsoft.com/office/drawing/2014/chart" uri="{C3380CC4-5D6E-409C-BE32-E72D297353CC}">
              <c16:uniqueId val="{00000004-6058-412E-84CE-A8D3693E2969}"/>
            </c:ext>
          </c:extLst>
        </c:ser>
        <c:ser>
          <c:idx val="5"/>
          <c:order val="5"/>
          <c:tx>
            <c:strRef>
              <c:f>Data!$B$67</c:f>
              <c:strCache>
                <c:ptCount val="1"/>
                <c:pt idx="0">
                  <c:v>Ved ikke</c:v>
                </c:pt>
              </c:strCache>
            </c:strRef>
          </c:tx>
          <c:spPr>
            <a:solidFill>
              <a:schemeClr val="accent5">
                <a:lumMod val="60000"/>
              </a:schemeClr>
            </a:solidFill>
            <a:ln>
              <a:noFill/>
            </a:ln>
            <a:effectLst/>
          </c:spPr>
          <c:invertIfNegative val="0"/>
          <c:cat>
            <c:strRef>
              <c:f>Data!$AE$61:$AL$61</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Data!$AE$67:$AL$67</c:f>
              <c:numCache>
                <c:formatCode>0%</c:formatCode>
                <c:ptCount val="8"/>
                <c:pt idx="0">
                  <c:v>7.0000000000000007E-2</c:v>
                </c:pt>
                <c:pt idx="1">
                  <c:v>0.08</c:v>
                </c:pt>
                <c:pt idx="2">
                  <c:v>0.09</c:v>
                </c:pt>
                <c:pt idx="3">
                  <c:v>0.1</c:v>
                </c:pt>
                <c:pt idx="4">
                  <c:v>0.12</c:v>
                </c:pt>
                <c:pt idx="5">
                  <c:v>0.04</c:v>
                </c:pt>
                <c:pt idx="6">
                  <c:v>0.13</c:v>
                </c:pt>
                <c:pt idx="7">
                  <c:v>0.28000000000000003</c:v>
                </c:pt>
              </c:numCache>
            </c:numRef>
          </c:val>
          <c:extLst>
            <c:ext xmlns:c16="http://schemas.microsoft.com/office/drawing/2014/chart" uri="{C3380CC4-5D6E-409C-BE32-E72D297353CC}">
              <c16:uniqueId val="{00000005-6058-412E-84CE-A8D3693E2969}"/>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59609007131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Bil</a:t>
            </a:r>
            <a:r>
              <a:rPr lang="da-DK" sz="3200" b="1" baseline="0"/>
              <a:t> i husstanden?</a:t>
            </a:r>
            <a:endParaRPr lang="da-DK" sz="3200" b="1"/>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Data!$B$501</c:f>
              <c:strCache>
                <c:ptCount val="1"/>
                <c:pt idx="0">
                  <c:v>Meget usandsynligt</c:v>
                </c:pt>
              </c:strCache>
            </c:strRef>
          </c:tx>
          <c:spPr>
            <a:solidFill>
              <a:schemeClr val="accent1"/>
            </a:solidFill>
            <a:ln>
              <a:noFill/>
            </a:ln>
            <a:effectLst/>
          </c:spPr>
          <c:invertIfNegative val="0"/>
          <c:cat>
            <c:strRef>
              <c:f>Data!$AM$500:$AN$500</c:f>
              <c:strCache>
                <c:ptCount val="2"/>
                <c:pt idx="0">
                  <c:v>Ja</c:v>
                </c:pt>
                <c:pt idx="1">
                  <c:v>Nej</c:v>
                </c:pt>
              </c:strCache>
            </c:strRef>
          </c:cat>
          <c:val>
            <c:numRef>
              <c:f>Data!$AM$501:$AN$501</c:f>
              <c:numCache>
                <c:formatCode>0%</c:formatCode>
                <c:ptCount val="2"/>
                <c:pt idx="0">
                  <c:v>0.15</c:v>
                </c:pt>
                <c:pt idx="1">
                  <c:v>0.05</c:v>
                </c:pt>
              </c:numCache>
            </c:numRef>
          </c:val>
          <c:extLst>
            <c:ext xmlns:c16="http://schemas.microsoft.com/office/drawing/2014/chart" uri="{C3380CC4-5D6E-409C-BE32-E72D297353CC}">
              <c16:uniqueId val="{00000000-D5B0-47D3-8BF1-689F4FF4C949}"/>
            </c:ext>
          </c:extLst>
        </c:ser>
        <c:ser>
          <c:idx val="1"/>
          <c:order val="1"/>
          <c:tx>
            <c:strRef>
              <c:f>Data!$B$502</c:f>
              <c:strCache>
                <c:ptCount val="1"/>
                <c:pt idx="0">
                  <c:v>Usandsynligt</c:v>
                </c:pt>
              </c:strCache>
            </c:strRef>
          </c:tx>
          <c:spPr>
            <a:solidFill>
              <a:schemeClr val="accent3"/>
            </a:solidFill>
            <a:ln>
              <a:noFill/>
            </a:ln>
            <a:effectLst/>
          </c:spPr>
          <c:invertIfNegative val="0"/>
          <c:cat>
            <c:strRef>
              <c:f>Data!$AM$500:$AN$500</c:f>
              <c:strCache>
                <c:ptCount val="2"/>
                <c:pt idx="0">
                  <c:v>Ja</c:v>
                </c:pt>
                <c:pt idx="1">
                  <c:v>Nej</c:v>
                </c:pt>
              </c:strCache>
            </c:strRef>
          </c:cat>
          <c:val>
            <c:numRef>
              <c:f>Data!$AM$502:$AN$502</c:f>
              <c:numCache>
                <c:formatCode>0%</c:formatCode>
                <c:ptCount val="2"/>
                <c:pt idx="0" formatCode="General">
                  <c:v>0.15</c:v>
                </c:pt>
                <c:pt idx="1">
                  <c:v>7.0000000000000007E-2</c:v>
                </c:pt>
              </c:numCache>
            </c:numRef>
          </c:val>
          <c:extLst>
            <c:ext xmlns:c16="http://schemas.microsoft.com/office/drawing/2014/chart" uri="{C3380CC4-5D6E-409C-BE32-E72D297353CC}">
              <c16:uniqueId val="{00000001-D5B0-47D3-8BF1-689F4FF4C949}"/>
            </c:ext>
          </c:extLst>
        </c:ser>
        <c:ser>
          <c:idx val="2"/>
          <c:order val="2"/>
          <c:tx>
            <c:strRef>
              <c:f>Data!$B$503</c:f>
              <c:strCache>
                <c:ptCount val="1"/>
                <c:pt idx="0">
                  <c:v>Hverken eller</c:v>
                </c:pt>
              </c:strCache>
            </c:strRef>
          </c:tx>
          <c:spPr>
            <a:solidFill>
              <a:schemeClr val="accent5"/>
            </a:solidFill>
            <a:ln>
              <a:noFill/>
            </a:ln>
            <a:effectLst/>
          </c:spPr>
          <c:invertIfNegative val="0"/>
          <c:cat>
            <c:strRef>
              <c:f>Data!$AM$500:$AN$500</c:f>
              <c:strCache>
                <c:ptCount val="2"/>
                <c:pt idx="0">
                  <c:v>Ja</c:v>
                </c:pt>
                <c:pt idx="1">
                  <c:v>Nej</c:v>
                </c:pt>
              </c:strCache>
            </c:strRef>
          </c:cat>
          <c:val>
            <c:numRef>
              <c:f>Data!$AM$503:$AN$503</c:f>
              <c:numCache>
                <c:formatCode>0%</c:formatCode>
                <c:ptCount val="2"/>
                <c:pt idx="0">
                  <c:v>0.23</c:v>
                </c:pt>
                <c:pt idx="1">
                  <c:v>0.13</c:v>
                </c:pt>
              </c:numCache>
            </c:numRef>
          </c:val>
          <c:extLst>
            <c:ext xmlns:c16="http://schemas.microsoft.com/office/drawing/2014/chart" uri="{C3380CC4-5D6E-409C-BE32-E72D297353CC}">
              <c16:uniqueId val="{00000002-D5B0-47D3-8BF1-689F4FF4C949}"/>
            </c:ext>
          </c:extLst>
        </c:ser>
        <c:ser>
          <c:idx val="3"/>
          <c:order val="3"/>
          <c:tx>
            <c:strRef>
              <c:f>Data!$B$504</c:f>
              <c:strCache>
                <c:ptCount val="1"/>
                <c:pt idx="0">
                  <c:v>Sandsynligt </c:v>
                </c:pt>
              </c:strCache>
            </c:strRef>
          </c:tx>
          <c:spPr>
            <a:solidFill>
              <a:schemeClr val="accent1">
                <a:lumMod val="60000"/>
              </a:schemeClr>
            </a:solidFill>
            <a:ln>
              <a:noFill/>
            </a:ln>
            <a:effectLst/>
          </c:spPr>
          <c:invertIfNegative val="0"/>
          <c:cat>
            <c:strRef>
              <c:f>Data!$AM$500:$AN$500</c:f>
              <c:strCache>
                <c:ptCount val="2"/>
                <c:pt idx="0">
                  <c:v>Ja</c:v>
                </c:pt>
                <c:pt idx="1">
                  <c:v>Nej</c:v>
                </c:pt>
              </c:strCache>
            </c:strRef>
          </c:cat>
          <c:val>
            <c:numRef>
              <c:f>Data!$AM$504:$AN$504</c:f>
              <c:numCache>
                <c:formatCode>0%</c:formatCode>
                <c:ptCount val="2"/>
                <c:pt idx="0" formatCode="General">
                  <c:v>0.26</c:v>
                </c:pt>
                <c:pt idx="1">
                  <c:v>0.23</c:v>
                </c:pt>
              </c:numCache>
            </c:numRef>
          </c:val>
          <c:extLst>
            <c:ext xmlns:c16="http://schemas.microsoft.com/office/drawing/2014/chart" uri="{C3380CC4-5D6E-409C-BE32-E72D297353CC}">
              <c16:uniqueId val="{00000003-D5B0-47D3-8BF1-689F4FF4C949}"/>
            </c:ext>
          </c:extLst>
        </c:ser>
        <c:ser>
          <c:idx val="4"/>
          <c:order val="4"/>
          <c:tx>
            <c:strRef>
              <c:f>Data!$B$505</c:f>
              <c:strCache>
                <c:ptCount val="1"/>
                <c:pt idx="0">
                  <c:v>Meget sandsynligt </c:v>
                </c:pt>
              </c:strCache>
            </c:strRef>
          </c:tx>
          <c:spPr>
            <a:solidFill>
              <a:schemeClr val="accent3">
                <a:lumMod val="60000"/>
              </a:schemeClr>
            </a:solidFill>
            <a:ln>
              <a:noFill/>
            </a:ln>
            <a:effectLst/>
          </c:spPr>
          <c:invertIfNegative val="0"/>
          <c:cat>
            <c:strRef>
              <c:f>Data!$AM$500:$AN$500</c:f>
              <c:strCache>
                <c:ptCount val="2"/>
                <c:pt idx="0">
                  <c:v>Ja</c:v>
                </c:pt>
                <c:pt idx="1">
                  <c:v>Nej</c:v>
                </c:pt>
              </c:strCache>
            </c:strRef>
          </c:cat>
          <c:val>
            <c:numRef>
              <c:f>Data!$AM$505:$AN$505</c:f>
              <c:numCache>
                <c:formatCode>0%</c:formatCode>
                <c:ptCount val="2"/>
                <c:pt idx="0">
                  <c:v>0.1</c:v>
                </c:pt>
                <c:pt idx="1">
                  <c:v>0.13</c:v>
                </c:pt>
              </c:numCache>
            </c:numRef>
          </c:val>
          <c:extLst>
            <c:ext xmlns:c16="http://schemas.microsoft.com/office/drawing/2014/chart" uri="{C3380CC4-5D6E-409C-BE32-E72D297353CC}">
              <c16:uniqueId val="{00000004-D5B0-47D3-8BF1-689F4FF4C949}"/>
            </c:ext>
          </c:extLst>
        </c:ser>
        <c:ser>
          <c:idx val="5"/>
          <c:order val="5"/>
          <c:tx>
            <c:strRef>
              <c:f>Data!$B$506</c:f>
              <c:strCache>
                <c:ptCount val="1"/>
                <c:pt idx="0">
                  <c:v>Ved ikke</c:v>
                </c:pt>
              </c:strCache>
            </c:strRef>
          </c:tx>
          <c:spPr>
            <a:solidFill>
              <a:schemeClr val="accent5">
                <a:lumMod val="60000"/>
              </a:schemeClr>
            </a:solidFill>
            <a:ln>
              <a:noFill/>
            </a:ln>
            <a:effectLst/>
          </c:spPr>
          <c:invertIfNegative val="0"/>
          <c:cat>
            <c:strRef>
              <c:f>Data!$AM$500:$AN$500</c:f>
              <c:strCache>
                <c:ptCount val="2"/>
                <c:pt idx="0">
                  <c:v>Ja</c:v>
                </c:pt>
                <c:pt idx="1">
                  <c:v>Nej</c:v>
                </c:pt>
              </c:strCache>
            </c:strRef>
          </c:cat>
          <c:val>
            <c:numRef>
              <c:f>Data!$AM$506:$AN$506</c:f>
              <c:numCache>
                <c:formatCode>0%</c:formatCode>
                <c:ptCount val="2"/>
                <c:pt idx="0">
                  <c:v>0.1</c:v>
                </c:pt>
                <c:pt idx="1">
                  <c:v>0.09</c:v>
                </c:pt>
              </c:numCache>
            </c:numRef>
          </c:val>
          <c:extLst>
            <c:ext xmlns:c16="http://schemas.microsoft.com/office/drawing/2014/chart" uri="{C3380CC4-5D6E-409C-BE32-E72D297353CC}">
              <c16:uniqueId val="{00000005-D5B0-47D3-8BF1-689F4FF4C949}"/>
            </c:ext>
          </c:extLst>
        </c:ser>
        <c:ser>
          <c:idx val="6"/>
          <c:order val="6"/>
          <c:tx>
            <c:strRef>
              <c:f>Data!$B$507</c:f>
              <c:strCache>
                <c:ptCount val="1"/>
                <c:pt idx="0">
                  <c:v>Ikke relevant / Ønsker ikke at have en bil</c:v>
                </c:pt>
              </c:strCache>
            </c:strRef>
          </c:tx>
          <c:spPr>
            <a:solidFill>
              <a:schemeClr val="accent1">
                <a:lumMod val="80000"/>
                <a:lumOff val="20000"/>
              </a:schemeClr>
            </a:solidFill>
            <a:ln>
              <a:noFill/>
            </a:ln>
            <a:effectLst/>
          </c:spPr>
          <c:invertIfNegative val="0"/>
          <c:cat>
            <c:strRef>
              <c:f>Data!$AM$500:$AN$500</c:f>
              <c:strCache>
                <c:ptCount val="2"/>
                <c:pt idx="0">
                  <c:v>Ja</c:v>
                </c:pt>
                <c:pt idx="1">
                  <c:v>Nej</c:v>
                </c:pt>
              </c:strCache>
            </c:strRef>
          </c:cat>
          <c:val>
            <c:numRef>
              <c:f>Data!$AM$507:$AN$507</c:f>
              <c:numCache>
                <c:formatCode>0%</c:formatCode>
                <c:ptCount val="2"/>
                <c:pt idx="0">
                  <c:v>0.01</c:v>
                </c:pt>
                <c:pt idx="1">
                  <c:v>0.3</c:v>
                </c:pt>
              </c:numCache>
            </c:numRef>
          </c:val>
          <c:extLst>
            <c:ext xmlns:c16="http://schemas.microsoft.com/office/drawing/2014/chart" uri="{C3380CC4-5D6E-409C-BE32-E72D297353CC}">
              <c16:uniqueId val="{00000000-0E27-4C3F-B72D-AE49DC555584}"/>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5.2400039600399781E-2"/>
          <c:y val="0.68757957308118434"/>
          <c:w val="0.93861404547819061"/>
          <c:h val="0.3124204269188157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Region</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Data!$B$501</c:f>
              <c:strCache>
                <c:ptCount val="1"/>
                <c:pt idx="0">
                  <c:v>Meget usandsynligt</c:v>
                </c:pt>
              </c:strCache>
            </c:strRef>
          </c:tx>
          <c:spPr>
            <a:solidFill>
              <a:schemeClr val="accent1"/>
            </a:solidFill>
            <a:ln>
              <a:noFill/>
            </a:ln>
            <a:effectLst/>
          </c:spPr>
          <c:invertIfNegative val="0"/>
          <c:cat>
            <c:strRef>
              <c:f>Data!$H$500:$L$500</c:f>
              <c:strCache>
                <c:ptCount val="5"/>
                <c:pt idx="0">
                  <c:v>Hovedstaden</c:v>
                </c:pt>
                <c:pt idx="1">
                  <c:v>Sjælland</c:v>
                </c:pt>
                <c:pt idx="2">
                  <c:v>Syddanmark</c:v>
                </c:pt>
                <c:pt idx="3">
                  <c:v>Midtjylland</c:v>
                </c:pt>
                <c:pt idx="4">
                  <c:v>Nordjylland</c:v>
                </c:pt>
              </c:strCache>
            </c:strRef>
          </c:cat>
          <c:val>
            <c:numRef>
              <c:f>Data!$H$501:$L$501</c:f>
              <c:numCache>
                <c:formatCode>0%</c:formatCode>
                <c:ptCount val="5"/>
                <c:pt idx="0">
                  <c:v>0.09</c:v>
                </c:pt>
                <c:pt idx="1">
                  <c:v>0.18</c:v>
                </c:pt>
                <c:pt idx="2">
                  <c:v>0.15</c:v>
                </c:pt>
                <c:pt idx="3">
                  <c:v>0.14000000000000001</c:v>
                </c:pt>
                <c:pt idx="4">
                  <c:v>0.17</c:v>
                </c:pt>
              </c:numCache>
            </c:numRef>
          </c:val>
          <c:extLst>
            <c:ext xmlns:c16="http://schemas.microsoft.com/office/drawing/2014/chart" uri="{C3380CC4-5D6E-409C-BE32-E72D297353CC}">
              <c16:uniqueId val="{00000000-659F-4729-86F9-C36F94E80741}"/>
            </c:ext>
          </c:extLst>
        </c:ser>
        <c:ser>
          <c:idx val="1"/>
          <c:order val="1"/>
          <c:tx>
            <c:strRef>
              <c:f>Data!$B$502</c:f>
              <c:strCache>
                <c:ptCount val="1"/>
                <c:pt idx="0">
                  <c:v>Usandsynligt</c:v>
                </c:pt>
              </c:strCache>
            </c:strRef>
          </c:tx>
          <c:spPr>
            <a:solidFill>
              <a:schemeClr val="accent3"/>
            </a:solidFill>
            <a:ln>
              <a:noFill/>
            </a:ln>
            <a:effectLst/>
          </c:spPr>
          <c:invertIfNegative val="0"/>
          <c:cat>
            <c:strRef>
              <c:f>Data!$H$500:$L$500</c:f>
              <c:strCache>
                <c:ptCount val="5"/>
                <c:pt idx="0">
                  <c:v>Hovedstaden</c:v>
                </c:pt>
                <c:pt idx="1">
                  <c:v>Sjælland</c:v>
                </c:pt>
                <c:pt idx="2">
                  <c:v>Syddanmark</c:v>
                </c:pt>
                <c:pt idx="3">
                  <c:v>Midtjylland</c:v>
                </c:pt>
                <c:pt idx="4">
                  <c:v>Nordjylland</c:v>
                </c:pt>
              </c:strCache>
            </c:strRef>
          </c:cat>
          <c:val>
            <c:numRef>
              <c:f>Data!$H$502:$L$502</c:f>
              <c:numCache>
                <c:formatCode>0%</c:formatCode>
                <c:ptCount val="5"/>
                <c:pt idx="0">
                  <c:v>0.12</c:v>
                </c:pt>
                <c:pt idx="1">
                  <c:v>0.16</c:v>
                </c:pt>
                <c:pt idx="2">
                  <c:v>0.15</c:v>
                </c:pt>
                <c:pt idx="3">
                  <c:v>0.12</c:v>
                </c:pt>
                <c:pt idx="4">
                  <c:v>0.18</c:v>
                </c:pt>
              </c:numCache>
            </c:numRef>
          </c:val>
          <c:extLst>
            <c:ext xmlns:c16="http://schemas.microsoft.com/office/drawing/2014/chart" uri="{C3380CC4-5D6E-409C-BE32-E72D297353CC}">
              <c16:uniqueId val="{00000001-659F-4729-86F9-C36F94E80741}"/>
            </c:ext>
          </c:extLst>
        </c:ser>
        <c:ser>
          <c:idx val="2"/>
          <c:order val="2"/>
          <c:tx>
            <c:strRef>
              <c:f>Data!$B$503</c:f>
              <c:strCache>
                <c:ptCount val="1"/>
                <c:pt idx="0">
                  <c:v>Hverken eller</c:v>
                </c:pt>
              </c:strCache>
            </c:strRef>
          </c:tx>
          <c:spPr>
            <a:solidFill>
              <a:schemeClr val="accent5"/>
            </a:solidFill>
            <a:ln>
              <a:noFill/>
            </a:ln>
            <a:effectLst/>
          </c:spPr>
          <c:invertIfNegative val="0"/>
          <c:cat>
            <c:strRef>
              <c:f>Data!$H$500:$L$500</c:f>
              <c:strCache>
                <c:ptCount val="5"/>
                <c:pt idx="0">
                  <c:v>Hovedstaden</c:v>
                </c:pt>
                <c:pt idx="1">
                  <c:v>Sjælland</c:v>
                </c:pt>
                <c:pt idx="2">
                  <c:v>Syddanmark</c:v>
                </c:pt>
                <c:pt idx="3">
                  <c:v>Midtjylland</c:v>
                </c:pt>
                <c:pt idx="4">
                  <c:v>Nordjylland</c:v>
                </c:pt>
              </c:strCache>
            </c:strRef>
          </c:cat>
          <c:val>
            <c:numRef>
              <c:f>Data!$H$503:$L$503</c:f>
              <c:numCache>
                <c:formatCode>0%</c:formatCode>
                <c:ptCount val="5"/>
                <c:pt idx="0">
                  <c:v>0.2</c:v>
                </c:pt>
                <c:pt idx="1">
                  <c:v>0.23</c:v>
                </c:pt>
                <c:pt idx="2">
                  <c:v>0.2</c:v>
                </c:pt>
                <c:pt idx="3">
                  <c:v>0.22</c:v>
                </c:pt>
                <c:pt idx="4">
                  <c:v>0.22</c:v>
                </c:pt>
              </c:numCache>
            </c:numRef>
          </c:val>
          <c:extLst>
            <c:ext xmlns:c16="http://schemas.microsoft.com/office/drawing/2014/chart" uri="{C3380CC4-5D6E-409C-BE32-E72D297353CC}">
              <c16:uniqueId val="{00000002-659F-4729-86F9-C36F94E80741}"/>
            </c:ext>
          </c:extLst>
        </c:ser>
        <c:ser>
          <c:idx val="3"/>
          <c:order val="3"/>
          <c:tx>
            <c:strRef>
              <c:f>Data!$B$504</c:f>
              <c:strCache>
                <c:ptCount val="1"/>
                <c:pt idx="0">
                  <c:v>Sandsynligt </c:v>
                </c:pt>
              </c:strCache>
            </c:strRef>
          </c:tx>
          <c:spPr>
            <a:solidFill>
              <a:schemeClr val="accent1">
                <a:lumMod val="60000"/>
              </a:schemeClr>
            </a:solidFill>
            <a:ln>
              <a:noFill/>
            </a:ln>
            <a:effectLst/>
          </c:spPr>
          <c:invertIfNegative val="0"/>
          <c:cat>
            <c:strRef>
              <c:f>Data!$H$500:$L$500</c:f>
              <c:strCache>
                <c:ptCount val="5"/>
                <c:pt idx="0">
                  <c:v>Hovedstaden</c:v>
                </c:pt>
                <c:pt idx="1">
                  <c:v>Sjælland</c:v>
                </c:pt>
                <c:pt idx="2">
                  <c:v>Syddanmark</c:v>
                </c:pt>
                <c:pt idx="3">
                  <c:v>Midtjylland</c:v>
                </c:pt>
                <c:pt idx="4">
                  <c:v>Nordjylland</c:v>
                </c:pt>
              </c:strCache>
            </c:strRef>
          </c:cat>
          <c:val>
            <c:numRef>
              <c:f>Data!$H$504:$L$504</c:f>
              <c:numCache>
                <c:formatCode>0%</c:formatCode>
                <c:ptCount val="5"/>
                <c:pt idx="0">
                  <c:v>0.28000000000000003</c:v>
                </c:pt>
                <c:pt idx="1">
                  <c:v>0.23</c:v>
                </c:pt>
                <c:pt idx="2">
                  <c:v>0.27</c:v>
                </c:pt>
                <c:pt idx="3">
                  <c:v>0.25</c:v>
                </c:pt>
                <c:pt idx="4">
                  <c:v>0.2</c:v>
                </c:pt>
              </c:numCache>
            </c:numRef>
          </c:val>
          <c:extLst>
            <c:ext xmlns:c16="http://schemas.microsoft.com/office/drawing/2014/chart" uri="{C3380CC4-5D6E-409C-BE32-E72D297353CC}">
              <c16:uniqueId val="{00000003-659F-4729-86F9-C36F94E80741}"/>
            </c:ext>
          </c:extLst>
        </c:ser>
        <c:ser>
          <c:idx val="4"/>
          <c:order val="4"/>
          <c:tx>
            <c:strRef>
              <c:f>Data!$B$505</c:f>
              <c:strCache>
                <c:ptCount val="1"/>
                <c:pt idx="0">
                  <c:v>Meget sandsynligt </c:v>
                </c:pt>
              </c:strCache>
            </c:strRef>
          </c:tx>
          <c:spPr>
            <a:solidFill>
              <a:schemeClr val="accent3">
                <a:lumMod val="60000"/>
              </a:schemeClr>
            </a:solidFill>
            <a:ln>
              <a:noFill/>
            </a:ln>
            <a:effectLst/>
          </c:spPr>
          <c:invertIfNegative val="0"/>
          <c:cat>
            <c:strRef>
              <c:f>Data!$H$500:$L$500</c:f>
              <c:strCache>
                <c:ptCount val="5"/>
                <c:pt idx="0">
                  <c:v>Hovedstaden</c:v>
                </c:pt>
                <c:pt idx="1">
                  <c:v>Sjælland</c:v>
                </c:pt>
                <c:pt idx="2">
                  <c:v>Syddanmark</c:v>
                </c:pt>
                <c:pt idx="3">
                  <c:v>Midtjylland</c:v>
                </c:pt>
                <c:pt idx="4">
                  <c:v>Nordjylland</c:v>
                </c:pt>
              </c:strCache>
            </c:strRef>
          </c:cat>
          <c:val>
            <c:numRef>
              <c:f>Data!$H$505:$L$505</c:f>
              <c:numCache>
                <c:formatCode>0%</c:formatCode>
                <c:ptCount val="5"/>
                <c:pt idx="0">
                  <c:v>0.13</c:v>
                </c:pt>
                <c:pt idx="1">
                  <c:v>0.08</c:v>
                </c:pt>
                <c:pt idx="2">
                  <c:v>0.1</c:v>
                </c:pt>
                <c:pt idx="3">
                  <c:v>0.1</c:v>
                </c:pt>
                <c:pt idx="4">
                  <c:v>0.11</c:v>
                </c:pt>
              </c:numCache>
            </c:numRef>
          </c:val>
          <c:extLst>
            <c:ext xmlns:c16="http://schemas.microsoft.com/office/drawing/2014/chart" uri="{C3380CC4-5D6E-409C-BE32-E72D297353CC}">
              <c16:uniqueId val="{00000004-659F-4729-86F9-C36F94E80741}"/>
            </c:ext>
          </c:extLst>
        </c:ser>
        <c:ser>
          <c:idx val="5"/>
          <c:order val="5"/>
          <c:tx>
            <c:strRef>
              <c:f>Data!$B$506</c:f>
              <c:strCache>
                <c:ptCount val="1"/>
                <c:pt idx="0">
                  <c:v>Ved ikke</c:v>
                </c:pt>
              </c:strCache>
            </c:strRef>
          </c:tx>
          <c:spPr>
            <a:solidFill>
              <a:schemeClr val="accent5">
                <a:lumMod val="60000"/>
              </a:schemeClr>
            </a:solidFill>
            <a:ln>
              <a:noFill/>
            </a:ln>
            <a:effectLst/>
          </c:spPr>
          <c:invertIfNegative val="0"/>
          <c:cat>
            <c:strRef>
              <c:f>Data!$H$500:$L$500</c:f>
              <c:strCache>
                <c:ptCount val="5"/>
                <c:pt idx="0">
                  <c:v>Hovedstaden</c:v>
                </c:pt>
                <c:pt idx="1">
                  <c:v>Sjælland</c:v>
                </c:pt>
                <c:pt idx="2">
                  <c:v>Syddanmark</c:v>
                </c:pt>
                <c:pt idx="3">
                  <c:v>Midtjylland</c:v>
                </c:pt>
                <c:pt idx="4">
                  <c:v>Nordjylland</c:v>
                </c:pt>
              </c:strCache>
            </c:strRef>
          </c:cat>
          <c:val>
            <c:numRef>
              <c:f>Data!$H$506:$L$506</c:f>
              <c:numCache>
                <c:formatCode>0%</c:formatCode>
                <c:ptCount val="5"/>
                <c:pt idx="0">
                  <c:v>0.09</c:v>
                </c:pt>
                <c:pt idx="1">
                  <c:v>0.09</c:v>
                </c:pt>
                <c:pt idx="2">
                  <c:v>0.09</c:v>
                </c:pt>
                <c:pt idx="3">
                  <c:v>0.11</c:v>
                </c:pt>
                <c:pt idx="4">
                  <c:v>0.09</c:v>
                </c:pt>
              </c:numCache>
            </c:numRef>
          </c:val>
          <c:extLst>
            <c:ext xmlns:c16="http://schemas.microsoft.com/office/drawing/2014/chart" uri="{C3380CC4-5D6E-409C-BE32-E72D297353CC}">
              <c16:uniqueId val="{00000005-659F-4729-86F9-C36F94E80741}"/>
            </c:ext>
          </c:extLst>
        </c:ser>
        <c:ser>
          <c:idx val="6"/>
          <c:order val="6"/>
          <c:tx>
            <c:strRef>
              <c:f>Data!$B$507</c:f>
              <c:strCache>
                <c:ptCount val="1"/>
                <c:pt idx="0">
                  <c:v>Ikke relevant / Ønsker ikke at have en bil</c:v>
                </c:pt>
              </c:strCache>
            </c:strRef>
          </c:tx>
          <c:spPr>
            <a:solidFill>
              <a:schemeClr val="accent1">
                <a:lumMod val="80000"/>
                <a:lumOff val="20000"/>
              </a:schemeClr>
            </a:solidFill>
            <a:ln>
              <a:noFill/>
            </a:ln>
            <a:effectLst/>
          </c:spPr>
          <c:invertIfNegative val="0"/>
          <c:cat>
            <c:strRef>
              <c:f>Data!$H$500:$L$500</c:f>
              <c:strCache>
                <c:ptCount val="5"/>
                <c:pt idx="0">
                  <c:v>Hovedstaden</c:v>
                </c:pt>
                <c:pt idx="1">
                  <c:v>Sjælland</c:v>
                </c:pt>
                <c:pt idx="2">
                  <c:v>Syddanmark</c:v>
                </c:pt>
                <c:pt idx="3">
                  <c:v>Midtjylland</c:v>
                </c:pt>
                <c:pt idx="4">
                  <c:v>Nordjylland</c:v>
                </c:pt>
              </c:strCache>
            </c:strRef>
          </c:cat>
          <c:val>
            <c:numRef>
              <c:f>Data!$H$507:$L$507</c:f>
              <c:numCache>
                <c:formatCode>0%</c:formatCode>
                <c:ptCount val="5"/>
                <c:pt idx="0">
                  <c:v>0.1</c:v>
                </c:pt>
                <c:pt idx="1">
                  <c:v>0.03</c:v>
                </c:pt>
                <c:pt idx="2">
                  <c:v>0.04</c:v>
                </c:pt>
                <c:pt idx="3">
                  <c:v>0.06</c:v>
                </c:pt>
                <c:pt idx="4">
                  <c:v>0.04</c:v>
                </c:pt>
              </c:numCache>
            </c:numRef>
          </c:val>
          <c:extLst>
            <c:ext xmlns:c16="http://schemas.microsoft.com/office/drawing/2014/chart" uri="{C3380CC4-5D6E-409C-BE32-E72D297353CC}">
              <c16:uniqueId val="{00000000-74E0-4141-86D3-B47D14BF35FB}"/>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2.897049281832029E-2"/>
          <c:y val="0.6732852774275504"/>
          <c:w val="0.9399677179368332"/>
          <c:h val="0.32671472257244955"/>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Hustandens indkomst</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Data!$B$501</c:f>
              <c:strCache>
                <c:ptCount val="1"/>
                <c:pt idx="0">
                  <c:v>Meget usandsynligt</c:v>
                </c:pt>
              </c:strCache>
            </c:strRef>
          </c:tx>
          <c:spPr>
            <a:solidFill>
              <a:schemeClr val="accent1"/>
            </a:solidFill>
            <a:ln>
              <a:noFill/>
            </a:ln>
            <a:effectLst/>
          </c:spPr>
          <c:invertIfNegative val="0"/>
          <c:cat>
            <c:strRef>
              <c:f>Data!$AA$500:$AD$500</c:f>
              <c:strCache>
                <c:ptCount val="4"/>
                <c:pt idx="0">
                  <c:v>Under 300.000 kr</c:v>
                </c:pt>
                <c:pt idx="1">
                  <c:v>300.000 - 699.999 kr</c:v>
                </c:pt>
                <c:pt idx="2">
                  <c:v>700.000 kr og derover</c:v>
                </c:pt>
                <c:pt idx="3">
                  <c:v>Ved ikke/Ønsker ikke at oplyse</c:v>
                </c:pt>
              </c:strCache>
            </c:strRef>
          </c:cat>
          <c:val>
            <c:numRef>
              <c:f>Data!$AA$501:$AD$501</c:f>
              <c:numCache>
                <c:formatCode>0%</c:formatCode>
                <c:ptCount val="4"/>
                <c:pt idx="0">
                  <c:v>0.16</c:v>
                </c:pt>
                <c:pt idx="1">
                  <c:v>0.14000000000000001</c:v>
                </c:pt>
                <c:pt idx="2">
                  <c:v>0.1</c:v>
                </c:pt>
                <c:pt idx="3">
                  <c:v>0.15</c:v>
                </c:pt>
              </c:numCache>
            </c:numRef>
          </c:val>
          <c:extLst>
            <c:ext xmlns:c16="http://schemas.microsoft.com/office/drawing/2014/chart" uri="{C3380CC4-5D6E-409C-BE32-E72D297353CC}">
              <c16:uniqueId val="{00000000-B651-48AD-8064-F1E0C0FCFA36}"/>
            </c:ext>
          </c:extLst>
        </c:ser>
        <c:ser>
          <c:idx val="1"/>
          <c:order val="1"/>
          <c:tx>
            <c:strRef>
              <c:f>Data!$B$502</c:f>
              <c:strCache>
                <c:ptCount val="1"/>
                <c:pt idx="0">
                  <c:v>Usandsynligt</c:v>
                </c:pt>
              </c:strCache>
            </c:strRef>
          </c:tx>
          <c:spPr>
            <a:solidFill>
              <a:schemeClr val="accent3"/>
            </a:solidFill>
            <a:ln>
              <a:noFill/>
            </a:ln>
            <a:effectLst/>
          </c:spPr>
          <c:invertIfNegative val="0"/>
          <c:cat>
            <c:strRef>
              <c:f>Data!$AA$500:$AD$500</c:f>
              <c:strCache>
                <c:ptCount val="4"/>
                <c:pt idx="0">
                  <c:v>Under 300.000 kr</c:v>
                </c:pt>
                <c:pt idx="1">
                  <c:v>300.000 - 699.999 kr</c:v>
                </c:pt>
                <c:pt idx="2">
                  <c:v>700.000 kr og derover</c:v>
                </c:pt>
                <c:pt idx="3">
                  <c:v>Ved ikke/Ønsker ikke at oplyse</c:v>
                </c:pt>
              </c:strCache>
            </c:strRef>
          </c:cat>
          <c:val>
            <c:numRef>
              <c:f>Data!$AA$502:$AD$502</c:f>
              <c:numCache>
                <c:formatCode>0%</c:formatCode>
                <c:ptCount val="4"/>
                <c:pt idx="0">
                  <c:v>0.11</c:v>
                </c:pt>
                <c:pt idx="1">
                  <c:v>0.15</c:v>
                </c:pt>
                <c:pt idx="2">
                  <c:v>0.16</c:v>
                </c:pt>
                <c:pt idx="3">
                  <c:v>0.1</c:v>
                </c:pt>
              </c:numCache>
            </c:numRef>
          </c:val>
          <c:extLst>
            <c:ext xmlns:c16="http://schemas.microsoft.com/office/drawing/2014/chart" uri="{C3380CC4-5D6E-409C-BE32-E72D297353CC}">
              <c16:uniqueId val="{00000001-B651-48AD-8064-F1E0C0FCFA36}"/>
            </c:ext>
          </c:extLst>
        </c:ser>
        <c:ser>
          <c:idx val="2"/>
          <c:order val="2"/>
          <c:tx>
            <c:strRef>
              <c:f>Data!$B$503</c:f>
              <c:strCache>
                <c:ptCount val="1"/>
                <c:pt idx="0">
                  <c:v>Hverken eller</c:v>
                </c:pt>
              </c:strCache>
            </c:strRef>
          </c:tx>
          <c:spPr>
            <a:solidFill>
              <a:schemeClr val="accent5"/>
            </a:solidFill>
            <a:ln>
              <a:noFill/>
            </a:ln>
            <a:effectLst/>
          </c:spPr>
          <c:invertIfNegative val="0"/>
          <c:cat>
            <c:strRef>
              <c:f>Data!$AA$500:$AD$500</c:f>
              <c:strCache>
                <c:ptCount val="4"/>
                <c:pt idx="0">
                  <c:v>Under 300.000 kr</c:v>
                </c:pt>
                <c:pt idx="1">
                  <c:v>300.000 - 699.999 kr</c:v>
                </c:pt>
                <c:pt idx="2">
                  <c:v>700.000 kr og derover</c:v>
                </c:pt>
                <c:pt idx="3">
                  <c:v>Ved ikke/Ønsker ikke at oplyse</c:v>
                </c:pt>
              </c:strCache>
            </c:strRef>
          </c:cat>
          <c:val>
            <c:numRef>
              <c:f>Data!$AA$503:$AD$503</c:f>
              <c:numCache>
                <c:formatCode>0%</c:formatCode>
                <c:ptCount val="4"/>
                <c:pt idx="0">
                  <c:v>0.2</c:v>
                </c:pt>
                <c:pt idx="1">
                  <c:v>0.21</c:v>
                </c:pt>
                <c:pt idx="2">
                  <c:v>0.22</c:v>
                </c:pt>
                <c:pt idx="3">
                  <c:v>0.21</c:v>
                </c:pt>
              </c:numCache>
            </c:numRef>
          </c:val>
          <c:extLst>
            <c:ext xmlns:c16="http://schemas.microsoft.com/office/drawing/2014/chart" uri="{C3380CC4-5D6E-409C-BE32-E72D297353CC}">
              <c16:uniqueId val="{00000002-B651-48AD-8064-F1E0C0FCFA36}"/>
            </c:ext>
          </c:extLst>
        </c:ser>
        <c:ser>
          <c:idx val="3"/>
          <c:order val="3"/>
          <c:tx>
            <c:strRef>
              <c:f>Data!$B$504</c:f>
              <c:strCache>
                <c:ptCount val="1"/>
                <c:pt idx="0">
                  <c:v>Sandsynligt </c:v>
                </c:pt>
              </c:strCache>
            </c:strRef>
          </c:tx>
          <c:spPr>
            <a:solidFill>
              <a:schemeClr val="accent1">
                <a:lumMod val="60000"/>
              </a:schemeClr>
            </a:solidFill>
            <a:ln>
              <a:noFill/>
            </a:ln>
            <a:effectLst/>
          </c:spPr>
          <c:invertIfNegative val="0"/>
          <c:cat>
            <c:strRef>
              <c:f>Data!$AA$500:$AD$500</c:f>
              <c:strCache>
                <c:ptCount val="4"/>
                <c:pt idx="0">
                  <c:v>Under 300.000 kr</c:v>
                </c:pt>
                <c:pt idx="1">
                  <c:v>300.000 - 699.999 kr</c:v>
                </c:pt>
                <c:pt idx="2">
                  <c:v>700.000 kr og derover</c:v>
                </c:pt>
                <c:pt idx="3">
                  <c:v>Ved ikke/Ønsker ikke at oplyse</c:v>
                </c:pt>
              </c:strCache>
            </c:strRef>
          </c:cat>
          <c:val>
            <c:numRef>
              <c:f>Data!$AA$504:$AD$504</c:f>
              <c:numCache>
                <c:formatCode>0%</c:formatCode>
                <c:ptCount val="4"/>
                <c:pt idx="0">
                  <c:v>0.2</c:v>
                </c:pt>
                <c:pt idx="1">
                  <c:v>0.25</c:v>
                </c:pt>
                <c:pt idx="2">
                  <c:v>0.3</c:v>
                </c:pt>
                <c:pt idx="3">
                  <c:v>0.25</c:v>
                </c:pt>
              </c:numCache>
            </c:numRef>
          </c:val>
          <c:extLst>
            <c:ext xmlns:c16="http://schemas.microsoft.com/office/drawing/2014/chart" uri="{C3380CC4-5D6E-409C-BE32-E72D297353CC}">
              <c16:uniqueId val="{00000003-B651-48AD-8064-F1E0C0FCFA36}"/>
            </c:ext>
          </c:extLst>
        </c:ser>
        <c:ser>
          <c:idx val="4"/>
          <c:order val="4"/>
          <c:tx>
            <c:strRef>
              <c:f>Data!$B$505</c:f>
              <c:strCache>
                <c:ptCount val="1"/>
                <c:pt idx="0">
                  <c:v>Meget sandsynligt </c:v>
                </c:pt>
              </c:strCache>
            </c:strRef>
          </c:tx>
          <c:spPr>
            <a:solidFill>
              <a:schemeClr val="accent3">
                <a:lumMod val="60000"/>
              </a:schemeClr>
            </a:solidFill>
            <a:ln>
              <a:noFill/>
            </a:ln>
            <a:effectLst/>
          </c:spPr>
          <c:invertIfNegative val="0"/>
          <c:cat>
            <c:strRef>
              <c:f>Data!$AA$500:$AD$500</c:f>
              <c:strCache>
                <c:ptCount val="4"/>
                <c:pt idx="0">
                  <c:v>Under 300.000 kr</c:v>
                </c:pt>
                <c:pt idx="1">
                  <c:v>300.000 - 699.999 kr</c:v>
                </c:pt>
                <c:pt idx="2">
                  <c:v>700.000 kr og derover</c:v>
                </c:pt>
                <c:pt idx="3">
                  <c:v>Ved ikke/Ønsker ikke at oplyse</c:v>
                </c:pt>
              </c:strCache>
            </c:strRef>
          </c:cat>
          <c:val>
            <c:numRef>
              <c:f>Data!$AA$505:$AD$505</c:f>
              <c:numCache>
                <c:formatCode>0%</c:formatCode>
                <c:ptCount val="4"/>
                <c:pt idx="0">
                  <c:v>0.11</c:v>
                </c:pt>
                <c:pt idx="1">
                  <c:v>0.1</c:v>
                </c:pt>
                <c:pt idx="2">
                  <c:v>0.15</c:v>
                </c:pt>
                <c:pt idx="3">
                  <c:v>7.0000000000000007E-2</c:v>
                </c:pt>
              </c:numCache>
            </c:numRef>
          </c:val>
          <c:extLst>
            <c:ext xmlns:c16="http://schemas.microsoft.com/office/drawing/2014/chart" uri="{C3380CC4-5D6E-409C-BE32-E72D297353CC}">
              <c16:uniqueId val="{00000004-B651-48AD-8064-F1E0C0FCFA36}"/>
            </c:ext>
          </c:extLst>
        </c:ser>
        <c:ser>
          <c:idx val="5"/>
          <c:order val="5"/>
          <c:tx>
            <c:strRef>
              <c:f>Data!$B$506</c:f>
              <c:strCache>
                <c:ptCount val="1"/>
                <c:pt idx="0">
                  <c:v>Ved ikke</c:v>
                </c:pt>
              </c:strCache>
            </c:strRef>
          </c:tx>
          <c:spPr>
            <a:solidFill>
              <a:schemeClr val="accent5">
                <a:lumMod val="60000"/>
              </a:schemeClr>
            </a:solidFill>
            <a:ln>
              <a:noFill/>
            </a:ln>
            <a:effectLst/>
          </c:spPr>
          <c:invertIfNegative val="0"/>
          <c:cat>
            <c:strRef>
              <c:f>Data!$AA$500:$AD$500</c:f>
              <c:strCache>
                <c:ptCount val="4"/>
                <c:pt idx="0">
                  <c:v>Under 300.000 kr</c:v>
                </c:pt>
                <c:pt idx="1">
                  <c:v>300.000 - 699.999 kr</c:v>
                </c:pt>
                <c:pt idx="2">
                  <c:v>700.000 kr og derover</c:v>
                </c:pt>
                <c:pt idx="3">
                  <c:v>Ved ikke/Ønsker ikke at oplyse</c:v>
                </c:pt>
              </c:strCache>
            </c:strRef>
          </c:cat>
          <c:val>
            <c:numRef>
              <c:f>Data!$AA$506:$AD$506</c:f>
              <c:numCache>
                <c:formatCode>0%</c:formatCode>
                <c:ptCount val="4"/>
                <c:pt idx="0">
                  <c:v>0.09</c:v>
                </c:pt>
                <c:pt idx="1">
                  <c:v>0.09</c:v>
                </c:pt>
                <c:pt idx="2">
                  <c:v>0.06</c:v>
                </c:pt>
                <c:pt idx="3">
                  <c:v>0.16</c:v>
                </c:pt>
              </c:numCache>
            </c:numRef>
          </c:val>
          <c:extLst>
            <c:ext xmlns:c16="http://schemas.microsoft.com/office/drawing/2014/chart" uri="{C3380CC4-5D6E-409C-BE32-E72D297353CC}">
              <c16:uniqueId val="{00000005-B651-48AD-8064-F1E0C0FCFA36}"/>
            </c:ext>
          </c:extLst>
        </c:ser>
        <c:ser>
          <c:idx val="6"/>
          <c:order val="6"/>
          <c:tx>
            <c:strRef>
              <c:f>Data!$B$507</c:f>
              <c:strCache>
                <c:ptCount val="1"/>
                <c:pt idx="0">
                  <c:v>Ikke relevant / Ønsker ikke at have en bil</c:v>
                </c:pt>
              </c:strCache>
            </c:strRef>
          </c:tx>
          <c:spPr>
            <a:solidFill>
              <a:schemeClr val="accent1">
                <a:lumMod val="80000"/>
                <a:lumOff val="20000"/>
              </a:schemeClr>
            </a:solidFill>
            <a:ln>
              <a:noFill/>
            </a:ln>
            <a:effectLst/>
          </c:spPr>
          <c:invertIfNegative val="0"/>
          <c:cat>
            <c:strRef>
              <c:f>Data!$AA$500:$AD$500</c:f>
              <c:strCache>
                <c:ptCount val="4"/>
                <c:pt idx="0">
                  <c:v>Under 300.000 kr</c:v>
                </c:pt>
                <c:pt idx="1">
                  <c:v>300.000 - 699.999 kr</c:v>
                </c:pt>
                <c:pt idx="2">
                  <c:v>700.000 kr og derover</c:v>
                </c:pt>
                <c:pt idx="3">
                  <c:v>Ved ikke/Ønsker ikke at oplyse</c:v>
                </c:pt>
              </c:strCache>
            </c:strRef>
          </c:cat>
          <c:val>
            <c:numRef>
              <c:f>Data!$AA$507:$AD$507</c:f>
              <c:numCache>
                <c:formatCode>0%</c:formatCode>
                <c:ptCount val="4"/>
                <c:pt idx="0">
                  <c:v>0.13</c:v>
                </c:pt>
                <c:pt idx="1">
                  <c:v>0.05</c:v>
                </c:pt>
                <c:pt idx="2">
                  <c:v>0.01</c:v>
                </c:pt>
                <c:pt idx="3">
                  <c:v>7.0000000000000007E-2</c:v>
                </c:pt>
              </c:numCache>
            </c:numRef>
          </c:val>
          <c:extLst>
            <c:ext xmlns:c16="http://schemas.microsoft.com/office/drawing/2014/chart" uri="{C3380CC4-5D6E-409C-BE32-E72D297353CC}">
              <c16:uniqueId val="{00000000-E00A-43A7-908C-17616F1EB29E}"/>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2.9078909179532333E-2"/>
          <c:y val="0.65655136173374151"/>
          <c:w val="0.87076367803913746"/>
          <c:h val="0.34344863826625843"/>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Hvilke(n)</a:t>
            </a:r>
            <a:r>
              <a:rPr lang="da-DK" sz="3200" b="1" baseline="0"/>
              <a:t> type(r) bil har du/i?</a:t>
            </a:r>
            <a:endParaRPr lang="da-DK" sz="3200" b="1"/>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Data!$B$501</c:f>
              <c:strCache>
                <c:ptCount val="1"/>
                <c:pt idx="0">
                  <c:v>Meget usandsynligt</c:v>
                </c:pt>
              </c:strCache>
            </c:strRef>
          </c:tx>
          <c:spPr>
            <a:solidFill>
              <a:schemeClr val="accent1"/>
            </a:solidFill>
            <a:ln>
              <a:noFill/>
            </a:ln>
            <a:effectLst/>
          </c:spPr>
          <c:invertIfNegative val="0"/>
          <c:cat>
            <c:strRef>
              <c:f>Data!$AO$500:$AS$500</c:f>
              <c:strCache>
                <c:ptCount val="5"/>
                <c:pt idx="0">
                  <c:v>Benzin/dieselbil</c:v>
                </c:pt>
                <c:pt idx="1">
                  <c:v>Elbil</c:v>
                </c:pt>
                <c:pt idx="2">
                  <c:v>Hybridbil</c:v>
                </c:pt>
                <c:pt idx="3">
                  <c:v>Anden (notér venligst):</c:v>
                </c:pt>
                <c:pt idx="4">
                  <c:v>Har ikke bil i husstanden</c:v>
                </c:pt>
              </c:strCache>
            </c:strRef>
          </c:cat>
          <c:val>
            <c:numRef>
              <c:f>Data!$AO$501:$AS$501</c:f>
              <c:numCache>
                <c:formatCode>0%</c:formatCode>
                <c:ptCount val="5"/>
                <c:pt idx="0">
                  <c:v>0.15</c:v>
                </c:pt>
                <c:pt idx="1">
                  <c:v>0</c:v>
                </c:pt>
                <c:pt idx="2">
                  <c:v>0</c:v>
                </c:pt>
                <c:pt idx="3">
                  <c:v>0</c:v>
                </c:pt>
                <c:pt idx="4" formatCode="General">
                  <c:v>0.05</c:v>
                </c:pt>
              </c:numCache>
            </c:numRef>
          </c:val>
          <c:extLst>
            <c:ext xmlns:c16="http://schemas.microsoft.com/office/drawing/2014/chart" uri="{C3380CC4-5D6E-409C-BE32-E72D297353CC}">
              <c16:uniqueId val="{00000000-8D0C-48EA-B70C-11CB4A6A5ED2}"/>
            </c:ext>
          </c:extLst>
        </c:ser>
        <c:ser>
          <c:idx val="1"/>
          <c:order val="1"/>
          <c:tx>
            <c:strRef>
              <c:f>Data!$B$502</c:f>
              <c:strCache>
                <c:ptCount val="1"/>
                <c:pt idx="0">
                  <c:v>Usandsynligt</c:v>
                </c:pt>
              </c:strCache>
            </c:strRef>
          </c:tx>
          <c:spPr>
            <a:solidFill>
              <a:schemeClr val="accent3"/>
            </a:solidFill>
            <a:ln>
              <a:noFill/>
            </a:ln>
            <a:effectLst/>
          </c:spPr>
          <c:invertIfNegative val="0"/>
          <c:cat>
            <c:strRef>
              <c:f>Data!$AO$500:$AS$500</c:f>
              <c:strCache>
                <c:ptCount val="5"/>
                <c:pt idx="0">
                  <c:v>Benzin/dieselbil</c:v>
                </c:pt>
                <c:pt idx="1">
                  <c:v>Elbil</c:v>
                </c:pt>
                <c:pt idx="2">
                  <c:v>Hybridbil</c:v>
                </c:pt>
                <c:pt idx="3">
                  <c:v>Anden (notér venligst):</c:v>
                </c:pt>
                <c:pt idx="4">
                  <c:v>Har ikke bil i husstanden</c:v>
                </c:pt>
              </c:strCache>
            </c:strRef>
          </c:cat>
          <c:val>
            <c:numRef>
              <c:f>Data!$AO$502:$AS$502</c:f>
              <c:numCache>
                <c:formatCode>0%</c:formatCode>
                <c:ptCount val="5"/>
                <c:pt idx="0">
                  <c:v>0.15</c:v>
                </c:pt>
                <c:pt idx="1">
                  <c:v>0</c:v>
                </c:pt>
                <c:pt idx="2">
                  <c:v>0</c:v>
                </c:pt>
                <c:pt idx="3">
                  <c:v>0</c:v>
                </c:pt>
                <c:pt idx="4" formatCode="General">
                  <c:v>7.0000000000000007E-2</c:v>
                </c:pt>
              </c:numCache>
            </c:numRef>
          </c:val>
          <c:extLst>
            <c:ext xmlns:c16="http://schemas.microsoft.com/office/drawing/2014/chart" uri="{C3380CC4-5D6E-409C-BE32-E72D297353CC}">
              <c16:uniqueId val="{00000001-8D0C-48EA-B70C-11CB4A6A5ED2}"/>
            </c:ext>
          </c:extLst>
        </c:ser>
        <c:ser>
          <c:idx val="2"/>
          <c:order val="2"/>
          <c:tx>
            <c:strRef>
              <c:f>Data!$B$503</c:f>
              <c:strCache>
                <c:ptCount val="1"/>
                <c:pt idx="0">
                  <c:v>Hverken eller</c:v>
                </c:pt>
              </c:strCache>
            </c:strRef>
          </c:tx>
          <c:spPr>
            <a:solidFill>
              <a:schemeClr val="accent5"/>
            </a:solidFill>
            <a:ln>
              <a:noFill/>
            </a:ln>
            <a:effectLst/>
          </c:spPr>
          <c:invertIfNegative val="0"/>
          <c:cat>
            <c:strRef>
              <c:f>Data!$AO$500:$AS$500</c:f>
              <c:strCache>
                <c:ptCount val="5"/>
                <c:pt idx="0">
                  <c:v>Benzin/dieselbil</c:v>
                </c:pt>
                <c:pt idx="1">
                  <c:v>Elbil</c:v>
                </c:pt>
                <c:pt idx="2">
                  <c:v>Hybridbil</c:v>
                </c:pt>
                <c:pt idx="3">
                  <c:v>Anden (notér venligst):</c:v>
                </c:pt>
                <c:pt idx="4">
                  <c:v>Har ikke bil i husstanden</c:v>
                </c:pt>
              </c:strCache>
            </c:strRef>
          </c:cat>
          <c:val>
            <c:numRef>
              <c:f>Data!$AO$503:$AS$503</c:f>
              <c:numCache>
                <c:formatCode>0%</c:formatCode>
                <c:ptCount val="5"/>
                <c:pt idx="0">
                  <c:v>0.23</c:v>
                </c:pt>
                <c:pt idx="1">
                  <c:v>0</c:v>
                </c:pt>
                <c:pt idx="2">
                  <c:v>0</c:v>
                </c:pt>
                <c:pt idx="3">
                  <c:v>0.21</c:v>
                </c:pt>
                <c:pt idx="4">
                  <c:v>0.13</c:v>
                </c:pt>
              </c:numCache>
            </c:numRef>
          </c:val>
          <c:extLst>
            <c:ext xmlns:c16="http://schemas.microsoft.com/office/drawing/2014/chart" uri="{C3380CC4-5D6E-409C-BE32-E72D297353CC}">
              <c16:uniqueId val="{00000002-8D0C-48EA-B70C-11CB4A6A5ED2}"/>
            </c:ext>
          </c:extLst>
        </c:ser>
        <c:ser>
          <c:idx val="3"/>
          <c:order val="3"/>
          <c:tx>
            <c:strRef>
              <c:f>Data!$B$504</c:f>
              <c:strCache>
                <c:ptCount val="1"/>
                <c:pt idx="0">
                  <c:v>Sandsynligt </c:v>
                </c:pt>
              </c:strCache>
            </c:strRef>
          </c:tx>
          <c:spPr>
            <a:solidFill>
              <a:schemeClr val="accent1">
                <a:lumMod val="60000"/>
              </a:schemeClr>
            </a:solidFill>
            <a:ln>
              <a:noFill/>
            </a:ln>
            <a:effectLst/>
          </c:spPr>
          <c:invertIfNegative val="0"/>
          <c:cat>
            <c:strRef>
              <c:f>Data!$AO$500:$AS$500</c:f>
              <c:strCache>
                <c:ptCount val="5"/>
                <c:pt idx="0">
                  <c:v>Benzin/dieselbil</c:v>
                </c:pt>
                <c:pt idx="1">
                  <c:v>Elbil</c:v>
                </c:pt>
                <c:pt idx="2">
                  <c:v>Hybridbil</c:v>
                </c:pt>
                <c:pt idx="3">
                  <c:v>Anden (notér venligst):</c:v>
                </c:pt>
                <c:pt idx="4">
                  <c:v>Har ikke bil i husstanden</c:v>
                </c:pt>
              </c:strCache>
            </c:strRef>
          </c:cat>
          <c:val>
            <c:numRef>
              <c:f>Data!$AO$504:$AS$504</c:f>
              <c:numCache>
                <c:formatCode>0%</c:formatCode>
                <c:ptCount val="5"/>
                <c:pt idx="0">
                  <c:v>0.26</c:v>
                </c:pt>
                <c:pt idx="1">
                  <c:v>0</c:v>
                </c:pt>
                <c:pt idx="2">
                  <c:v>0</c:v>
                </c:pt>
                <c:pt idx="3">
                  <c:v>7.0000000000000007E-2</c:v>
                </c:pt>
                <c:pt idx="4" formatCode="General">
                  <c:v>0.23</c:v>
                </c:pt>
              </c:numCache>
            </c:numRef>
          </c:val>
          <c:extLst>
            <c:ext xmlns:c16="http://schemas.microsoft.com/office/drawing/2014/chart" uri="{C3380CC4-5D6E-409C-BE32-E72D297353CC}">
              <c16:uniqueId val="{00000003-8D0C-48EA-B70C-11CB4A6A5ED2}"/>
            </c:ext>
          </c:extLst>
        </c:ser>
        <c:ser>
          <c:idx val="4"/>
          <c:order val="4"/>
          <c:tx>
            <c:strRef>
              <c:f>Data!$B$505</c:f>
              <c:strCache>
                <c:ptCount val="1"/>
                <c:pt idx="0">
                  <c:v>Meget sandsynligt </c:v>
                </c:pt>
              </c:strCache>
            </c:strRef>
          </c:tx>
          <c:spPr>
            <a:solidFill>
              <a:schemeClr val="accent3">
                <a:lumMod val="60000"/>
              </a:schemeClr>
            </a:solidFill>
            <a:ln>
              <a:noFill/>
            </a:ln>
            <a:effectLst/>
          </c:spPr>
          <c:invertIfNegative val="0"/>
          <c:cat>
            <c:strRef>
              <c:f>Data!$AO$500:$AS$500</c:f>
              <c:strCache>
                <c:ptCount val="5"/>
                <c:pt idx="0">
                  <c:v>Benzin/dieselbil</c:v>
                </c:pt>
                <c:pt idx="1">
                  <c:v>Elbil</c:v>
                </c:pt>
                <c:pt idx="2">
                  <c:v>Hybridbil</c:v>
                </c:pt>
                <c:pt idx="3">
                  <c:v>Anden (notér venligst):</c:v>
                </c:pt>
                <c:pt idx="4">
                  <c:v>Har ikke bil i husstanden</c:v>
                </c:pt>
              </c:strCache>
            </c:strRef>
          </c:cat>
          <c:val>
            <c:numRef>
              <c:f>Data!$AO$505:$AS$505</c:f>
              <c:numCache>
                <c:formatCode>0%</c:formatCode>
                <c:ptCount val="5"/>
                <c:pt idx="0">
                  <c:v>0.1</c:v>
                </c:pt>
                <c:pt idx="1">
                  <c:v>0</c:v>
                </c:pt>
                <c:pt idx="2">
                  <c:v>0</c:v>
                </c:pt>
                <c:pt idx="3">
                  <c:v>0.5</c:v>
                </c:pt>
                <c:pt idx="4">
                  <c:v>0.13</c:v>
                </c:pt>
              </c:numCache>
            </c:numRef>
          </c:val>
          <c:extLst>
            <c:ext xmlns:c16="http://schemas.microsoft.com/office/drawing/2014/chart" uri="{C3380CC4-5D6E-409C-BE32-E72D297353CC}">
              <c16:uniqueId val="{00000004-8D0C-48EA-B70C-11CB4A6A5ED2}"/>
            </c:ext>
          </c:extLst>
        </c:ser>
        <c:ser>
          <c:idx val="5"/>
          <c:order val="5"/>
          <c:tx>
            <c:strRef>
              <c:f>Data!$B$506</c:f>
              <c:strCache>
                <c:ptCount val="1"/>
                <c:pt idx="0">
                  <c:v>Ved ikke</c:v>
                </c:pt>
              </c:strCache>
            </c:strRef>
          </c:tx>
          <c:spPr>
            <a:solidFill>
              <a:schemeClr val="accent5">
                <a:lumMod val="60000"/>
              </a:schemeClr>
            </a:solidFill>
            <a:ln>
              <a:noFill/>
            </a:ln>
            <a:effectLst/>
          </c:spPr>
          <c:invertIfNegative val="0"/>
          <c:cat>
            <c:strRef>
              <c:f>Data!$AO$500:$AS$500</c:f>
              <c:strCache>
                <c:ptCount val="5"/>
                <c:pt idx="0">
                  <c:v>Benzin/dieselbil</c:v>
                </c:pt>
                <c:pt idx="1">
                  <c:v>Elbil</c:v>
                </c:pt>
                <c:pt idx="2">
                  <c:v>Hybridbil</c:v>
                </c:pt>
                <c:pt idx="3">
                  <c:v>Anden (notér venligst):</c:v>
                </c:pt>
                <c:pt idx="4">
                  <c:v>Har ikke bil i husstanden</c:v>
                </c:pt>
              </c:strCache>
            </c:strRef>
          </c:cat>
          <c:val>
            <c:numRef>
              <c:f>Data!$AO$506:$AS$506</c:f>
              <c:numCache>
                <c:formatCode>0%</c:formatCode>
                <c:ptCount val="5"/>
                <c:pt idx="0">
                  <c:v>0.1</c:v>
                </c:pt>
                <c:pt idx="1">
                  <c:v>0</c:v>
                </c:pt>
                <c:pt idx="2">
                  <c:v>0</c:v>
                </c:pt>
                <c:pt idx="3">
                  <c:v>0</c:v>
                </c:pt>
                <c:pt idx="4">
                  <c:v>0.09</c:v>
                </c:pt>
              </c:numCache>
            </c:numRef>
          </c:val>
          <c:extLst>
            <c:ext xmlns:c16="http://schemas.microsoft.com/office/drawing/2014/chart" uri="{C3380CC4-5D6E-409C-BE32-E72D297353CC}">
              <c16:uniqueId val="{00000005-8D0C-48EA-B70C-11CB4A6A5ED2}"/>
            </c:ext>
          </c:extLst>
        </c:ser>
        <c:ser>
          <c:idx val="6"/>
          <c:order val="6"/>
          <c:tx>
            <c:strRef>
              <c:f>Data!$B$507</c:f>
              <c:strCache>
                <c:ptCount val="1"/>
                <c:pt idx="0">
                  <c:v>Ikke relevant / Ønsker ikke at have en bil</c:v>
                </c:pt>
              </c:strCache>
            </c:strRef>
          </c:tx>
          <c:spPr>
            <a:solidFill>
              <a:schemeClr val="accent1">
                <a:lumMod val="80000"/>
                <a:lumOff val="20000"/>
              </a:schemeClr>
            </a:solidFill>
            <a:ln>
              <a:noFill/>
            </a:ln>
            <a:effectLst/>
          </c:spPr>
          <c:invertIfNegative val="0"/>
          <c:cat>
            <c:strRef>
              <c:f>Data!$AO$500:$AS$500</c:f>
              <c:strCache>
                <c:ptCount val="5"/>
                <c:pt idx="0">
                  <c:v>Benzin/dieselbil</c:v>
                </c:pt>
                <c:pt idx="1">
                  <c:v>Elbil</c:v>
                </c:pt>
                <c:pt idx="2">
                  <c:v>Hybridbil</c:v>
                </c:pt>
                <c:pt idx="3">
                  <c:v>Anden (notér venligst):</c:v>
                </c:pt>
                <c:pt idx="4">
                  <c:v>Har ikke bil i husstanden</c:v>
                </c:pt>
              </c:strCache>
            </c:strRef>
          </c:cat>
          <c:val>
            <c:numRef>
              <c:f>Data!$AO$507:$AS$507</c:f>
              <c:numCache>
                <c:formatCode>0%</c:formatCode>
                <c:ptCount val="5"/>
                <c:pt idx="0">
                  <c:v>0.01</c:v>
                </c:pt>
                <c:pt idx="1">
                  <c:v>0</c:v>
                </c:pt>
                <c:pt idx="2">
                  <c:v>0</c:v>
                </c:pt>
                <c:pt idx="3">
                  <c:v>0.21</c:v>
                </c:pt>
                <c:pt idx="4">
                  <c:v>0.3</c:v>
                </c:pt>
              </c:numCache>
            </c:numRef>
          </c:val>
          <c:extLst>
            <c:ext xmlns:c16="http://schemas.microsoft.com/office/drawing/2014/chart" uri="{C3380CC4-5D6E-409C-BE32-E72D297353CC}">
              <c16:uniqueId val="{00000000-C08A-4138-B814-233F7A50FDC2}"/>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3.907406550753751E-2"/>
          <c:y val="0.66459857463084138"/>
          <c:w val="0.86076852171113227"/>
          <c:h val="0.33540142536915851"/>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Køn</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Data!$B$501</c:f>
              <c:strCache>
                <c:ptCount val="1"/>
                <c:pt idx="0">
                  <c:v>Meget usandsynligt</c:v>
                </c:pt>
              </c:strCache>
            </c:strRef>
          </c:tx>
          <c:spPr>
            <a:solidFill>
              <a:schemeClr val="accent1"/>
            </a:solidFill>
            <a:ln>
              <a:noFill/>
            </a:ln>
            <a:effectLst/>
          </c:spPr>
          <c:invertIfNegative val="0"/>
          <c:cat>
            <c:strRef>
              <c:f>Data!$C$500:$D$500</c:f>
              <c:strCache>
                <c:ptCount val="2"/>
                <c:pt idx="0">
                  <c:v>Kvinde</c:v>
                </c:pt>
                <c:pt idx="1">
                  <c:v>Mand</c:v>
                </c:pt>
              </c:strCache>
            </c:strRef>
          </c:cat>
          <c:val>
            <c:numRef>
              <c:f>Data!$C$501:$D$501</c:f>
              <c:numCache>
                <c:formatCode>0%</c:formatCode>
                <c:ptCount val="2"/>
                <c:pt idx="0">
                  <c:v>0.13</c:v>
                </c:pt>
                <c:pt idx="1">
                  <c:v>0.15</c:v>
                </c:pt>
              </c:numCache>
            </c:numRef>
          </c:val>
          <c:extLst>
            <c:ext xmlns:c16="http://schemas.microsoft.com/office/drawing/2014/chart" uri="{C3380CC4-5D6E-409C-BE32-E72D297353CC}">
              <c16:uniqueId val="{00000000-2DFC-451B-90D2-8C0ED13FCE5D}"/>
            </c:ext>
          </c:extLst>
        </c:ser>
        <c:ser>
          <c:idx val="1"/>
          <c:order val="1"/>
          <c:tx>
            <c:strRef>
              <c:f>Data!$B$502</c:f>
              <c:strCache>
                <c:ptCount val="1"/>
                <c:pt idx="0">
                  <c:v>Usandsynligt</c:v>
                </c:pt>
              </c:strCache>
            </c:strRef>
          </c:tx>
          <c:spPr>
            <a:solidFill>
              <a:schemeClr val="accent3"/>
            </a:solidFill>
            <a:ln>
              <a:noFill/>
            </a:ln>
            <a:effectLst/>
          </c:spPr>
          <c:invertIfNegative val="0"/>
          <c:cat>
            <c:strRef>
              <c:f>Data!$C$500:$D$500</c:f>
              <c:strCache>
                <c:ptCount val="2"/>
                <c:pt idx="0">
                  <c:v>Kvinde</c:v>
                </c:pt>
                <c:pt idx="1">
                  <c:v>Mand</c:v>
                </c:pt>
              </c:strCache>
            </c:strRef>
          </c:cat>
          <c:val>
            <c:numRef>
              <c:f>Data!$C$502:$D$502</c:f>
              <c:numCache>
                <c:formatCode>0%</c:formatCode>
                <c:ptCount val="2"/>
                <c:pt idx="0">
                  <c:v>0.14000000000000001</c:v>
                </c:pt>
                <c:pt idx="1">
                  <c:v>0.13</c:v>
                </c:pt>
              </c:numCache>
            </c:numRef>
          </c:val>
          <c:extLst>
            <c:ext xmlns:c16="http://schemas.microsoft.com/office/drawing/2014/chart" uri="{C3380CC4-5D6E-409C-BE32-E72D297353CC}">
              <c16:uniqueId val="{00000001-2DFC-451B-90D2-8C0ED13FCE5D}"/>
            </c:ext>
          </c:extLst>
        </c:ser>
        <c:ser>
          <c:idx val="2"/>
          <c:order val="2"/>
          <c:tx>
            <c:strRef>
              <c:f>Data!$B$503</c:f>
              <c:strCache>
                <c:ptCount val="1"/>
                <c:pt idx="0">
                  <c:v>Hverken eller</c:v>
                </c:pt>
              </c:strCache>
            </c:strRef>
          </c:tx>
          <c:spPr>
            <a:solidFill>
              <a:schemeClr val="accent5"/>
            </a:solidFill>
            <a:ln>
              <a:noFill/>
            </a:ln>
            <a:effectLst/>
          </c:spPr>
          <c:invertIfNegative val="0"/>
          <c:cat>
            <c:strRef>
              <c:f>Data!$C$500:$D$500</c:f>
              <c:strCache>
                <c:ptCount val="2"/>
                <c:pt idx="0">
                  <c:v>Kvinde</c:v>
                </c:pt>
                <c:pt idx="1">
                  <c:v>Mand</c:v>
                </c:pt>
              </c:strCache>
            </c:strRef>
          </c:cat>
          <c:val>
            <c:numRef>
              <c:f>Data!$C$503:$D$503</c:f>
              <c:numCache>
                <c:formatCode>0%</c:formatCode>
                <c:ptCount val="2"/>
                <c:pt idx="0">
                  <c:v>0.21</c:v>
                </c:pt>
                <c:pt idx="1">
                  <c:v>0.21</c:v>
                </c:pt>
              </c:numCache>
            </c:numRef>
          </c:val>
          <c:extLst>
            <c:ext xmlns:c16="http://schemas.microsoft.com/office/drawing/2014/chart" uri="{C3380CC4-5D6E-409C-BE32-E72D297353CC}">
              <c16:uniqueId val="{00000002-2DFC-451B-90D2-8C0ED13FCE5D}"/>
            </c:ext>
          </c:extLst>
        </c:ser>
        <c:ser>
          <c:idx val="3"/>
          <c:order val="3"/>
          <c:tx>
            <c:strRef>
              <c:f>Data!$B$504</c:f>
              <c:strCache>
                <c:ptCount val="1"/>
                <c:pt idx="0">
                  <c:v>Sandsynligt </c:v>
                </c:pt>
              </c:strCache>
            </c:strRef>
          </c:tx>
          <c:spPr>
            <a:solidFill>
              <a:schemeClr val="accent1">
                <a:lumMod val="60000"/>
              </a:schemeClr>
            </a:solidFill>
            <a:ln>
              <a:noFill/>
            </a:ln>
            <a:effectLst/>
          </c:spPr>
          <c:invertIfNegative val="0"/>
          <c:cat>
            <c:strRef>
              <c:f>Data!$C$500:$D$500</c:f>
              <c:strCache>
                <c:ptCount val="2"/>
                <c:pt idx="0">
                  <c:v>Kvinde</c:v>
                </c:pt>
                <c:pt idx="1">
                  <c:v>Mand</c:v>
                </c:pt>
              </c:strCache>
            </c:strRef>
          </c:cat>
          <c:val>
            <c:numRef>
              <c:f>Data!$C$504:$D$504</c:f>
              <c:numCache>
                <c:formatCode>0%</c:formatCode>
                <c:ptCount val="2"/>
                <c:pt idx="0">
                  <c:v>0.24</c:v>
                </c:pt>
                <c:pt idx="1">
                  <c:v>0.27</c:v>
                </c:pt>
              </c:numCache>
            </c:numRef>
          </c:val>
          <c:extLst>
            <c:ext xmlns:c16="http://schemas.microsoft.com/office/drawing/2014/chart" uri="{C3380CC4-5D6E-409C-BE32-E72D297353CC}">
              <c16:uniqueId val="{00000003-2DFC-451B-90D2-8C0ED13FCE5D}"/>
            </c:ext>
          </c:extLst>
        </c:ser>
        <c:ser>
          <c:idx val="4"/>
          <c:order val="4"/>
          <c:tx>
            <c:strRef>
              <c:f>Data!$B$505</c:f>
              <c:strCache>
                <c:ptCount val="1"/>
                <c:pt idx="0">
                  <c:v>Meget sandsynligt </c:v>
                </c:pt>
              </c:strCache>
            </c:strRef>
          </c:tx>
          <c:spPr>
            <a:solidFill>
              <a:schemeClr val="accent3">
                <a:lumMod val="60000"/>
              </a:schemeClr>
            </a:solidFill>
            <a:ln>
              <a:noFill/>
            </a:ln>
            <a:effectLst/>
          </c:spPr>
          <c:invertIfNegative val="0"/>
          <c:cat>
            <c:strRef>
              <c:f>Data!$C$500:$D$500</c:f>
              <c:strCache>
                <c:ptCount val="2"/>
                <c:pt idx="0">
                  <c:v>Kvinde</c:v>
                </c:pt>
                <c:pt idx="1">
                  <c:v>Mand</c:v>
                </c:pt>
              </c:strCache>
            </c:strRef>
          </c:cat>
          <c:val>
            <c:numRef>
              <c:f>Data!$C$505:$D$505</c:f>
              <c:numCache>
                <c:formatCode>0%</c:formatCode>
                <c:ptCount val="2"/>
                <c:pt idx="0">
                  <c:v>0.1</c:v>
                </c:pt>
                <c:pt idx="1">
                  <c:v>0.11</c:v>
                </c:pt>
              </c:numCache>
            </c:numRef>
          </c:val>
          <c:extLst>
            <c:ext xmlns:c16="http://schemas.microsoft.com/office/drawing/2014/chart" uri="{C3380CC4-5D6E-409C-BE32-E72D297353CC}">
              <c16:uniqueId val="{00000004-2DFC-451B-90D2-8C0ED13FCE5D}"/>
            </c:ext>
          </c:extLst>
        </c:ser>
        <c:ser>
          <c:idx val="5"/>
          <c:order val="5"/>
          <c:tx>
            <c:strRef>
              <c:f>Data!$B$506</c:f>
              <c:strCache>
                <c:ptCount val="1"/>
                <c:pt idx="0">
                  <c:v>Ved ikke</c:v>
                </c:pt>
              </c:strCache>
            </c:strRef>
          </c:tx>
          <c:spPr>
            <a:solidFill>
              <a:schemeClr val="accent5">
                <a:lumMod val="60000"/>
              </a:schemeClr>
            </a:solidFill>
            <a:ln>
              <a:noFill/>
            </a:ln>
            <a:effectLst/>
          </c:spPr>
          <c:invertIfNegative val="0"/>
          <c:cat>
            <c:strRef>
              <c:f>Data!$C$500:$D$500</c:f>
              <c:strCache>
                <c:ptCount val="2"/>
                <c:pt idx="0">
                  <c:v>Kvinde</c:v>
                </c:pt>
                <c:pt idx="1">
                  <c:v>Mand</c:v>
                </c:pt>
              </c:strCache>
            </c:strRef>
          </c:cat>
          <c:val>
            <c:numRef>
              <c:f>Data!$C$506:$D$506</c:f>
              <c:numCache>
                <c:formatCode>0%</c:formatCode>
                <c:ptCount val="2"/>
                <c:pt idx="0">
                  <c:v>0.12</c:v>
                </c:pt>
                <c:pt idx="1">
                  <c:v>7.0000000000000007E-2</c:v>
                </c:pt>
              </c:numCache>
            </c:numRef>
          </c:val>
          <c:extLst>
            <c:ext xmlns:c16="http://schemas.microsoft.com/office/drawing/2014/chart" uri="{C3380CC4-5D6E-409C-BE32-E72D297353CC}">
              <c16:uniqueId val="{00000005-2DFC-451B-90D2-8C0ED13FCE5D}"/>
            </c:ext>
          </c:extLst>
        </c:ser>
        <c:ser>
          <c:idx val="6"/>
          <c:order val="6"/>
          <c:tx>
            <c:strRef>
              <c:f>Data!$B$507</c:f>
              <c:strCache>
                <c:ptCount val="1"/>
                <c:pt idx="0">
                  <c:v>Ikke relevant / Ønsker ikke at have en bil</c:v>
                </c:pt>
              </c:strCache>
            </c:strRef>
          </c:tx>
          <c:spPr>
            <a:solidFill>
              <a:schemeClr val="accent1">
                <a:lumMod val="80000"/>
                <a:lumOff val="20000"/>
              </a:schemeClr>
            </a:solidFill>
            <a:ln>
              <a:noFill/>
            </a:ln>
            <a:effectLst/>
          </c:spPr>
          <c:invertIfNegative val="0"/>
          <c:cat>
            <c:strRef>
              <c:f>Data!$C$500:$D$500</c:f>
              <c:strCache>
                <c:ptCount val="2"/>
                <c:pt idx="0">
                  <c:v>Kvinde</c:v>
                </c:pt>
                <c:pt idx="1">
                  <c:v>Mand</c:v>
                </c:pt>
              </c:strCache>
            </c:strRef>
          </c:cat>
          <c:val>
            <c:numRef>
              <c:f>Data!$C$507:$D$507</c:f>
              <c:numCache>
                <c:formatCode>0%</c:formatCode>
                <c:ptCount val="2"/>
                <c:pt idx="0">
                  <c:v>7.0000000000000007E-2</c:v>
                </c:pt>
                <c:pt idx="1">
                  <c:v>0.05</c:v>
                </c:pt>
              </c:numCache>
            </c:numRef>
          </c:val>
          <c:extLst>
            <c:ext xmlns:c16="http://schemas.microsoft.com/office/drawing/2014/chart" uri="{C3380CC4-5D6E-409C-BE32-E72D297353CC}">
              <c16:uniqueId val="{00000000-0E3F-4BA2-AA95-D34A040BE0F4}"/>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2.453490762346688E-2"/>
          <c:y val="0.66953728087610354"/>
          <c:w val="0.9622744958824494"/>
          <c:h val="0.33046271912389658"/>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Urbaniseringsgrad</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Data!$B$501</c:f>
              <c:strCache>
                <c:ptCount val="1"/>
                <c:pt idx="0">
                  <c:v>Meget usandsynligt</c:v>
                </c:pt>
              </c:strCache>
            </c:strRef>
          </c:tx>
          <c:spPr>
            <a:solidFill>
              <a:schemeClr val="accent1"/>
            </a:solidFill>
            <a:ln>
              <a:noFill/>
            </a:ln>
            <a:effectLst/>
          </c:spPr>
          <c:invertIfNegative val="0"/>
          <c:cat>
            <c:strRef>
              <c:f>Data!$M$500:$R$500</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Data!$M$501:$R$501</c:f>
              <c:numCache>
                <c:formatCode>0%</c:formatCode>
                <c:ptCount val="6"/>
                <c:pt idx="0">
                  <c:v>0.08</c:v>
                </c:pt>
                <c:pt idx="1">
                  <c:v>0.12</c:v>
                </c:pt>
                <c:pt idx="2">
                  <c:v>0.12</c:v>
                </c:pt>
                <c:pt idx="3">
                  <c:v>0.15</c:v>
                </c:pt>
                <c:pt idx="4">
                  <c:v>0.16</c:v>
                </c:pt>
                <c:pt idx="5">
                  <c:v>0.23</c:v>
                </c:pt>
              </c:numCache>
            </c:numRef>
          </c:val>
          <c:extLst>
            <c:ext xmlns:c16="http://schemas.microsoft.com/office/drawing/2014/chart" uri="{C3380CC4-5D6E-409C-BE32-E72D297353CC}">
              <c16:uniqueId val="{00000000-F9BC-4DD6-8BBC-3353D4BECA65}"/>
            </c:ext>
          </c:extLst>
        </c:ser>
        <c:ser>
          <c:idx val="1"/>
          <c:order val="1"/>
          <c:tx>
            <c:strRef>
              <c:f>Data!$B$502</c:f>
              <c:strCache>
                <c:ptCount val="1"/>
                <c:pt idx="0">
                  <c:v>Usandsynligt</c:v>
                </c:pt>
              </c:strCache>
            </c:strRef>
          </c:tx>
          <c:spPr>
            <a:solidFill>
              <a:schemeClr val="accent3"/>
            </a:solidFill>
            <a:ln>
              <a:noFill/>
            </a:ln>
            <a:effectLst/>
          </c:spPr>
          <c:invertIfNegative val="0"/>
          <c:cat>
            <c:strRef>
              <c:f>Data!$M$500:$R$500</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Data!$M$502:$R$502</c:f>
              <c:numCache>
                <c:formatCode>0%</c:formatCode>
                <c:ptCount val="6"/>
                <c:pt idx="0">
                  <c:v>0.11</c:v>
                </c:pt>
                <c:pt idx="1">
                  <c:v>0.11</c:v>
                </c:pt>
                <c:pt idx="2">
                  <c:v>0.16</c:v>
                </c:pt>
                <c:pt idx="3">
                  <c:v>0.14000000000000001</c:v>
                </c:pt>
                <c:pt idx="4">
                  <c:v>0.15</c:v>
                </c:pt>
                <c:pt idx="5">
                  <c:v>0.18</c:v>
                </c:pt>
              </c:numCache>
            </c:numRef>
          </c:val>
          <c:extLst>
            <c:ext xmlns:c16="http://schemas.microsoft.com/office/drawing/2014/chart" uri="{C3380CC4-5D6E-409C-BE32-E72D297353CC}">
              <c16:uniqueId val="{00000001-F9BC-4DD6-8BBC-3353D4BECA65}"/>
            </c:ext>
          </c:extLst>
        </c:ser>
        <c:ser>
          <c:idx val="2"/>
          <c:order val="2"/>
          <c:tx>
            <c:strRef>
              <c:f>Data!$B$503</c:f>
              <c:strCache>
                <c:ptCount val="1"/>
                <c:pt idx="0">
                  <c:v>Hverken eller</c:v>
                </c:pt>
              </c:strCache>
            </c:strRef>
          </c:tx>
          <c:spPr>
            <a:solidFill>
              <a:schemeClr val="accent5"/>
            </a:solidFill>
            <a:ln>
              <a:noFill/>
            </a:ln>
            <a:effectLst/>
          </c:spPr>
          <c:invertIfNegative val="0"/>
          <c:cat>
            <c:strRef>
              <c:f>Data!$M$500:$R$500</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Data!$M$503:$R$503</c:f>
              <c:numCache>
                <c:formatCode>0%</c:formatCode>
                <c:ptCount val="6"/>
                <c:pt idx="0">
                  <c:v>0.18</c:v>
                </c:pt>
                <c:pt idx="1">
                  <c:v>0.24</c:v>
                </c:pt>
                <c:pt idx="2">
                  <c:v>0.25</c:v>
                </c:pt>
                <c:pt idx="3">
                  <c:v>0.2</c:v>
                </c:pt>
                <c:pt idx="4">
                  <c:v>0.2</c:v>
                </c:pt>
                <c:pt idx="5">
                  <c:v>0.2</c:v>
                </c:pt>
              </c:numCache>
            </c:numRef>
          </c:val>
          <c:extLst>
            <c:ext xmlns:c16="http://schemas.microsoft.com/office/drawing/2014/chart" uri="{C3380CC4-5D6E-409C-BE32-E72D297353CC}">
              <c16:uniqueId val="{00000002-F9BC-4DD6-8BBC-3353D4BECA65}"/>
            </c:ext>
          </c:extLst>
        </c:ser>
        <c:ser>
          <c:idx val="3"/>
          <c:order val="3"/>
          <c:tx>
            <c:strRef>
              <c:f>Data!$B$504</c:f>
              <c:strCache>
                <c:ptCount val="1"/>
                <c:pt idx="0">
                  <c:v>Sandsynligt </c:v>
                </c:pt>
              </c:strCache>
            </c:strRef>
          </c:tx>
          <c:spPr>
            <a:solidFill>
              <a:schemeClr val="accent1">
                <a:lumMod val="60000"/>
              </a:schemeClr>
            </a:solidFill>
            <a:ln>
              <a:noFill/>
            </a:ln>
            <a:effectLst/>
          </c:spPr>
          <c:invertIfNegative val="0"/>
          <c:cat>
            <c:strRef>
              <c:f>Data!$M$500:$R$500</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Data!$M$504:$R$504</c:f>
              <c:numCache>
                <c:formatCode>0%</c:formatCode>
                <c:ptCount val="6"/>
                <c:pt idx="0">
                  <c:v>0.3</c:v>
                </c:pt>
                <c:pt idx="1">
                  <c:v>0.27</c:v>
                </c:pt>
                <c:pt idx="2">
                  <c:v>0.23</c:v>
                </c:pt>
                <c:pt idx="3">
                  <c:v>0.23</c:v>
                </c:pt>
                <c:pt idx="4">
                  <c:v>0.26</c:v>
                </c:pt>
                <c:pt idx="5">
                  <c:v>0.2</c:v>
                </c:pt>
              </c:numCache>
            </c:numRef>
          </c:val>
          <c:extLst>
            <c:ext xmlns:c16="http://schemas.microsoft.com/office/drawing/2014/chart" uri="{C3380CC4-5D6E-409C-BE32-E72D297353CC}">
              <c16:uniqueId val="{00000003-F9BC-4DD6-8BBC-3353D4BECA65}"/>
            </c:ext>
          </c:extLst>
        </c:ser>
        <c:ser>
          <c:idx val="4"/>
          <c:order val="4"/>
          <c:tx>
            <c:strRef>
              <c:f>Data!$B$505</c:f>
              <c:strCache>
                <c:ptCount val="1"/>
                <c:pt idx="0">
                  <c:v>Meget sandsynligt </c:v>
                </c:pt>
              </c:strCache>
            </c:strRef>
          </c:tx>
          <c:spPr>
            <a:solidFill>
              <a:schemeClr val="accent3">
                <a:lumMod val="60000"/>
              </a:schemeClr>
            </a:solidFill>
            <a:ln>
              <a:noFill/>
            </a:ln>
            <a:effectLst/>
          </c:spPr>
          <c:invertIfNegative val="0"/>
          <c:cat>
            <c:strRef>
              <c:f>Data!$M$500:$R$500</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Data!$M$505:$R$505</c:f>
              <c:numCache>
                <c:formatCode>0%</c:formatCode>
                <c:ptCount val="6"/>
                <c:pt idx="0">
                  <c:v>0.13</c:v>
                </c:pt>
                <c:pt idx="1">
                  <c:v>0.09</c:v>
                </c:pt>
                <c:pt idx="2">
                  <c:v>0.1</c:v>
                </c:pt>
                <c:pt idx="3">
                  <c:v>0.12</c:v>
                </c:pt>
                <c:pt idx="4">
                  <c:v>0.1</c:v>
                </c:pt>
                <c:pt idx="5">
                  <c:v>7.0000000000000007E-2</c:v>
                </c:pt>
              </c:numCache>
            </c:numRef>
          </c:val>
          <c:extLst>
            <c:ext xmlns:c16="http://schemas.microsoft.com/office/drawing/2014/chart" uri="{C3380CC4-5D6E-409C-BE32-E72D297353CC}">
              <c16:uniqueId val="{00000004-F9BC-4DD6-8BBC-3353D4BECA65}"/>
            </c:ext>
          </c:extLst>
        </c:ser>
        <c:ser>
          <c:idx val="5"/>
          <c:order val="5"/>
          <c:tx>
            <c:strRef>
              <c:f>Data!$B$506</c:f>
              <c:strCache>
                <c:ptCount val="1"/>
                <c:pt idx="0">
                  <c:v>Ved ikke</c:v>
                </c:pt>
              </c:strCache>
            </c:strRef>
          </c:tx>
          <c:spPr>
            <a:solidFill>
              <a:schemeClr val="accent5">
                <a:lumMod val="60000"/>
              </a:schemeClr>
            </a:solidFill>
            <a:ln>
              <a:noFill/>
            </a:ln>
            <a:effectLst/>
          </c:spPr>
          <c:invertIfNegative val="0"/>
          <c:cat>
            <c:strRef>
              <c:f>Data!$M$500:$R$500</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Data!$M$506:$R$506</c:f>
              <c:numCache>
                <c:formatCode>0%</c:formatCode>
                <c:ptCount val="6"/>
                <c:pt idx="0">
                  <c:v>0.09</c:v>
                </c:pt>
                <c:pt idx="1">
                  <c:v>0.09</c:v>
                </c:pt>
                <c:pt idx="2">
                  <c:v>0.09</c:v>
                </c:pt>
                <c:pt idx="3">
                  <c:v>0.11</c:v>
                </c:pt>
                <c:pt idx="4">
                  <c:v>0.1</c:v>
                </c:pt>
                <c:pt idx="5">
                  <c:v>0.11</c:v>
                </c:pt>
              </c:numCache>
            </c:numRef>
          </c:val>
          <c:extLst>
            <c:ext xmlns:c16="http://schemas.microsoft.com/office/drawing/2014/chart" uri="{C3380CC4-5D6E-409C-BE32-E72D297353CC}">
              <c16:uniqueId val="{00000005-F9BC-4DD6-8BBC-3353D4BECA65}"/>
            </c:ext>
          </c:extLst>
        </c:ser>
        <c:ser>
          <c:idx val="6"/>
          <c:order val="6"/>
          <c:tx>
            <c:strRef>
              <c:f>Data!$B$507</c:f>
              <c:strCache>
                <c:ptCount val="1"/>
                <c:pt idx="0">
                  <c:v>Ikke relevant / Ønsker ikke at have en bil</c:v>
                </c:pt>
              </c:strCache>
            </c:strRef>
          </c:tx>
          <c:spPr>
            <a:solidFill>
              <a:schemeClr val="accent1">
                <a:lumMod val="80000"/>
                <a:lumOff val="20000"/>
              </a:schemeClr>
            </a:solidFill>
            <a:ln>
              <a:noFill/>
            </a:ln>
            <a:effectLst/>
          </c:spPr>
          <c:invertIfNegative val="0"/>
          <c:cat>
            <c:strRef>
              <c:f>Data!$M$500:$R$500</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Data!$M$507:$R$507</c:f>
              <c:numCache>
                <c:formatCode>0%</c:formatCode>
                <c:ptCount val="6"/>
                <c:pt idx="0">
                  <c:v>0.11</c:v>
                </c:pt>
                <c:pt idx="1">
                  <c:v>0.09</c:v>
                </c:pt>
                <c:pt idx="2">
                  <c:v>0.05</c:v>
                </c:pt>
                <c:pt idx="3">
                  <c:v>0.04</c:v>
                </c:pt>
                <c:pt idx="4">
                  <c:v>0.03</c:v>
                </c:pt>
                <c:pt idx="5">
                  <c:v>0.02</c:v>
                </c:pt>
              </c:numCache>
            </c:numRef>
          </c:val>
          <c:extLst>
            <c:ext xmlns:c16="http://schemas.microsoft.com/office/drawing/2014/chart" uri="{C3380CC4-5D6E-409C-BE32-E72D297353CC}">
              <c16:uniqueId val="{00000000-591A-4BC8-9D39-E48C326D2A22}"/>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3.2407437774324407E-2"/>
          <c:y val="0.68456439107812983"/>
          <c:w val="0.86752930477941359"/>
          <c:h val="0.31543560892187017"/>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Boligtype</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Data!$B$501</c:f>
              <c:strCache>
                <c:ptCount val="1"/>
                <c:pt idx="0">
                  <c:v>Meget usandsynligt</c:v>
                </c:pt>
              </c:strCache>
            </c:strRef>
          </c:tx>
          <c:spPr>
            <a:solidFill>
              <a:schemeClr val="accent1"/>
            </a:solidFill>
            <a:ln>
              <a:noFill/>
            </a:ln>
            <a:effectLst/>
          </c:spPr>
          <c:invertIfNegative val="0"/>
          <c:cat>
            <c:strRef>
              <c:f>Data!$AE$500:$AL$500</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Data!$AE$501:$AL$501</c:f>
              <c:numCache>
                <c:formatCode>0%</c:formatCode>
                <c:ptCount val="8"/>
                <c:pt idx="0">
                  <c:v>0.2</c:v>
                </c:pt>
                <c:pt idx="1">
                  <c:v>0.13</c:v>
                </c:pt>
                <c:pt idx="2">
                  <c:v>0.18</c:v>
                </c:pt>
                <c:pt idx="3">
                  <c:v>0.12</c:v>
                </c:pt>
                <c:pt idx="4">
                  <c:v>0.05</c:v>
                </c:pt>
                <c:pt idx="5" formatCode="General">
                  <c:v>0.15</c:v>
                </c:pt>
                <c:pt idx="6">
                  <c:v>0.11</c:v>
                </c:pt>
                <c:pt idx="7">
                  <c:v>0.19</c:v>
                </c:pt>
              </c:numCache>
            </c:numRef>
          </c:val>
          <c:extLst>
            <c:ext xmlns:c16="http://schemas.microsoft.com/office/drawing/2014/chart" uri="{C3380CC4-5D6E-409C-BE32-E72D297353CC}">
              <c16:uniqueId val="{00000000-6DAA-4B74-B47E-38C2B0727B67}"/>
            </c:ext>
          </c:extLst>
        </c:ser>
        <c:ser>
          <c:idx val="1"/>
          <c:order val="1"/>
          <c:tx>
            <c:strRef>
              <c:f>Data!$B$502</c:f>
              <c:strCache>
                <c:ptCount val="1"/>
                <c:pt idx="0">
                  <c:v>Usandsynligt</c:v>
                </c:pt>
              </c:strCache>
            </c:strRef>
          </c:tx>
          <c:spPr>
            <a:solidFill>
              <a:schemeClr val="accent3"/>
            </a:solidFill>
            <a:ln>
              <a:noFill/>
            </a:ln>
            <a:effectLst/>
          </c:spPr>
          <c:invertIfNegative val="0"/>
          <c:cat>
            <c:strRef>
              <c:f>Data!$AE$500:$AL$500</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Data!$AE$502:$AL$502</c:f>
              <c:numCache>
                <c:formatCode>0%</c:formatCode>
                <c:ptCount val="8"/>
                <c:pt idx="0">
                  <c:v>0.15</c:v>
                </c:pt>
                <c:pt idx="1">
                  <c:v>0.16</c:v>
                </c:pt>
                <c:pt idx="2">
                  <c:v>0.14000000000000001</c:v>
                </c:pt>
                <c:pt idx="3">
                  <c:v>0.13</c:v>
                </c:pt>
                <c:pt idx="4">
                  <c:v>0</c:v>
                </c:pt>
                <c:pt idx="5">
                  <c:v>0.05</c:v>
                </c:pt>
                <c:pt idx="6">
                  <c:v>0.09</c:v>
                </c:pt>
                <c:pt idx="7">
                  <c:v>0</c:v>
                </c:pt>
              </c:numCache>
            </c:numRef>
          </c:val>
          <c:extLst>
            <c:ext xmlns:c16="http://schemas.microsoft.com/office/drawing/2014/chart" uri="{C3380CC4-5D6E-409C-BE32-E72D297353CC}">
              <c16:uniqueId val="{00000001-6DAA-4B74-B47E-38C2B0727B67}"/>
            </c:ext>
          </c:extLst>
        </c:ser>
        <c:ser>
          <c:idx val="2"/>
          <c:order val="2"/>
          <c:tx>
            <c:strRef>
              <c:f>Data!$B$503</c:f>
              <c:strCache>
                <c:ptCount val="1"/>
                <c:pt idx="0">
                  <c:v>Hverken eller</c:v>
                </c:pt>
              </c:strCache>
            </c:strRef>
          </c:tx>
          <c:spPr>
            <a:solidFill>
              <a:schemeClr val="accent5"/>
            </a:solidFill>
            <a:ln>
              <a:noFill/>
            </a:ln>
            <a:effectLst/>
          </c:spPr>
          <c:invertIfNegative val="0"/>
          <c:cat>
            <c:strRef>
              <c:f>Data!$AE$500:$AL$500</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Data!$AE$503:$AL$503</c:f>
              <c:numCache>
                <c:formatCode>0%</c:formatCode>
                <c:ptCount val="8"/>
                <c:pt idx="0">
                  <c:v>0.28000000000000003</c:v>
                </c:pt>
                <c:pt idx="1">
                  <c:v>0.22</c:v>
                </c:pt>
                <c:pt idx="2">
                  <c:v>0.2</c:v>
                </c:pt>
                <c:pt idx="3">
                  <c:v>0.2</c:v>
                </c:pt>
                <c:pt idx="4">
                  <c:v>0.18</c:v>
                </c:pt>
                <c:pt idx="5">
                  <c:v>0.14000000000000001</c:v>
                </c:pt>
                <c:pt idx="6">
                  <c:v>0.26</c:v>
                </c:pt>
                <c:pt idx="7">
                  <c:v>0</c:v>
                </c:pt>
              </c:numCache>
            </c:numRef>
          </c:val>
          <c:extLst>
            <c:ext xmlns:c16="http://schemas.microsoft.com/office/drawing/2014/chart" uri="{C3380CC4-5D6E-409C-BE32-E72D297353CC}">
              <c16:uniqueId val="{00000002-6DAA-4B74-B47E-38C2B0727B67}"/>
            </c:ext>
          </c:extLst>
        </c:ser>
        <c:ser>
          <c:idx val="3"/>
          <c:order val="3"/>
          <c:tx>
            <c:strRef>
              <c:f>Data!$B$504</c:f>
              <c:strCache>
                <c:ptCount val="1"/>
                <c:pt idx="0">
                  <c:v>Sandsynligt </c:v>
                </c:pt>
              </c:strCache>
            </c:strRef>
          </c:tx>
          <c:spPr>
            <a:solidFill>
              <a:schemeClr val="accent1">
                <a:lumMod val="60000"/>
              </a:schemeClr>
            </a:solidFill>
            <a:ln>
              <a:noFill/>
            </a:ln>
            <a:effectLst/>
          </c:spPr>
          <c:invertIfNegative val="0"/>
          <c:cat>
            <c:strRef>
              <c:f>Data!$AE$500:$AL$500</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Data!$AE$504:$AL$504</c:f>
              <c:numCache>
                <c:formatCode>0%</c:formatCode>
                <c:ptCount val="8"/>
                <c:pt idx="0">
                  <c:v>0.23</c:v>
                </c:pt>
                <c:pt idx="1">
                  <c:v>0.26</c:v>
                </c:pt>
                <c:pt idx="2">
                  <c:v>0.21</c:v>
                </c:pt>
                <c:pt idx="3">
                  <c:v>0.25</c:v>
                </c:pt>
                <c:pt idx="4">
                  <c:v>0.53</c:v>
                </c:pt>
                <c:pt idx="5">
                  <c:v>0.41</c:v>
                </c:pt>
                <c:pt idx="6">
                  <c:v>0.27</c:v>
                </c:pt>
                <c:pt idx="7">
                  <c:v>0.31</c:v>
                </c:pt>
              </c:numCache>
            </c:numRef>
          </c:val>
          <c:extLst>
            <c:ext xmlns:c16="http://schemas.microsoft.com/office/drawing/2014/chart" uri="{C3380CC4-5D6E-409C-BE32-E72D297353CC}">
              <c16:uniqueId val="{00000003-6DAA-4B74-B47E-38C2B0727B67}"/>
            </c:ext>
          </c:extLst>
        </c:ser>
        <c:ser>
          <c:idx val="4"/>
          <c:order val="4"/>
          <c:tx>
            <c:strRef>
              <c:f>Data!$B$505</c:f>
              <c:strCache>
                <c:ptCount val="1"/>
                <c:pt idx="0">
                  <c:v>Meget sandsynligt </c:v>
                </c:pt>
              </c:strCache>
            </c:strRef>
          </c:tx>
          <c:spPr>
            <a:solidFill>
              <a:schemeClr val="accent3">
                <a:lumMod val="60000"/>
              </a:schemeClr>
            </a:solidFill>
            <a:ln>
              <a:noFill/>
            </a:ln>
            <a:effectLst/>
          </c:spPr>
          <c:invertIfNegative val="0"/>
          <c:cat>
            <c:strRef>
              <c:f>Data!$AE$500:$AL$500</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Data!$AE$505:$AL$505</c:f>
              <c:numCache>
                <c:formatCode>0%</c:formatCode>
                <c:ptCount val="8"/>
                <c:pt idx="0">
                  <c:v>0.06</c:v>
                </c:pt>
                <c:pt idx="1">
                  <c:v>0.11</c:v>
                </c:pt>
                <c:pt idx="2">
                  <c:v>0.11</c:v>
                </c:pt>
                <c:pt idx="3">
                  <c:v>0.11</c:v>
                </c:pt>
                <c:pt idx="4">
                  <c:v>0.09</c:v>
                </c:pt>
                <c:pt idx="5">
                  <c:v>0.19</c:v>
                </c:pt>
                <c:pt idx="6">
                  <c:v>0.08</c:v>
                </c:pt>
                <c:pt idx="7">
                  <c:v>7.0000000000000007E-2</c:v>
                </c:pt>
              </c:numCache>
            </c:numRef>
          </c:val>
          <c:extLst>
            <c:ext xmlns:c16="http://schemas.microsoft.com/office/drawing/2014/chart" uri="{C3380CC4-5D6E-409C-BE32-E72D297353CC}">
              <c16:uniqueId val="{00000004-6DAA-4B74-B47E-38C2B0727B67}"/>
            </c:ext>
          </c:extLst>
        </c:ser>
        <c:ser>
          <c:idx val="5"/>
          <c:order val="5"/>
          <c:tx>
            <c:strRef>
              <c:f>Data!$B$506</c:f>
              <c:strCache>
                <c:ptCount val="1"/>
                <c:pt idx="0">
                  <c:v>Ved ikke</c:v>
                </c:pt>
              </c:strCache>
            </c:strRef>
          </c:tx>
          <c:spPr>
            <a:solidFill>
              <a:schemeClr val="accent5">
                <a:lumMod val="60000"/>
              </a:schemeClr>
            </a:solidFill>
            <a:ln>
              <a:noFill/>
            </a:ln>
            <a:effectLst/>
          </c:spPr>
          <c:invertIfNegative val="0"/>
          <c:cat>
            <c:strRef>
              <c:f>Data!$AE$500:$AL$500</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Data!$AE$506:$AL$506</c:f>
              <c:numCache>
                <c:formatCode>0%</c:formatCode>
                <c:ptCount val="8"/>
                <c:pt idx="0">
                  <c:v>0.06</c:v>
                </c:pt>
                <c:pt idx="1">
                  <c:v>0.1</c:v>
                </c:pt>
                <c:pt idx="2">
                  <c:v>0.09</c:v>
                </c:pt>
                <c:pt idx="3">
                  <c:v>0.09</c:v>
                </c:pt>
                <c:pt idx="4">
                  <c:v>0.06</c:v>
                </c:pt>
                <c:pt idx="5">
                  <c:v>0.06</c:v>
                </c:pt>
                <c:pt idx="6">
                  <c:v>0.12</c:v>
                </c:pt>
                <c:pt idx="7">
                  <c:v>0.31</c:v>
                </c:pt>
              </c:numCache>
            </c:numRef>
          </c:val>
          <c:extLst>
            <c:ext xmlns:c16="http://schemas.microsoft.com/office/drawing/2014/chart" uri="{C3380CC4-5D6E-409C-BE32-E72D297353CC}">
              <c16:uniqueId val="{00000005-6DAA-4B74-B47E-38C2B0727B67}"/>
            </c:ext>
          </c:extLst>
        </c:ser>
        <c:ser>
          <c:idx val="6"/>
          <c:order val="6"/>
          <c:tx>
            <c:strRef>
              <c:f>Data!$B$507</c:f>
              <c:strCache>
                <c:ptCount val="1"/>
                <c:pt idx="0">
                  <c:v>Ikke relevant / Ønsker ikke at have en bil</c:v>
                </c:pt>
              </c:strCache>
            </c:strRef>
          </c:tx>
          <c:spPr>
            <a:solidFill>
              <a:schemeClr val="accent1">
                <a:lumMod val="80000"/>
                <a:lumOff val="20000"/>
              </a:schemeClr>
            </a:solidFill>
            <a:ln>
              <a:noFill/>
            </a:ln>
            <a:effectLst/>
          </c:spPr>
          <c:invertIfNegative val="0"/>
          <c:cat>
            <c:strRef>
              <c:f>Data!$AE$500:$AL$500</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Data!$AE$507:$AL$507</c:f>
              <c:numCache>
                <c:formatCode>0%</c:formatCode>
                <c:ptCount val="8"/>
                <c:pt idx="0">
                  <c:v>0.02</c:v>
                </c:pt>
                <c:pt idx="1">
                  <c:v>0.02</c:v>
                </c:pt>
                <c:pt idx="2">
                  <c:v>7.0000000000000007E-2</c:v>
                </c:pt>
                <c:pt idx="3">
                  <c:v>0.11</c:v>
                </c:pt>
                <c:pt idx="4">
                  <c:v>0.09</c:v>
                </c:pt>
                <c:pt idx="5">
                  <c:v>0</c:v>
                </c:pt>
                <c:pt idx="6">
                  <c:v>7.0000000000000007E-2</c:v>
                </c:pt>
                <c:pt idx="7">
                  <c:v>0.11</c:v>
                </c:pt>
              </c:numCache>
            </c:numRef>
          </c:val>
          <c:extLst>
            <c:ext xmlns:c16="http://schemas.microsoft.com/office/drawing/2014/chart" uri="{C3380CC4-5D6E-409C-BE32-E72D297353CC}">
              <c16:uniqueId val="{00000000-1ADA-403C-ADFF-6DB09576A5F1}"/>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2.9075336706189239E-2"/>
          <c:y val="0.68012786654829105"/>
          <c:w val="0.93528202649816206"/>
          <c:h val="0.27166432074365826"/>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Køn</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Data!$B$579</c:f>
              <c:strCache>
                <c:ptCount val="1"/>
                <c:pt idx="0">
                  <c:v>Slet ikke</c:v>
                </c:pt>
              </c:strCache>
            </c:strRef>
          </c:tx>
          <c:spPr>
            <a:solidFill>
              <a:schemeClr val="accent1"/>
            </a:solidFill>
            <a:ln>
              <a:noFill/>
            </a:ln>
            <a:effectLst/>
          </c:spPr>
          <c:invertIfNegative val="0"/>
          <c:cat>
            <c:strRef>
              <c:f>Data!$C$578:$D$578</c:f>
              <c:strCache>
                <c:ptCount val="2"/>
                <c:pt idx="0">
                  <c:v>Kvinde</c:v>
                </c:pt>
                <c:pt idx="1">
                  <c:v>Mand</c:v>
                </c:pt>
              </c:strCache>
            </c:strRef>
          </c:cat>
          <c:val>
            <c:numRef>
              <c:f>Data!$C$579:$D$579</c:f>
              <c:numCache>
                <c:formatCode>0%</c:formatCode>
                <c:ptCount val="2"/>
                <c:pt idx="0">
                  <c:v>0.02</c:v>
                </c:pt>
                <c:pt idx="1">
                  <c:v>0.04</c:v>
                </c:pt>
              </c:numCache>
            </c:numRef>
          </c:val>
          <c:extLst>
            <c:ext xmlns:c16="http://schemas.microsoft.com/office/drawing/2014/chart" uri="{C3380CC4-5D6E-409C-BE32-E72D297353CC}">
              <c16:uniqueId val="{00000000-95E3-41E0-A0D7-BB5FBAF9B882}"/>
            </c:ext>
          </c:extLst>
        </c:ser>
        <c:ser>
          <c:idx val="1"/>
          <c:order val="1"/>
          <c:tx>
            <c:strRef>
              <c:f>Data!$B$580</c:f>
              <c:strCache>
                <c:ptCount val="1"/>
                <c:pt idx="0">
                  <c:v>I mindre grad </c:v>
                </c:pt>
              </c:strCache>
            </c:strRef>
          </c:tx>
          <c:spPr>
            <a:solidFill>
              <a:schemeClr val="accent3"/>
            </a:solidFill>
            <a:ln>
              <a:noFill/>
            </a:ln>
            <a:effectLst/>
          </c:spPr>
          <c:invertIfNegative val="0"/>
          <c:cat>
            <c:strRef>
              <c:f>Data!$C$578:$D$578</c:f>
              <c:strCache>
                <c:ptCount val="2"/>
                <c:pt idx="0">
                  <c:v>Kvinde</c:v>
                </c:pt>
                <c:pt idx="1">
                  <c:v>Mand</c:v>
                </c:pt>
              </c:strCache>
            </c:strRef>
          </c:cat>
          <c:val>
            <c:numRef>
              <c:f>Data!$C$580:$D$580</c:f>
              <c:numCache>
                <c:formatCode>0%</c:formatCode>
                <c:ptCount val="2"/>
                <c:pt idx="0">
                  <c:v>0.02</c:v>
                </c:pt>
                <c:pt idx="1">
                  <c:v>0.04</c:v>
                </c:pt>
              </c:numCache>
            </c:numRef>
          </c:val>
          <c:extLst>
            <c:ext xmlns:c16="http://schemas.microsoft.com/office/drawing/2014/chart" uri="{C3380CC4-5D6E-409C-BE32-E72D297353CC}">
              <c16:uniqueId val="{00000001-95E3-41E0-A0D7-BB5FBAF9B882}"/>
            </c:ext>
          </c:extLst>
        </c:ser>
        <c:ser>
          <c:idx val="2"/>
          <c:order val="2"/>
          <c:tx>
            <c:strRef>
              <c:f>Data!$B$581</c:f>
              <c:strCache>
                <c:ptCount val="1"/>
                <c:pt idx="0">
                  <c:v>I nogen grad </c:v>
                </c:pt>
              </c:strCache>
            </c:strRef>
          </c:tx>
          <c:spPr>
            <a:solidFill>
              <a:schemeClr val="accent5"/>
            </a:solidFill>
            <a:ln>
              <a:noFill/>
            </a:ln>
            <a:effectLst/>
          </c:spPr>
          <c:invertIfNegative val="0"/>
          <c:cat>
            <c:strRef>
              <c:f>Data!$C$578:$D$578</c:f>
              <c:strCache>
                <c:ptCount val="2"/>
                <c:pt idx="0">
                  <c:v>Kvinde</c:v>
                </c:pt>
                <c:pt idx="1">
                  <c:v>Mand</c:v>
                </c:pt>
              </c:strCache>
            </c:strRef>
          </c:cat>
          <c:val>
            <c:numRef>
              <c:f>Data!$C$581:$D$581</c:f>
              <c:numCache>
                <c:formatCode>0%</c:formatCode>
                <c:ptCount val="2"/>
                <c:pt idx="0">
                  <c:v>0.1</c:v>
                </c:pt>
                <c:pt idx="1">
                  <c:v>0.15</c:v>
                </c:pt>
              </c:numCache>
            </c:numRef>
          </c:val>
          <c:extLst>
            <c:ext xmlns:c16="http://schemas.microsoft.com/office/drawing/2014/chart" uri="{C3380CC4-5D6E-409C-BE32-E72D297353CC}">
              <c16:uniqueId val="{00000002-95E3-41E0-A0D7-BB5FBAF9B882}"/>
            </c:ext>
          </c:extLst>
        </c:ser>
        <c:ser>
          <c:idx val="3"/>
          <c:order val="3"/>
          <c:tx>
            <c:strRef>
              <c:f>Data!$B$582</c:f>
              <c:strCache>
                <c:ptCount val="1"/>
                <c:pt idx="0">
                  <c:v>I høj grad </c:v>
                </c:pt>
              </c:strCache>
            </c:strRef>
          </c:tx>
          <c:spPr>
            <a:solidFill>
              <a:schemeClr val="accent1">
                <a:lumMod val="60000"/>
              </a:schemeClr>
            </a:solidFill>
            <a:ln>
              <a:noFill/>
            </a:ln>
            <a:effectLst/>
          </c:spPr>
          <c:invertIfNegative val="0"/>
          <c:cat>
            <c:strRef>
              <c:f>Data!$C$578:$D$578</c:f>
              <c:strCache>
                <c:ptCount val="2"/>
                <c:pt idx="0">
                  <c:v>Kvinde</c:v>
                </c:pt>
                <c:pt idx="1">
                  <c:v>Mand</c:v>
                </c:pt>
              </c:strCache>
            </c:strRef>
          </c:cat>
          <c:val>
            <c:numRef>
              <c:f>Data!$C$582:$D$582</c:f>
              <c:numCache>
                <c:formatCode>0%</c:formatCode>
                <c:ptCount val="2"/>
                <c:pt idx="0">
                  <c:v>0.28999999999999998</c:v>
                </c:pt>
                <c:pt idx="1">
                  <c:v>0.26</c:v>
                </c:pt>
              </c:numCache>
            </c:numRef>
          </c:val>
          <c:extLst>
            <c:ext xmlns:c16="http://schemas.microsoft.com/office/drawing/2014/chart" uri="{C3380CC4-5D6E-409C-BE32-E72D297353CC}">
              <c16:uniqueId val="{00000003-95E3-41E0-A0D7-BB5FBAF9B882}"/>
            </c:ext>
          </c:extLst>
        </c:ser>
        <c:ser>
          <c:idx val="4"/>
          <c:order val="4"/>
          <c:tx>
            <c:strRef>
              <c:f>Data!$B$583</c:f>
              <c:strCache>
                <c:ptCount val="1"/>
                <c:pt idx="0">
                  <c:v>I meget høj grad</c:v>
                </c:pt>
              </c:strCache>
            </c:strRef>
          </c:tx>
          <c:spPr>
            <a:solidFill>
              <a:schemeClr val="accent3">
                <a:lumMod val="60000"/>
              </a:schemeClr>
            </a:solidFill>
            <a:ln>
              <a:noFill/>
            </a:ln>
            <a:effectLst/>
          </c:spPr>
          <c:invertIfNegative val="0"/>
          <c:cat>
            <c:strRef>
              <c:f>Data!$C$578:$D$578</c:f>
              <c:strCache>
                <c:ptCount val="2"/>
                <c:pt idx="0">
                  <c:v>Kvinde</c:v>
                </c:pt>
                <c:pt idx="1">
                  <c:v>Mand</c:v>
                </c:pt>
              </c:strCache>
            </c:strRef>
          </c:cat>
          <c:val>
            <c:numRef>
              <c:f>Data!$C$583:$D$583</c:f>
              <c:numCache>
                <c:formatCode>0%</c:formatCode>
                <c:ptCount val="2"/>
                <c:pt idx="0">
                  <c:v>0.44</c:v>
                </c:pt>
                <c:pt idx="1">
                  <c:v>0.44</c:v>
                </c:pt>
              </c:numCache>
            </c:numRef>
          </c:val>
          <c:extLst>
            <c:ext xmlns:c16="http://schemas.microsoft.com/office/drawing/2014/chart" uri="{C3380CC4-5D6E-409C-BE32-E72D297353CC}">
              <c16:uniqueId val="{00000004-95E3-41E0-A0D7-BB5FBAF9B882}"/>
            </c:ext>
          </c:extLst>
        </c:ser>
        <c:ser>
          <c:idx val="5"/>
          <c:order val="5"/>
          <c:tx>
            <c:strRef>
              <c:f>Data!$B$584</c:f>
              <c:strCache>
                <c:ptCount val="1"/>
                <c:pt idx="0">
                  <c:v>Ved ikke</c:v>
                </c:pt>
              </c:strCache>
            </c:strRef>
          </c:tx>
          <c:spPr>
            <a:solidFill>
              <a:schemeClr val="accent5">
                <a:lumMod val="60000"/>
              </a:schemeClr>
            </a:solidFill>
            <a:ln>
              <a:noFill/>
            </a:ln>
            <a:effectLst/>
          </c:spPr>
          <c:invertIfNegative val="0"/>
          <c:cat>
            <c:strRef>
              <c:f>Data!$C$578:$D$578</c:f>
              <c:strCache>
                <c:ptCount val="2"/>
                <c:pt idx="0">
                  <c:v>Kvinde</c:v>
                </c:pt>
                <c:pt idx="1">
                  <c:v>Mand</c:v>
                </c:pt>
              </c:strCache>
            </c:strRef>
          </c:cat>
          <c:val>
            <c:numRef>
              <c:f>Data!$C$584:$D$584</c:f>
              <c:numCache>
                <c:formatCode>0%</c:formatCode>
                <c:ptCount val="2"/>
                <c:pt idx="0">
                  <c:v>0.11</c:v>
                </c:pt>
                <c:pt idx="1">
                  <c:v>7.0000000000000007E-2</c:v>
                </c:pt>
              </c:numCache>
            </c:numRef>
          </c:val>
          <c:extLst>
            <c:ext xmlns:c16="http://schemas.microsoft.com/office/drawing/2014/chart" uri="{C3380CC4-5D6E-409C-BE32-E72D297353CC}">
              <c16:uniqueId val="{00000005-95E3-41E0-A0D7-BB5FBAF9B882}"/>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31659062507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Urbaniseringsgrad</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Data!$B$579</c:f>
              <c:strCache>
                <c:ptCount val="1"/>
                <c:pt idx="0">
                  <c:v>Slet ikke</c:v>
                </c:pt>
              </c:strCache>
            </c:strRef>
          </c:tx>
          <c:spPr>
            <a:solidFill>
              <a:schemeClr val="accent1"/>
            </a:solidFill>
            <a:ln>
              <a:noFill/>
            </a:ln>
            <a:effectLst/>
          </c:spPr>
          <c:invertIfNegative val="0"/>
          <c:cat>
            <c:strRef>
              <c:f>Data!$M$578:$R$578</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Data!$M$579:$R$579</c:f>
              <c:numCache>
                <c:formatCode>0%</c:formatCode>
                <c:ptCount val="6"/>
                <c:pt idx="0">
                  <c:v>0.04</c:v>
                </c:pt>
                <c:pt idx="1">
                  <c:v>0.03</c:v>
                </c:pt>
                <c:pt idx="2">
                  <c:v>0.03</c:v>
                </c:pt>
                <c:pt idx="3">
                  <c:v>0.02</c:v>
                </c:pt>
                <c:pt idx="4">
                  <c:v>0.03</c:v>
                </c:pt>
                <c:pt idx="5">
                  <c:v>0.04</c:v>
                </c:pt>
              </c:numCache>
            </c:numRef>
          </c:val>
          <c:extLst>
            <c:ext xmlns:c16="http://schemas.microsoft.com/office/drawing/2014/chart" uri="{C3380CC4-5D6E-409C-BE32-E72D297353CC}">
              <c16:uniqueId val="{00000000-F2AD-4013-8B7D-FEC50FE3CB49}"/>
            </c:ext>
          </c:extLst>
        </c:ser>
        <c:ser>
          <c:idx val="1"/>
          <c:order val="1"/>
          <c:tx>
            <c:strRef>
              <c:f>Data!$B$580</c:f>
              <c:strCache>
                <c:ptCount val="1"/>
                <c:pt idx="0">
                  <c:v>I mindre grad </c:v>
                </c:pt>
              </c:strCache>
            </c:strRef>
          </c:tx>
          <c:spPr>
            <a:solidFill>
              <a:schemeClr val="accent3"/>
            </a:solidFill>
            <a:ln>
              <a:noFill/>
            </a:ln>
            <a:effectLst/>
          </c:spPr>
          <c:invertIfNegative val="0"/>
          <c:cat>
            <c:strRef>
              <c:f>Data!$M$578:$R$578</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Data!$M$580:$R$580</c:f>
              <c:numCache>
                <c:formatCode>0%</c:formatCode>
                <c:ptCount val="6"/>
                <c:pt idx="0">
                  <c:v>0.03</c:v>
                </c:pt>
                <c:pt idx="1">
                  <c:v>0.03</c:v>
                </c:pt>
                <c:pt idx="2">
                  <c:v>0.04</c:v>
                </c:pt>
                <c:pt idx="3">
                  <c:v>0.04</c:v>
                </c:pt>
                <c:pt idx="4">
                  <c:v>0.02</c:v>
                </c:pt>
                <c:pt idx="5">
                  <c:v>0.03</c:v>
                </c:pt>
              </c:numCache>
            </c:numRef>
          </c:val>
          <c:extLst>
            <c:ext xmlns:c16="http://schemas.microsoft.com/office/drawing/2014/chart" uri="{C3380CC4-5D6E-409C-BE32-E72D297353CC}">
              <c16:uniqueId val="{00000001-F2AD-4013-8B7D-FEC50FE3CB49}"/>
            </c:ext>
          </c:extLst>
        </c:ser>
        <c:ser>
          <c:idx val="2"/>
          <c:order val="2"/>
          <c:tx>
            <c:strRef>
              <c:f>Data!$B$581</c:f>
              <c:strCache>
                <c:ptCount val="1"/>
                <c:pt idx="0">
                  <c:v>I nogen grad </c:v>
                </c:pt>
              </c:strCache>
            </c:strRef>
          </c:tx>
          <c:spPr>
            <a:solidFill>
              <a:schemeClr val="accent5"/>
            </a:solidFill>
            <a:ln>
              <a:noFill/>
            </a:ln>
            <a:effectLst/>
          </c:spPr>
          <c:invertIfNegative val="0"/>
          <c:cat>
            <c:strRef>
              <c:f>Data!$M$578:$R$578</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Data!$M$581:$R$581</c:f>
              <c:numCache>
                <c:formatCode>0%</c:formatCode>
                <c:ptCount val="6"/>
                <c:pt idx="0">
                  <c:v>0.15</c:v>
                </c:pt>
                <c:pt idx="1">
                  <c:v>0.11</c:v>
                </c:pt>
                <c:pt idx="2">
                  <c:v>0.12</c:v>
                </c:pt>
                <c:pt idx="3">
                  <c:v>0.13</c:v>
                </c:pt>
                <c:pt idx="4">
                  <c:v>0.14000000000000001</c:v>
                </c:pt>
                <c:pt idx="5">
                  <c:v>0.12</c:v>
                </c:pt>
              </c:numCache>
            </c:numRef>
          </c:val>
          <c:extLst>
            <c:ext xmlns:c16="http://schemas.microsoft.com/office/drawing/2014/chart" uri="{C3380CC4-5D6E-409C-BE32-E72D297353CC}">
              <c16:uniqueId val="{00000002-F2AD-4013-8B7D-FEC50FE3CB49}"/>
            </c:ext>
          </c:extLst>
        </c:ser>
        <c:ser>
          <c:idx val="3"/>
          <c:order val="3"/>
          <c:tx>
            <c:strRef>
              <c:f>Data!$B$582</c:f>
              <c:strCache>
                <c:ptCount val="1"/>
                <c:pt idx="0">
                  <c:v>I høj grad </c:v>
                </c:pt>
              </c:strCache>
            </c:strRef>
          </c:tx>
          <c:spPr>
            <a:solidFill>
              <a:schemeClr val="accent1">
                <a:lumMod val="60000"/>
              </a:schemeClr>
            </a:solidFill>
            <a:ln>
              <a:noFill/>
            </a:ln>
            <a:effectLst/>
          </c:spPr>
          <c:invertIfNegative val="0"/>
          <c:cat>
            <c:strRef>
              <c:f>Data!$M$578:$R$578</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Data!$M$582:$R$582</c:f>
              <c:numCache>
                <c:formatCode>0%</c:formatCode>
                <c:ptCount val="6"/>
                <c:pt idx="0">
                  <c:v>0.28000000000000003</c:v>
                </c:pt>
                <c:pt idx="1">
                  <c:v>0.27</c:v>
                </c:pt>
                <c:pt idx="2">
                  <c:v>0.28000000000000003</c:v>
                </c:pt>
                <c:pt idx="3">
                  <c:v>0.25</c:v>
                </c:pt>
                <c:pt idx="4">
                  <c:v>0.28999999999999998</c:v>
                </c:pt>
                <c:pt idx="5">
                  <c:v>0.28000000000000003</c:v>
                </c:pt>
              </c:numCache>
            </c:numRef>
          </c:val>
          <c:extLst>
            <c:ext xmlns:c16="http://schemas.microsoft.com/office/drawing/2014/chart" uri="{C3380CC4-5D6E-409C-BE32-E72D297353CC}">
              <c16:uniqueId val="{00000003-F2AD-4013-8B7D-FEC50FE3CB49}"/>
            </c:ext>
          </c:extLst>
        </c:ser>
        <c:ser>
          <c:idx val="4"/>
          <c:order val="4"/>
          <c:tx>
            <c:strRef>
              <c:f>Data!$B$583</c:f>
              <c:strCache>
                <c:ptCount val="1"/>
                <c:pt idx="0">
                  <c:v>I meget høj grad</c:v>
                </c:pt>
              </c:strCache>
            </c:strRef>
          </c:tx>
          <c:spPr>
            <a:solidFill>
              <a:schemeClr val="accent3">
                <a:lumMod val="60000"/>
              </a:schemeClr>
            </a:solidFill>
            <a:ln>
              <a:noFill/>
            </a:ln>
            <a:effectLst/>
          </c:spPr>
          <c:invertIfNegative val="0"/>
          <c:cat>
            <c:strRef>
              <c:f>Data!$M$578:$R$578</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Data!$M$583:$R$583</c:f>
              <c:numCache>
                <c:formatCode>0%</c:formatCode>
                <c:ptCount val="6"/>
                <c:pt idx="0">
                  <c:v>0.39</c:v>
                </c:pt>
                <c:pt idx="1">
                  <c:v>0.48</c:v>
                </c:pt>
                <c:pt idx="2">
                  <c:v>0.42</c:v>
                </c:pt>
                <c:pt idx="3">
                  <c:v>0.47</c:v>
                </c:pt>
                <c:pt idx="4">
                  <c:v>0.46</c:v>
                </c:pt>
                <c:pt idx="5">
                  <c:v>0.42</c:v>
                </c:pt>
              </c:numCache>
            </c:numRef>
          </c:val>
          <c:extLst>
            <c:ext xmlns:c16="http://schemas.microsoft.com/office/drawing/2014/chart" uri="{C3380CC4-5D6E-409C-BE32-E72D297353CC}">
              <c16:uniqueId val="{00000004-F2AD-4013-8B7D-FEC50FE3CB49}"/>
            </c:ext>
          </c:extLst>
        </c:ser>
        <c:ser>
          <c:idx val="5"/>
          <c:order val="5"/>
          <c:tx>
            <c:strRef>
              <c:f>Data!$B$584</c:f>
              <c:strCache>
                <c:ptCount val="1"/>
                <c:pt idx="0">
                  <c:v>Ved ikke</c:v>
                </c:pt>
              </c:strCache>
            </c:strRef>
          </c:tx>
          <c:spPr>
            <a:solidFill>
              <a:schemeClr val="accent5">
                <a:lumMod val="60000"/>
              </a:schemeClr>
            </a:solidFill>
            <a:ln>
              <a:noFill/>
            </a:ln>
            <a:effectLst/>
          </c:spPr>
          <c:invertIfNegative val="0"/>
          <c:cat>
            <c:strRef>
              <c:f>Data!$M$578:$R$578</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Data!$M$584:$R$584</c:f>
              <c:numCache>
                <c:formatCode>0%</c:formatCode>
                <c:ptCount val="6"/>
                <c:pt idx="0">
                  <c:v>0.1</c:v>
                </c:pt>
                <c:pt idx="1">
                  <c:v>0.1</c:v>
                </c:pt>
                <c:pt idx="2">
                  <c:v>0.1</c:v>
                </c:pt>
                <c:pt idx="3">
                  <c:v>0.09</c:v>
                </c:pt>
                <c:pt idx="4">
                  <c:v>0.05</c:v>
                </c:pt>
                <c:pt idx="5">
                  <c:v>0.11</c:v>
                </c:pt>
              </c:numCache>
            </c:numRef>
          </c:val>
          <c:extLst>
            <c:ext xmlns:c16="http://schemas.microsoft.com/office/drawing/2014/chart" uri="{C3380CC4-5D6E-409C-BE32-E72D297353CC}">
              <c16:uniqueId val="{00000005-F2AD-4013-8B7D-FEC50FE3CB49}"/>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31659062507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Boligtype</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Data!$B$579</c:f>
              <c:strCache>
                <c:ptCount val="1"/>
                <c:pt idx="0">
                  <c:v>Slet ikke</c:v>
                </c:pt>
              </c:strCache>
            </c:strRef>
          </c:tx>
          <c:spPr>
            <a:solidFill>
              <a:schemeClr val="accent1"/>
            </a:solidFill>
            <a:ln>
              <a:noFill/>
            </a:ln>
            <a:effectLst/>
          </c:spPr>
          <c:invertIfNegative val="0"/>
          <c:cat>
            <c:strRef>
              <c:f>Data!$AE$578:$AL$578</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Data!$AE$579:$AL$579</c:f>
              <c:numCache>
                <c:formatCode>0%</c:formatCode>
                <c:ptCount val="8"/>
                <c:pt idx="0">
                  <c:v>0.08</c:v>
                </c:pt>
                <c:pt idx="1">
                  <c:v>0.02</c:v>
                </c:pt>
                <c:pt idx="2">
                  <c:v>0.03</c:v>
                </c:pt>
                <c:pt idx="3">
                  <c:v>0.03</c:v>
                </c:pt>
                <c:pt idx="4">
                  <c:v>0</c:v>
                </c:pt>
                <c:pt idx="5">
                  <c:v>0.13</c:v>
                </c:pt>
                <c:pt idx="6">
                  <c:v>0.04</c:v>
                </c:pt>
                <c:pt idx="7">
                  <c:v>0.12</c:v>
                </c:pt>
              </c:numCache>
            </c:numRef>
          </c:val>
          <c:extLst>
            <c:ext xmlns:c16="http://schemas.microsoft.com/office/drawing/2014/chart" uri="{C3380CC4-5D6E-409C-BE32-E72D297353CC}">
              <c16:uniqueId val="{00000000-8D77-4A79-AA48-8A30B49E3932}"/>
            </c:ext>
          </c:extLst>
        </c:ser>
        <c:ser>
          <c:idx val="1"/>
          <c:order val="1"/>
          <c:tx>
            <c:strRef>
              <c:f>Data!$B$580</c:f>
              <c:strCache>
                <c:ptCount val="1"/>
                <c:pt idx="0">
                  <c:v>I mindre grad </c:v>
                </c:pt>
              </c:strCache>
            </c:strRef>
          </c:tx>
          <c:spPr>
            <a:solidFill>
              <a:schemeClr val="accent3"/>
            </a:solidFill>
            <a:ln>
              <a:noFill/>
            </a:ln>
            <a:effectLst/>
          </c:spPr>
          <c:invertIfNegative val="0"/>
          <c:cat>
            <c:strRef>
              <c:f>Data!$AE$578:$AL$578</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Data!$AE$580:$AL$580</c:f>
              <c:numCache>
                <c:formatCode>0%</c:formatCode>
                <c:ptCount val="8"/>
                <c:pt idx="0">
                  <c:v>0.04</c:v>
                </c:pt>
                <c:pt idx="1">
                  <c:v>0.03</c:v>
                </c:pt>
                <c:pt idx="2">
                  <c:v>0.02</c:v>
                </c:pt>
                <c:pt idx="3">
                  <c:v>0.03</c:v>
                </c:pt>
                <c:pt idx="4">
                  <c:v>0</c:v>
                </c:pt>
                <c:pt idx="5">
                  <c:v>0.15</c:v>
                </c:pt>
                <c:pt idx="6">
                  <c:v>0</c:v>
                </c:pt>
                <c:pt idx="7">
                  <c:v>0</c:v>
                </c:pt>
              </c:numCache>
            </c:numRef>
          </c:val>
          <c:extLst>
            <c:ext xmlns:c16="http://schemas.microsoft.com/office/drawing/2014/chart" uri="{C3380CC4-5D6E-409C-BE32-E72D297353CC}">
              <c16:uniqueId val="{00000001-8D77-4A79-AA48-8A30B49E3932}"/>
            </c:ext>
          </c:extLst>
        </c:ser>
        <c:ser>
          <c:idx val="2"/>
          <c:order val="2"/>
          <c:tx>
            <c:strRef>
              <c:f>Data!$B$581</c:f>
              <c:strCache>
                <c:ptCount val="1"/>
                <c:pt idx="0">
                  <c:v>I nogen grad </c:v>
                </c:pt>
              </c:strCache>
            </c:strRef>
          </c:tx>
          <c:spPr>
            <a:solidFill>
              <a:schemeClr val="accent5"/>
            </a:solidFill>
            <a:ln>
              <a:noFill/>
            </a:ln>
            <a:effectLst/>
          </c:spPr>
          <c:invertIfNegative val="0"/>
          <c:cat>
            <c:strRef>
              <c:f>Data!$AE$578:$AL$578</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Data!$AE$581:$AL$581</c:f>
              <c:numCache>
                <c:formatCode>0%</c:formatCode>
                <c:ptCount val="8"/>
                <c:pt idx="0">
                  <c:v>0.18</c:v>
                </c:pt>
                <c:pt idx="1">
                  <c:v>0.13</c:v>
                </c:pt>
                <c:pt idx="2">
                  <c:v>0.1</c:v>
                </c:pt>
                <c:pt idx="3">
                  <c:v>0.14000000000000001</c:v>
                </c:pt>
                <c:pt idx="4">
                  <c:v>0.28999999999999998</c:v>
                </c:pt>
                <c:pt idx="5">
                  <c:v>0</c:v>
                </c:pt>
                <c:pt idx="6">
                  <c:v>0.13</c:v>
                </c:pt>
                <c:pt idx="7">
                  <c:v>0</c:v>
                </c:pt>
              </c:numCache>
            </c:numRef>
          </c:val>
          <c:extLst>
            <c:ext xmlns:c16="http://schemas.microsoft.com/office/drawing/2014/chart" uri="{C3380CC4-5D6E-409C-BE32-E72D297353CC}">
              <c16:uniqueId val="{00000002-8D77-4A79-AA48-8A30B49E3932}"/>
            </c:ext>
          </c:extLst>
        </c:ser>
        <c:ser>
          <c:idx val="3"/>
          <c:order val="3"/>
          <c:tx>
            <c:strRef>
              <c:f>Data!$B$582</c:f>
              <c:strCache>
                <c:ptCount val="1"/>
                <c:pt idx="0">
                  <c:v>I høj grad </c:v>
                </c:pt>
              </c:strCache>
            </c:strRef>
          </c:tx>
          <c:spPr>
            <a:solidFill>
              <a:schemeClr val="accent1">
                <a:lumMod val="60000"/>
              </a:schemeClr>
            </a:solidFill>
            <a:ln>
              <a:noFill/>
            </a:ln>
            <a:effectLst/>
          </c:spPr>
          <c:invertIfNegative val="0"/>
          <c:cat>
            <c:strRef>
              <c:f>Data!$AE$578:$AL$578</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Data!$AE$582:$AL$582</c:f>
              <c:numCache>
                <c:formatCode>0%</c:formatCode>
                <c:ptCount val="8"/>
                <c:pt idx="0">
                  <c:v>0.28000000000000003</c:v>
                </c:pt>
                <c:pt idx="1">
                  <c:v>0.28999999999999998</c:v>
                </c:pt>
                <c:pt idx="2">
                  <c:v>0.27</c:v>
                </c:pt>
                <c:pt idx="3">
                  <c:v>0.26</c:v>
                </c:pt>
                <c:pt idx="4">
                  <c:v>0.37</c:v>
                </c:pt>
                <c:pt idx="5">
                  <c:v>0.09</c:v>
                </c:pt>
                <c:pt idx="6">
                  <c:v>0.24</c:v>
                </c:pt>
                <c:pt idx="7">
                  <c:v>0.17</c:v>
                </c:pt>
              </c:numCache>
            </c:numRef>
          </c:val>
          <c:extLst>
            <c:ext xmlns:c16="http://schemas.microsoft.com/office/drawing/2014/chart" uri="{C3380CC4-5D6E-409C-BE32-E72D297353CC}">
              <c16:uniqueId val="{00000003-8D77-4A79-AA48-8A30B49E3932}"/>
            </c:ext>
          </c:extLst>
        </c:ser>
        <c:ser>
          <c:idx val="4"/>
          <c:order val="4"/>
          <c:tx>
            <c:strRef>
              <c:f>Data!$B$583</c:f>
              <c:strCache>
                <c:ptCount val="1"/>
                <c:pt idx="0">
                  <c:v>I meget høj grad</c:v>
                </c:pt>
              </c:strCache>
            </c:strRef>
          </c:tx>
          <c:spPr>
            <a:solidFill>
              <a:schemeClr val="accent3">
                <a:lumMod val="60000"/>
              </a:schemeClr>
            </a:solidFill>
            <a:ln>
              <a:noFill/>
            </a:ln>
            <a:effectLst/>
          </c:spPr>
          <c:invertIfNegative val="0"/>
          <c:cat>
            <c:strRef>
              <c:f>Data!$AE$578:$AL$578</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Data!$AE$583:$AL$583</c:f>
              <c:numCache>
                <c:formatCode>0%</c:formatCode>
                <c:ptCount val="8"/>
                <c:pt idx="0">
                  <c:v>0.37</c:v>
                </c:pt>
                <c:pt idx="1">
                  <c:v>0.46</c:v>
                </c:pt>
                <c:pt idx="2">
                  <c:v>0.49</c:v>
                </c:pt>
                <c:pt idx="3">
                  <c:v>0.43</c:v>
                </c:pt>
                <c:pt idx="4">
                  <c:v>0.26</c:v>
                </c:pt>
                <c:pt idx="5">
                  <c:v>0.46</c:v>
                </c:pt>
                <c:pt idx="6">
                  <c:v>0.4</c:v>
                </c:pt>
                <c:pt idx="7">
                  <c:v>0</c:v>
                </c:pt>
              </c:numCache>
            </c:numRef>
          </c:val>
          <c:extLst>
            <c:ext xmlns:c16="http://schemas.microsoft.com/office/drawing/2014/chart" uri="{C3380CC4-5D6E-409C-BE32-E72D297353CC}">
              <c16:uniqueId val="{00000004-8D77-4A79-AA48-8A30B49E3932}"/>
            </c:ext>
          </c:extLst>
        </c:ser>
        <c:ser>
          <c:idx val="5"/>
          <c:order val="5"/>
          <c:tx>
            <c:strRef>
              <c:f>Data!$B$584</c:f>
              <c:strCache>
                <c:ptCount val="1"/>
                <c:pt idx="0">
                  <c:v>Ved ikke</c:v>
                </c:pt>
              </c:strCache>
            </c:strRef>
          </c:tx>
          <c:spPr>
            <a:solidFill>
              <a:schemeClr val="accent5">
                <a:lumMod val="60000"/>
              </a:schemeClr>
            </a:solidFill>
            <a:ln>
              <a:noFill/>
            </a:ln>
            <a:effectLst/>
          </c:spPr>
          <c:invertIfNegative val="0"/>
          <c:cat>
            <c:strRef>
              <c:f>Data!$AE$578:$AL$578</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Data!$AE$584:$AL$584</c:f>
              <c:numCache>
                <c:formatCode>0%</c:formatCode>
                <c:ptCount val="8"/>
                <c:pt idx="0">
                  <c:v>0.05</c:v>
                </c:pt>
                <c:pt idx="1">
                  <c:v>7.0000000000000007E-2</c:v>
                </c:pt>
                <c:pt idx="2">
                  <c:v>0.09</c:v>
                </c:pt>
                <c:pt idx="3">
                  <c:v>0.1</c:v>
                </c:pt>
                <c:pt idx="4">
                  <c:v>0.09</c:v>
                </c:pt>
                <c:pt idx="5">
                  <c:v>0.17</c:v>
                </c:pt>
                <c:pt idx="6">
                  <c:v>0.2</c:v>
                </c:pt>
                <c:pt idx="7">
                  <c:v>0.71</c:v>
                </c:pt>
              </c:numCache>
            </c:numRef>
          </c:val>
          <c:extLst>
            <c:ext xmlns:c16="http://schemas.microsoft.com/office/drawing/2014/chart" uri="{C3380CC4-5D6E-409C-BE32-E72D297353CC}">
              <c16:uniqueId val="{00000005-8D77-4A79-AA48-8A30B49E3932}"/>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59609007131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Alder</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Data!$B$62</c:f>
              <c:strCache>
                <c:ptCount val="1"/>
                <c:pt idx="0">
                  <c:v>Meget uenig</c:v>
                </c:pt>
              </c:strCache>
            </c:strRef>
          </c:tx>
          <c:spPr>
            <a:solidFill>
              <a:schemeClr val="accent1"/>
            </a:solidFill>
            <a:ln>
              <a:noFill/>
            </a:ln>
            <a:effectLst/>
          </c:spPr>
          <c:invertIfNegative val="0"/>
          <c:cat>
            <c:strRef>
              <c:f>Data!$E$61:$G$61</c:f>
              <c:strCache>
                <c:ptCount val="3"/>
                <c:pt idx="0">
                  <c:v>18-34</c:v>
                </c:pt>
                <c:pt idx="1">
                  <c:v>35-54</c:v>
                </c:pt>
                <c:pt idx="2">
                  <c:v>55-70</c:v>
                </c:pt>
              </c:strCache>
            </c:strRef>
          </c:cat>
          <c:val>
            <c:numRef>
              <c:f>Data!$E$62:$G$62</c:f>
              <c:numCache>
                <c:formatCode>0%</c:formatCode>
                <c:ptCount val="3"/>
                <c:pt idx="0">
                  <c:v>0.04</c:v>
                </c:pt>
                <c:pt idx="1">
                  <c:v>7.0000000000000007E-2</c:v>
                </c:pt>
                <c:pt idx="2">
                  <c:v>0.05</c:v>
                </c:pt>
              </c:numCache>
            </c:numRef>
          </c:val>
          <c:extLst>
            <c:ext xmlns:c16="http://schemas.microsoft.com/office/drawing/2014/chart" uri="{C3380CC4-5D6E-409C-BE32-E72D297353CC}">
              <c16:uniqueId val="{00000000-2A22-409B-A86A-0C98D46BBFD1}"/>
            </c:ext>
          </c:extLst>
        </c:ser>
        <c:ser>
          <c:idx val="1"/>
          <c:order val="1"/>
          <c:tx>
            <c:strRef>
              <c:f>Data!$B$63</c:f>
              <c:strCache>
                <c:ptCount val="1"/>
                <c:pt idx="0">
                  <c:v>Uenig</c:v>
                </c:pt>
              </c:strCache>
            </c:strRef>
          </c:tx>
          <c:spPr>
            <a:solidFill>
              <a:schemeClr val="accent3"/>
            </a:solidFill>
            <a:ln>
              <a:noFill/>
            </a:ln>
            <a:effectLst/>
          </c:spPr>
          <c:invertIfNegative val="0"/>
          <c:cat>
            <c:strRef>
              <c:f>Data!$E$61:$G$61</c:f>
              <c:strCache>
                <c:ptCount val="3"/>
                <c:pt idx="0">
                  <c:v>18-34</c:v>
                </c:pt>
                <c:pt idx="1">
                  <c:v>35-54</c:v>
                </c:pt>
                <c:pt idx="2">
                  <c:v>55-70</c:v>
                </c:pt>
              </c:strCache>
            </c:strRef>
          </c:cat>
          <c:val>
            <c:numRef>
              <c:f>Data!$E$63:$G$63</c:f>
              <c:numCache>
                <c:formatCode>0%</c:formatCode>
                <c:ptCount val="3"/>
                <c:pt idx="0">
                  <c:v>0.13</c:v>
                </c:pt>
                <c:pt idx="1">
                  <c:v>0.13</c:v>
                </c:pt>
                <c:pt idx="2">
                  <c:v>0.14000000000000001</c:v>
                </c:pt>
              </c:numCache>
            </c:numRef>
          </c:val>
          <c:extLst>
            <c:ext xmlns:c16="http://schemas.microsoft.com/office/drawing/2014/chart" uri="{C3380CC4-5D6E-409C-BE32-E72D297353CC}">
              <c16:uniqueId val="{00000001-2A22-409B-A86A-0C98D46BBFD1}"/>
            </c:ext>
          </c:extLst>
        </c:ser>
        <c:ser>
          <c:idx val="2"/>
          <c:order val="2"/>
          <c:tx>
            <c:strRef>
              <c:f>Data!$B$64</c:f>
              <c:strCache>
                <c:ptCount val="1"/>
                <c:pt idx="0">
                  <c:v>Hverken enig eller uenig </c:v>
                </c:pt>
              </c:strCache>
            </c:strRef>
          </c:tx>
          <c:spPr>
            <a:solidFill>
              <a:schemeClr val="accent5"/>
            </a:solidFill>
            <a:ln>
              <a:noFill/>
            </a:ln>
            <a:effectLst/>
          </c:spPr>
          <c:invertIfNegative val="0"/>
          <c:cat>
            <c:strRef>
              <c:f>Data!$E$61:$G$61</c:f>
              <c:strCache>
                <c:ptCount val="3"/>
                <c:pt idx="0">
                  <c:v>18-34</c:v>
                </c:pt>
                <c:pt idx="1">
                  <c:v>35-54</c:v>
                </c:pt>
                <c:pt idx="2">
                  <c:v>55-70</c:v>
                </c:pt>
              </c:strCache>
            </c:strRef>
          </c:cat>
          <c:val>
            <c:numRef>
              <c:f>Data!$E$64:$G$64</c:f>
              <c:numCache>
                <c:formatCode>0%</c:formatCode>
                <c:ptCount val="3"/>
                <c:pt idx="0">
                  <c:v>0.28000000000000003</c:v>
                </c:pt>
                <c:pt idx="1">
                  <c:v>0.33</c:v>
                </c:pt>
                <c:pt idx="2">
                  <c:v>0.35</c:v>
                </c:pt>
              </c:numCache>
            </c:numRef>
          </c:val>
          <c:extLst>
            <c:ext xmlns:c16="http://schemas.microsoft.com/office/drawing/2014/chart" uri="{C3380CC4-5D6E-409C-BE32-E72D297353CC}">
              <c16:uniqueId val="{00000002-2A22-409B-A86A-0C98D46BBFD1}"/>
            </c:ext>
          </c:extLst>
        </c:ser>
        <c:ser>
          <c:idx val="3"/>
          <c:order val="3"/>
          <c:tx>
            <c:strRef>
              <c:f>Data!$B$65</c:f>
              <c:strCache>
                <c:ptCount val="1"/>
                <c:pt idx="0">
                  <c:v>Enig </c:v>
                </c:pt>
              </c:strCache>
            </c:strRef>
          </c:tx>
          <c:spPr>
            <a:solidFill>
              <a:schemeClr val="accent1">
                <a:lumMod val="60000"/>
              </a:schemeClr>
            </a:solidFill>
            <a:ln>
              <a:noFill/>
            </a:ln>
            <a:effectLst/>
          </c:spPr>
          <c:invertIfNegative val="0"/>
          <c:cat>
            <c:strRef>
              <c:f>Data!$E$61:$G$61</c:f>
              <c:strCache>
                <c:ptCount val="3"/>
                <c:pt idx="0">
                  <c:v>18-34</c:v>
                </c:pt>
                <c:pt idx="1">
                  <c:v>35-54</c:v>
                </c:pt>
                <c:pt idx="2">
                  <c:v>55-70</c:v>
                </c:pt>
              </c:strCache>
            </c:strRef>
          </c:cat>
          <c:val>
            <c:numRef>
              <c:f>Data!$E$65:$G$65</c:f>
              <c:numCache>
                <c:formatCode>0%</c:formatCode>
                <c:ptCount val="3"/>
                <c:pt idx="0">
                  <c:v>0.33</c:v>
                </c:pt>
                <c:pt idx="1">
                  <c:v>0.3</c:v>
                </c:pt>
                <c:pt idx="2">
                  <c:v>0.28999999999999998</c:v>
                </c:pt>
              </c:numCache>
            </c:numRef>
          </c:val>
          <c:extLst>
            <c:ext xmlns:c16="http://schemas.microsoft.com/office/drawing/2014/chart" uri="{C3380CC4-5D6E-409C-BE32-E72D297353CC}">
              <c16:uniqueId val="{00000003-2A22-409B-A86A-0C98D46BBFD1}"/>
            </c:ext>
          </c:extLst>
        </c:ser>
        <c:ser>
          <c:idx val="4"/>
          <c:order val="4"/>
          <c:tx>
            <c:strRef>
              <c:f>Data!$B$66</c:f>
              <c:strCache>
                <c:ptCount val="1"/>
                <c:pt idx="0">
                  <c:v>Meget enig </c:v>
                </c:pt>
              </c:strCache>
            </c:strRef>
          </c:tx>
          <c:spPr>
            <a:solidFill>
              <a:schemeClr val="accent3">
                <a:lumMod val="60000"/>
              </a:schemeClr>
            </a:solidFill>
            <a:ln>
              <a:noFill/>
            </a:ln>
            <a:effectLst/>
          </c:spPr>
          <c:invertIfNegative val="0"/>
          <c:cat>
            <c:strRef>
              <c:f>Data!$E$61:$G$61</c:f>
              <c:strCache>
                <c:ptCount val="3"/>
                <c:pt idx="0">
                  <c:v>18-34</c:v>
                </c:pt>
                <c:pt idx="1">
                  <c:v>35-54</c:v>
                </c:pt>
                <c:pt idx="2">
                  <c:v>55-70</c:v>
                </c:pt>
              </c:strCache>
            </c:strRef>
          </c:cat>
          <c:val>
            <c:numRef>
              <c:f>Data!$E$66:$G$66</c:f>
              <c:numCache>
                <c:formatCode>0%</c:formatCode>
                <c:ptCount val="3"/>
                <c:pt idx="0">
                  <c:v>0.11</c:v>
                </c:pt>
                <c:pt idx="1">
                  <c:v>0.1</c:v>
                </c:pt>
                <c:pt idx="2">
                  <c:v>0.1</c:v>
                </c:pt>
              </c:numCache>
            </c:numRef>
          </c:val>
          <c:extLst>
            <c:ext xmlns:c16="http://schemas.microsoft.com/office/drawing/2014/chart" uri="{C3380CC4-5D6E-409C-BE32-E72D297353CC}">
              <c16:uniqueId val="{00000004-2A22-409B-A86A-0C98D46BBFD1}"/>
            </c:ext>
          </c:extLst>
        </c:ser>
        <c:ser>
          <c:idx val="5"/>
          <c:order val="5"/>
          <c:tx>
            <c:strRef>
              <c:f>Data!$B$67</c:f>
              <c:strCache>
                <c:ptCount val="1"/>
                <c:pt idx="0">
                  <c:v>Ved ikke</c:v>
                </c:pt>
              </c:strCache>
            </c:strRef>
          </c:tx>
          <c:spPr>
            <a:solidFill>
              <a:schemeClr val="accent5">
                <a:lumMod val="60000"/>
              </a:schemeClr>
            </a:solidFill>
            <a:ln>
              <a:noFill/>
            </a:ln>
            <a:effectLst/>
          </c:spPr>
          <c:invertIfNegative val="0"/>
          <c:cat>
            <c:strRef>
              <c:f>Data!$E$61:$G$61</c:f>
              <c:strCache>
                <c:ptCount val="3"/>
                <c:pt idx="0">
                  <c:v>18-34</c:v>
                </c:pt>
                <c:pt idx="1">
                  <c:v>35-54</c:v>
                </c:pt>
                <c:pt idx="2">
                  <c:v>55-70</c:v>
                </c:pt>
              </c:strCache>
            </c:strRef>
          </c:cat>
          <c:val>
            <c:numRef>
              <c:f>Data!$E$67:$G$67</c:f>
              <c:numCache>
                <c:formatCode>0%</c:formatCode>
                <c:ptCount val="3"/>
                <c:pt idx="0">
                  <c:v>0.11</c:v>
                </c:pt>
                <c:pt idx="1">
                  <c:v>0.08</c:v>
                </c:pt>
                <c:pt idx="2">
                  <c:v>0.08</c:v>
                </c:pt>
              </c:numCache>
            </c:numRef>
          </c:val>
          <c:extLst>
            <c:ext xmlns:c16="http://schemas.microsoft.com/office/drawing/2014/chart" uri="{C3380CC4-5D6E-409C-BE32-E72D297353CC}">
              <c16:uniqueId val="{00000005-2A22-409B-A86A-0C98D46BBFD1}"/>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31659062507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Alder</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Data!$B$579</c:f>
              <c:strCache>
                <c:ptCount val="1"/>
                <c:pt idx="0">
                  <c:v>Slet ikke</c:v>
                </c:pt>
              </c:strCache>
            </c:strRef>
          </c:tx>
          <c:spPr>
            <a:solidFill>
              <a:schemeClr val="accent1"/>
            </a:solidFill>
            <a:ln>
              <a:noFill/>
            </a:ln>
            <a:effectLst/>
          </c:spPr>
          <c:invertIfNegative val="0"/>
          <c:cat>
            <c:strRef>
              <c:f>Data!$E$578:$G$578</c:f>
              <c:strCache>
                <c:ptCount val="3"/>
                <c:pt idx="0">
                  <c:v>18-34</c:v>
                </c:pt>
                <c:pt idx="1">
                  <c:v>35-54</c:v>
                </c:pt>
                <c:pt idx="2">
                  <c:v>55-70</c:v>
                </c:pt>
              </c:strCache>
            </c:strRef>
          </c:cat>
          <c:val>
            <c:numRef>
              <c:f>Data!$E$579:$G$579</c:f>
              <c:numCache>
                <c:formatCode>0%</c:formatCode>
                <c:ptCount val="3"/>
                <c:pt idx="0">
                  <c:v>0.03</c:v>
                </c:pt>
                <c:pt idx="1">
                  <c:v>0.03</c:v>
                </c:pt>
                <c:pt idx="2">
                  <c:v>0.04</c:v>
                </c:pt>
              </c:numCache>
            </c:numRef>
          </c:val>
          <c:extLst>
            <c:ext xmlns:c16="http://schemas.microsoft.com/office/drawing/2014/chart" uri="{C3380CC4-5D6E-409C-BE32-E72D297353CC}">
              <c16:uniqueId val="{00000000-940D-4186-AC3D-1AEB195E800B}"/>
            </c:ext>
          </c:extLst>
        </c:ser>
        <c:ser>
          <c:idx val="1"/>
          <c:order val="1"/>
          <c:tx>
            <c:strRef>
              <c:f>Data!$B$580</c:f>
              <c:strCache>
                <c:ptCount val="1"/>
                <c:pt idx="0">
                  <c:v>I mindre grad </c:v>
                </c:pt>
              </c:strCache>
            </c:strRef>
          </c:tx>
          <c:spPr>
            <a:solidFill>
              <a:schemeClr val="accent3"/>
            </a:solidFill>
            <a:ln>
              <a:noFill/>
            </a:ln>
            <a:effectLst/>
          </c:spPr>
          <c:invertIfNegative val="0"/>
          <c:cat>
            <c:strRef>
              <c:f>Data!$E$578:$G$578</c:f>
              <c:strCache>
                <c:ptCount val="3"/>
                <c:pt idx="0">
                  <c:v>18-34</c:v>
                </c:pt>
                <c:pt idx="1">
                  <c:v>35-54</c:v>
                </c:pt>
                <c:pt idx="2">
                  <c:v>55-70</c:v>
                </c:pt>
              </c:strCache>
            </c:strRef>
          </c:cat>
          <c:val>
            <c:numRef>
              <c:f>Data!$E$580:$G$580</c:f>
              <c:numCache>
                <c:formatCode>0%</c:formatCode>
                <c:ptCount val="3"/>
                <c:pt idx="0">
                  <c:v>0.04</c:v>
                </c:pt>
                <c:pt idx="1">
                  <c:v>0.02</c:v>
                </c:pt>
                <c:pt idx="2">
                  <c:v>0.04</c:v>
                </c:pt>
              </c:numCache>
            </c:numRef>
          </c:val>
          <c:extLst>
            <c:ext xmlns:c16="http://schemas.microsoft.com/office/drawing/2014/chart" uri="{C3380CC4-5D6E-409C-BE32-E72D297353CC}">
              <c16:uniqueId val="{00000001-940D-4186-AC3D-1AEB195E800B}"/>
            </c:ext>
          </c:extLst>
        </c:ser>
        <c:ser>
          <c:idx val="2"/>
          <c:order val="2"/>
          <c:tx>
            <c:strRef>
              <c:f>Data!$B$581</c:f>
              <c:strCache>
                <c:ptCount val="1"/>
                <c:pt idx="0">
                  <c:v>I nogen grad </c:v>
                </c:pt>
              </c:strCache>
            </c:strRef>
          </c:tx>
          <c:spPr>
            <a:solidFill>
              <a:schemeClr val="accent5"/>
            </a:solidFill>
            <a:ln>
              <a:noFill/>
            </a:ln>
            <a:effectLst/>
          </c:spPr>
          <c:invertIfNegative val="0"/>
          <c:cat>
            <c:strRef>
              <c:f>Data!$E$578:$G$578</c:f>
              <c:strCache>
                <c:ptCount val="3"/>
                <c:pt idx="0">
                  <c:v>18-34</c:v>
                </c:pt>
                <c:pt idx="1">
                  <c:v>35-54</c:v>
                </c:pt>
                <c:pt idx="2">
                  <c:v>55-70</c:v>
                </c:pt>
              </c:strCache>
            </c:strRef>
          </c:cat>
          <c:val>
            <c:numRef>
              <c:f>Data!$E$581:$G$581</c:f>
              <c:numCache>
                <c:formatCode>0%</c:formatCode>
                <c:ptCount val="3"/>
                <c:pt idx="0">
                  <c:v>0.17</c:v>
                </c:pt>
                <c:pt idx="1">
                  <c:v>0.12</c:v>
                </c:pt>
                <c:pt idx="2">
                  <c:v>0.11</c:v>
                </c:pt>
              </c:numCache>
            </c:numRef>
          </c:val>
          <c:extLst>
            <c:ext xmlns:c16="http://schemas.microsoft.com/office/drawing/2014/chart" uri="{C3380CC4-5D6E-409C-BE32-E72D297353CC}">
              <c16:uniqueId val="{00000002-940D-4186-AC3D-1AEB195E800B}"/>
            </c:ext>
          </c:extLst>
        </c:ser>
        <c:ser>
          <c:idx val="3"/>
          <c:order val="3"/>
          <c:tx>
            <c:strRef>
              <c:f>Data!$B$582</c:f>
              <c:strCache>
                <c:ptCount val="1"/>
                <c:pt idx="0">
                  <c:v>I høj grad </c:v>
                </c:pt>
              </c:strCache>
            </c:strRef>
          </c:tx>
          <c:spPr>
            <a:solidFill>
              <a:schemeClr val="accent1">
                <a:lumMod val="60000"/>
              </a:schemeClr>
            </a:solidFill>
            <a:ln>
              <a:noFill/>
            </a:ln>
            <a:effectLst/>
          </c:spPr>
          <c:invertIfNegative val="0"/>
          <c:cat>
            <c:strRef>
              <c:f>Data!$E$578:$G$578</c:f>
              <c:strCache>
                <c:ptCount val="3"/>
                <c:pt idx="0">
                  <c:v>18-34</c:v>
                </c:pt>
                <c:pt idx="1">
                  <c:v>35-54</c:v>
                </c:pt>
                <c:pt idx="2">
                  <c:v>55-70</c:v>
                </c:pt>
              </c:strCache>
            </c:strRef>
          </c:cat>
          <c:val>
            <c:numRef>
              <c:f>Data!$E$582:$G$582</c:f>
              <c:numCache>
                <c:formatCode>0%</c:formatCode>
                <c:ptCount val="3"/>
                <c:pt idx="0">
                  <c:v>0.27</c:v>
                </c:pt>
                <c:pt idx="1">
                  <c:v>0.25</c:v>
                </c:pt>
                <c:pt idx="2">
                  <c:v>0.31</c:v>
                </c:pt>
              </c:numCache>
            </c:numRef>
          </c:val>
          <c:extLst>
            <c:ext xmlns:c16="http://schemas.microsoft.com/office/drawing/2014/chart" uri="{C3380CC4-5D6E-409C-BE32-E72D297353CC}">
              <c16:uniqueId val="{00000003-940D-4186-AC3D-1AEB195E800B}"/>
            </c:ext>
          </c:extLst>
        </c:ser>
        <c:ser>
          <c:idx val="4"/>
          <c:order val="4"/>
          <c:tx>
            <c:strRef>
              <c:f>Data!$B$583</c:f>
              <c:strCache>
                <c:ptCount val="1"/>
                <c:pt idx="0">
                  <c:v>I meget høj grad</c:v>
                </c:pt>
              </c:strCache>
            </c:strRef>
          </c:tx>
          <c:spPr>
            <a:solidFill>
              <a:schemeClr val="accent3">
                <a:lumMod val="60000"/>
              </a:schemeClr>
            </a:solidFill>
            <a:ln>
              <a:noFill/>
            </a:ln>
            <a:effectLst/>
          </c:spPr>
          <c:invertIfNegative val="0"/>
          <c:cat>
            <c:strRef>
              <c:f>Data!$E$578:$G$578</c:f>
              <c:strCache>
                <c:ptCount val="3"/>
                <c:pt idx="0">
                  <c:v>18-34</c:v>
                </c:pt>
                <c:pt idx="1">
                  <c:v>35-54</c:v>
                </c:pt>
                <c:pt idx="2">
                  <c:v>55-70</c:v>
                </c:pt>
              </c:strCache>
            </c:strRef>
          </c:cat>
          <c:val>
            <c:numRef>
              <c:f>Data!$E$583:$G$583</c:f>
              <c:numCache>
                <c:formatCode>0%</c:formatCode>
                <c:ptCount val="3"/>
                <c:pt idx="0">
                  <c:v>0.37</c:v>
                </c:pt>
                <c:pt idx="1">
                  <c:v>0.51</c:v>
                </c:pt>
                <c:pt idx="2">
                  <c:v>0.42</c:v>
                </c:pt>
              </c:numCache>
            </c:numRef>
          </c:val>
          <c:extLst>
            <c:ext xmlns:c16="http://schemas.microsoft.com/office/drawing/2014/chart" uri="{C3380CC4-5D6E-409C-BE32-E72D297353CC}">
              <c16:uniqueId val="{00000004-940D-4186-AC3D-1AEB195E800B}"/>
            </c:ext>
          </c:extLst>
        </c:ser>
        <c:ser>
          <c:idx val="5"/>
          <c:order val="5"/>
          <c:tx>
            <c:strRef>
              <c:f>Data!$B$584</c:f>
              <c:strCache>
                <c:ptCount val="1"/>
                <c:pt idx="0">
                  <c:v>Ved ikke</c:v>
                </c:pt>
              </c:strCache>
            </c:strRef>
          </c:tx>
          <c:spPr>
            <a:solidFill>
              <a:schemeClr val="accent5">
                <a:lumMod val="60000"/>
              </a:schemeClr>
            </a:solidFill>
            <a:ln>
              <a:noFill/>
            </a:ln>
            <a:effectLst/>
          </c:spPr>
          <c:invertIfNegative val="0"/>
          <c:cat>
            <c:strRef>
              <c:f>Data!$E$578:$G$578</c:f>
              <c:strCache>
                <c:ptCount val="3"/>
                <c:pt idx="0">
                  <c:v>18-34</c:v>
                </c:pt>
                <c:pt idx="1">
                  <c:v>35-54</c:v>
                </c:pt>
                <c:pt idx="2">
                  <c:v>55-70</c:v>
                </c:pt>
              </c:strCache>
            </c:strRef>
          </c:cat>
          <c:val>
            <c:numRef>
              <c:f>Data!$E$584:$G$584</c:f>
              <c:numCache>
                <c:formatCode>0%</c:formatCode>
                <c:ptCount val="3"/>
                <c:pt idx="0">
                  <c:v>0.13</c:v>
                </c:pt>
                <c:pt idx="1">
                  <c:v>7.0000000000000007E-2</c:v>
                </c:pt>
                <c:pt idx="2">
                  <c:v>0.08</c:v>
                </c:pt>
              </c:numCache>
            </c:numRef>
          </c:val>
          <c:extLst>
            <c:ext xmlns:c16="http://schemas.microsoft.com/office/drawing/2014/chart" uri="{C3380CC4-5D6E-409C-BE32-E72D297353CC}">
              <c16:uniqueId val="{00000005-940D-4186-AC3D-1AEB195E800B}"/>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31659062507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Uddannelsesniveau</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Data!$B$579</c:f>
              <c:strCache>
                <c:ptCount val="1"/>
                <c:pt idx="0">
                  <c:v>Slet ikke</c:v>
                </c:pt>
              </c:strCache>
            </c:strRef>
          </c:tx>
          <c:spPr>
            <a:solidFill>
              <a:schemeClr val="accent1"/>
            </a:solidFill>
            <a:ln>
              <a:noFill/>
            </a:ln>
            <a:effectLst/>
          </c:spPr>
          <c:invertIfNegative val="0"/>
          <c:cat>
            <c:strRef>
              <c:f>Data!$S$578:$V$578</c:f>
              <c:strCache>
                <c:ptCount val="4"/>
                <c:pt idx="0">
                  <c:v>Grundskole/ Gymnasium</c:v>
                </c:pt>
                <c:pt idx="1">
                  <c:v>Kort/ Mellemlang</c:v>
                </c:pt>
                <c:pt idx="2">
                  <c:v>Lang</c:v>
                </c:pt>
                <c:pt idx="3">
                  <c:v>Ønsker ikke at oplyse</c:v>
                </c:pt>
              </c:strCache>
            </c:strRef>
          </c:cat>
          <c:val>
            <c:numRef>
              <c:f>Data!$S$579:$V$579</c:f>
              <c:numCache>
                <c:formatCode>0%</c:formatCode>
                <c:ptCount val="4"/>
                <c:pt idx="0">
                  <c:v>0.04</c:v>
                </c:pt>
                <c:pt idx="1">
                  <c:v>0.03</c:v>
                </c:pt>
                <c:pt idx="2">
                  <c:v>0.03</c:v>
                </c:pt>
                <c:pt idx="3">
                  <c:v>0.27</c:v>
                </c:pt>
              </c:numCache>
            </c:numRef>
          </c:val>
          <c:extLst>
            <c:ext xmlns:c16="http://schemas.microsoft.com/office/drawing/2014/chart" uri="{C3380CC4-5D6E-409C-BE32-E72D297353CC}">
              <c16:uniqueId val="{00000000-1ADE-4469-8866-A001DF044AE0}"/>
            </c:ext>
          </c:extLst>
        </c:ser>
        <c:ser>
          <c:idx val="1"/>
          <c:order val="1"/>
          <c:tx>
            <c:strRef>
              <c:f>Data!$B$580</c:f>
              <c:strCache>
                <c:ptCount val="1"/>
                <c:pt idx="0">
                  <c:v>I mindre grad </c:v>
                </c:pt>
              </c:strCache>
            </c:strRef>
          </c:tx>
          <c:spPr>
            <a:solidFill>
              <a:schemeClr val="accent3"/>
            </a:solidFill>
            <a:ln>
              <a:noFill/>
            </a:ln>
            <a:effectLst/>
          </c:spPr>
          <c:invertIfNegative val="0"/>
          <c:cat>
            <c:strRef>
              <c:f>Data!$S$578:$V$578</c:f>
              <c:strCache>
                <c:ptCount val="4"/>
                <c:pt idx="0">
                  <c:v>Grundskole/ Gymnasium</c:v>
                </c:pt>
                <c:pt idx="1">
                  <c:v>Kort/ Mellemlang</c:v>
                </c:pt>
                <c:pt idx="2">
                  <c:v>Lang</c:v>
                </c:pt>
                <c:pt idx="3">
                  <c:v>Ønsker ikke at oplyse</c:v>
                </c:pt>
              </c:strCache>
            </c:strRef>
          </c:cat>
          <c:val>
            <c:numRef>
              <c:f>Data!$S$580:$V$580</c:f>
              <c:numCache>
                <c:formatCode>0%</c:formatCode>
                <c:ptCount val="4"/>
                <c:pt idx="0">
                  <c:v>0.03</c:v>
                </c:pt>
                <c:pt idx="1">
                  <c:v>0.03</c:v>
                </c:pt>
                <c:pt idx="2">
                  <c:v>0.04</c:v>
                </c:pt>
                <c:pt idx="3">
                  <c:v>0</c:v>
                </c:pt>
              </c:numCache>
            </c:numRef>
          </c:val>
          <c:extLst>
            <c:ext xmlns:c16="http://schemas.microsoft.com/office/drawing/2014/chart" uri="{C3380CC4-5D6E-409C-BE32-E72D297353CC}">
              <c16:uniqueId val="{00000001-1ADE-4469-8866-A001DF044AE0}"/>
            </c:ext>
          </c:extLst>
        </c:ser>
        <c:ser>
          <c:idx val="2"/>
          <c:order val="2"/>
          <c:tx>
            <c:strRef>
              <c:f>Data!$B$581</c:f>
              <c:strCache>
                <c:ptCount val="1"/>
                <c:pt idx="0">
                  <c:v>I nogen grad </c:v>
                </c:pt>
              </c:strCache>
            </c:strRef>
          </c:tx>
          <c:spPr>
            <a:solidFill>
              <a:schemeClr val="accent5"/>
            </a:solidFill>
            <a:ln>
              <a:noFill/>
            </a:ln>
            <a:effectLst/>
          </c:spPr>
          <c:invertIfNegative val="0"/>
          <c:cat>
            <c:strRef>
              <c:f>Data!$S$578:$V$578</c:f>
              <c:strCache>
                <c:ptCount val="4"/>
                <c:pt idx="0">
                  <c:v>Grundskole/ Gymnasium</c:v>
                </c:pt>
                <c:pt idx="1">
                  <c:v>Kort/ Mellemlang</c:v>
                </c:pt>
                <c:pt idx="2">
                  <c:v>Lang</c:v>
                </c:pt>
                <c:pt idx="3">
                  <c:v>Ønsker ikke at oplyse</c:v>
                </c:pt>
              </c:strCache>
            </c:strRef>
          </c:cat>
          <c:val>
            <c:numRef>
              <c:f>Data!$S$581:$V$581</c:f>
              <c:numCache>
                <c:formatCode>0%</c:formatCode>
                <c:ptCount val="4"/>
                <c:pt idx="0">
                  <c:v>0.15</c:v>
                </c:pt>
                <c:pt idx="1">
                  <c:v>0.12</c:v>
                </c:pt>
                <c:pt idx="2">
                  <c:v>0.15</c:v>
                </c:pt>
                <c:pt idx="3">
                  <c:v>0.2</c:v>
                </c:pt>
              </c:numCache>
            </c:numRef>
          </c:val>
          <c:extLst>
            <c:ext xmlns:c16="http://schemas.microsoft.com/office/drawing/2014/chart" uri="{C3380CC4-5D6E-409C-BE32-E72D297353CC}">
              <c16:uniqueId val="{00000002-1ADE-4469-8866-A001DF044AE0}"/>
            </c:ext>
          </c:extLst>
        </c:ser>
        <c:ser>
          <c:idx val="3"/>
          <c:order val="3"/>
          <c:tx>
            <c:strRef>
              <c:f>Data!$B$582</c:f>
              <c:strCache>
                <c:ptCount val="1"/>
                <c:pt idx="0">
                  <c:v>I høj grad </c:v>
                </c:pt>
              </c:strCache>
            </c:strRef>
          </c:tx>
          <c:spPr>
            <a:solidFill>
              <a:schemeClr val="accent1">
                <a:lumMod val="60000"/>
              </a:schemeClr>
            </a:solidFill>
            <a:ln>
              <a:noFill/>
            </a:ln>
            <a:effectLst/>
          </c:spPr>
          <c:invertIfNegative val="0"/>
          <c:cat>
            <c:strRef>
              <c:f>Data!$S$578:$V$578</c:f>
              <c:strCache>
                <c:ptCount val="4"/>
                <c:pt idx="0">
                  <c:v>Grundskole/ Gymnasium</c:v>
                </c:pt>
                <c:pt idx="1">
                  <c:v>Kort/ Mellemlang</c:v>
                </c:pt>
                <c:pt idx="2">
                  <c:v>Lang</c:v>
                </c:pt>
                <c:pt idx="3">
                  <c:v>Ønsker ikke at oplyse</c:v>
                </c:pt>
              </c:strCache>
            </c:strRef>
          </c:cat>
          <c:val>
            <c:numRef>
              <c:f>Data!$S$582:$V$582</c:f>
              <c:numCache>
                <c:formatCode>0%</c:formatCode>
                <c:ptCount val="4"/>
                <c:pt idx="0">
                  <c:v>0.22</c:v>
                </c:pt>
                <c:pt idx="1">
                  <c:v>0.28999999999999998</c:v>
                </c:pt>
                <c:pt idx="2">
                  <c:v>0.32</c:v>
                </c:pt>
                <c:pt idx="3">
                  <c:v>0</c:v>
                </c:pt>
              </c:numCache>
            </c:numRef>
          </c:val>
          <c:extLst>
            <c:ext xmlns:c16="http://schemas.microsoft.com/office/drawing/2014/chart" uri="{C3380CC4-5D6E-409C-BE32-E72D297353CC}">
              <c16:uniqueId val="{00000003-1ADE-4469-8866-A001DF044AE0}"/>
            </c:ext>
          </c:extLst>
        </c:ser>
        <c:ser>
          <c:idx val="4"/>
          <c:order val="4"/>
          <c:tx>
            <c:strRef>
              <c:f>Data!$B$583</c:f>
              <c:strCache>
                <c:ptCount val="1"/>
                <c:pt idx="0">
                  <c:v>I meget høj grad</c:v>
                </c:pt>
              </c:strCache>
            </c:strRef>
          </c:tx>
          <c:spPr>
            <a:solidFill>
              <a:schemeClr val="accent3">
                <a:lumMod val="60000"/>
              </a:schemeClr>
            </a:solidFill>
            <a:ln>
              <a:noFill/>
            </a:ln>
            <a:effectLst/>
          </c:spPr>
          <c:invertIfNegative val="0"/>
          <c:cat>
            <c:strRef>
              <c:f>Data!$S$578:$V$578</c:f>
              <c:strCache>
                <c:ptCount val="4"/>
                <c:pt idx="0">
                  <c:v>Grundskole/ Gymnasium</c:v>
                </c:pt>
                <c:pt idx="1">
                  <c:v>Kort/ Mellemlang</c:v>
                </c:pt>
                <c:pt idx="2">
                  <c:v>Lang</c:v>
                </c:pt>
                <c:pt idx="3">
                  <c:v>Ønsker ikke at oplyse</c:v>
                </c:pt>
              </c:strCache>
            </c:strRef>
          </c:cat>
          <c:val>
            <c:numRef>
              <c:f>Data!$S$583:$V$583</c:f>
              <c:numCache>
                <c:formatCode>0%</c:formatCode>
                <c:ptCount val="4"/>
                <c:pt idx="0">
                  <c:v>0.42</c:v>
                </c:pt>
                <c:pt idx="1">
                  <c:v>0.46</c:v>
                </c:pt>
                <c:pt idx="2">
                  <c:v>0.4</c:v>
                </c:pt>
                <c:pt idx="3">
                  <c:v>0.36</c:v>
                </c:pt>
              </c:numCache>
            </c:numRef>
          </c:val>
          <c:extLst>
            <c:ext xmlns:c16="http://schemas.microsoft.com/office/drawing/2014/chart" uri="{C3380CC4-5D6E-409C-BE32-E72D297353CC}">
              <c16:uniqueId val="{00000004-1ADE-4469-8866-A001DF044AE0}"/>
            </c:ext>
          </c:extLst>
        </c:ser>
        <c:ser>
          <c:idx val="5"/>
          <c:order val="5"/>
          <c:tx>
            <c:strRef>
              <c:f>Data!$B$584</c:f>
              <c:strCache>
                <c:ptCount val="1"/>
                <c:pt idx="0">
                  <c:v>Ved ikke</c:v>
                </c:pt>
              </c:strCache>
            </c:strRef>
          </c:tx>
          <c:spPr>
            <a:solidFill>
              <a:schemeClr val="accent5">
                <a:lumMod val="60000"/>
              </a:schemeClr>
            </a:solidFill>
            <a:ln>
              <a:noFill/>
            </a:ln>
            <a:effectLst/>
          </c:spPr>
          <c:invertIfNegative val="0"/>
          <c:cat>
            <c:strRef>
              <c:f>Data!$S$578:$V$578</c:f>
              <c:strCache>
                <c:ptCount val="4"/>
                <c:pt idx="0">
                  <c:v>Grundskole/ Gymnasium</c:v>
                </c:pt>
                <c:pt idx="1">
                  <c:v>Kort/ Mellemlang</c:v>
                </c:pt>
                <c:pt idx="2">
                  <c:v>Lang</c:v>
                </c:pt>
                <c:pt idx="3">
                  <c:v>Ønsker ikke at oplyse</c:v>
                </c:pt>
              </c:strCache>
            </c:strRef>
          </c:cat>
          <c:val>
            <c:numRef>
              <c:f>Data!$S$584:$V$584</c:f>
              <c:numCache>
                <c:formatCode>0%</c:formatCode>
                <c:ptCount val="4"/>
                <c:pt idx="0">
                  <c:v>0.14000000000000001</c:v>
                </c:pt>
                <c:pt idx="1">
                  <c:v>0.08</c:v>
                </c:pt>
                <c:pt idx="2">
                  <c:v>0.06</c:v>
                </c:pt>
                <c:pt idx="3">
                  <c:v>0.16</c:v>
                </c:pt>
              </c:numCache>
            </c:numRef>
          </c:val>
          <c:extLst>
            <c:ext xmlns:c16="http://schemas.microsoft.com/office/drawing/2014/chart" uri="{C3380CC4-5D6E-409C-BE32-E72D297353CC}">
              <c16:uniqueId val="{00000005-1ADE-4469-8866-A001DF044AE0}"/>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31659062507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Bil</a:t>
            </a:r>
            <a:r>
              <a:rPr lang="da-DK" sz="3200" b="1" baseline="0"/>
              <a:t> i husstanden?</a:t>
            </a:r>
            <a:endParaRPr lang="da-DK" sz="3200" b="1"/>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Data!$B$579</c:f>
              <c:strCache>
                <c:ptCount val="1"/>
                <c:pt idx="0">
                  <c:v>Slet ikke</c:v>
                </c:pt>
              </c:strCache>
            </c:strRef>
          </c:tx>
          <c:spPr>
            <a:solidFill>
              <a:schemeClr val="accent1"/>
            </a:solidFill>
            <a:ln>
              <a:noFill/>
            </a:ln>
            <a:effectLst/>
          </c:spPr>
          <c:invertIfNegative val="0"/>
          <c:cat>
            <c:strRef>
              <c:f>Data!$AM$578:$AN$578</c:f>
              <c:strCache>
                <c:ptCount val="2"/>
                <c:pt idx="0">
                  <c:v>Ja</c:v>
                </c:pt>
                <c:pt idx="1">
                  <c:v>Nej</c:v>
                </c:pt>
              </c:strCache>
            </c:strRef>
          </c:cat>
          <c:val>
            <c:numRef>
              <c:f>Data!$AM$579:$AN$579</c:f>
              <c:numCache>
                <c:formatCode>0%</c:formatCode>
                <c:ptCount val="2"/>
                <c:pt idx="0">
                  <c:v>0.03</c:v>
                </c:pt>
                <c:pt idx="1">
                  <c:v>0.04</c:v>
                </c:pt>
              </c:numCache>
            </c:numRef>
          </c:val>
          <c:extLst>
            <c:ext xmlns:c16="http://schemas.microsoft.com/office/drawing/2014/chart" uri="{C3380CC4-5D6E-409C-BE32-E72D297353CC}">
              <c16:uniqueId val="{00000000-B6CE-4830-852A-6CF8A2F9F58D}"/>
            </c:ext>
          </c:extLst>
        </c:ser>
        <c:ser>
          <c:idx val="1"/>
          <c:order val="1"/>
          <c:tx>
            <c:strRef>
              <c:f>Data!$B$580</c:f>
              <c:strCache>
                <c:ptCount val="1"/>
                <c:pt idx="0">
                  <c:v>I mindre grad </c:v>
                </c:pt>
              </c:strCache>
            </c:strRef>
          </c:tx>
          <c:spPr>
            <a:solidFill>
              <a:schemeClr val="accent3"/>
            </a:solidFill>
            <a:ln>
              <a:noFill/>
            </a:ln>
            <a:effectLst/>
          </c:spPr>
          <c:invertIfNegative val="0"/>
          <c:cat>
            <c:strRef>
              <c:f>Data!$AM$578:$AN$578</c:f>
              <c:strCache>
                <c:ptCount val="2"/>
                <c:pt idx="0">
                  <c:v>Ja</c:v>
                </c:pt>
                <c:pt idx="1">
                  <c:v>Nej</c:v>
                </c:pt>
              </c:strCache>
            </c:strRef>
          </c:cat>
          <c:val>
            <c:numRef>
              <c:f>Data!$AM$580:$AN$580</c:f>
              <c:numCache>
                <c:formatCode>0%</c:formatCode>
                <c:ptCount val="2"/>
                <c:pt idx="0">
                  <c:v>0.03</c:v>
                </c:pt>
                <c:pt idx="1">
                  <c:v>0.04</c:v>
                </c:pt>
              </c:numCache>
            </c:numRef>
          </c:val>
          <c:extLst>
            <c:ext xmlns:c16="http://schemas.microsoft.com/office/drawing/2014/chart" uri="{C3380CC4-5D6E-409C-BE32-E72D297353CC}">
              <c16:uniqueId val="{00000001-B6CE-4830-852A-6CF8A2F9F58D}"/>
            </c:ext>
          </c:extLst>
        </c:ser>
        <c:ser>
          <c:idx val="2"/>
          <c:order val="2"/>
          <c:tx>
            <c:strRef>
              <c:f>Data!$B$581</c:f>
              <c:strCache>
                <c:ptCount val="1"/>
                <c:pt idx="0">
                  <c:v>I nogen grad </c:v>
                </c:pt>
              </c:strCache>
            </c:strRef>
          </c:tx>
          <c:spPr>
            <a:solidFill>
              <a:schemeClr val="accent5"/>
            </a:solidFill>
            <a:ln>
              <a:noFill/>
            </a:ln>
            <a:effectLst/>
          </c:spPr>
          <c:invertIfNegative val="0"/>
          <c:cat>
            <c:strRef>
              <c:f>Data!$AM$578:$AN$578</c:f>
              <c:strCache>
                <c:ptCount val="2"/>
                <c:pt idx="0">
                  <c:v>Ja</c:v>
                </c:pt>
                <c:pt idx="1">
                  <c:v>Nej</c:v>
                </c:pt>
              </c:strCache>
            </c:strRef>
          </c:cat>
          <c:val>
            <c:numRef>
              <c:f>Data!$AM$581:$AN$581</c:f>
              <c:numCache>
                <c:formatCode>0%</c:formatCode>
                <c:ptCount val="2"/>
                <c:pt idx="0">
                  <c:v>0.13</c:v>
                </c:pt>
                <c:pt idx="1">
                  <c:v>0.15</c:v>
                </c:pt>
              </c:numCache>
            </c:numRef>
          </c:val>
          <c:extLst>
            <c:ext xmlns:c16="http://schemas.microsoft.com/office/drawing/2014/chart" uri="{C3380CC4-5D6E-409C-BE32-E72D297353CC}">
              <c16:uniqueId val="{00000002-B6CE-4830-852A-6CF8A2F9F58D}"/>
            </c:ext>
          </c:extLst>
        </c:ser>
        <c:ser>
          <c:idx val="3"/>
          <c:order val="3"/>
          <c:tx>
            <c:strRef>
              <c:f>Data!$B$582</c:f>
              <c:strCache>
                <c:ptCount val="1"/>
                <c:pt idx="0">
                  <c:v>I høj grad </c:v>
                </c:pt>
              </c:strCache>
            </c:strRef>
          </c:tx>
          <c:spPr>
            <a:solidFill>
              <a:schemeClr val="accent1">
                <a:lumMod val="60000"/>
              </a:schemeClr>
            </a:solidFill>
            <a:ln>
              <a:noFill/>
            </a:ln>
            <a:effectLst/>
          </c:spPr>
          <c:invertIfNegative val="0"/>
          <c:cat>
            <c:strRef>
              <c:f>Data!$AM$578:$AN$578</c:f>
              <c:strCache>
                <c:ptCount val="2"/>
                <c:pt idx="0">
                  <c:v>Ja</c:v>
                </c:pt>
                <c:pt idx="1">
                  <c:v>Nej</c:v>
                </c:pt>
              </c:strCache>
            </c:strRef>
          </c:cat>
          <c:val>
            <c:numRef>
              <c:f>Data!$AM$582:$AN$582</c:f>
              <c:numCache>
                <c:formatCode>0%</c:formatCode>
                <c:ptCount val="2"/>
                <c:pt idx="0">
                  <c:v>0.28000000000000003</c:v>
                </c:pt>
                <c:pt idx="1">
                  <c:v>0.24</c:v>
                </c:pt>
              </c:numCache>
            </c:numRef>
          </c:val>
          <c:extLst>
            <c:ext xmlns:c16="http://schemas.microsoft.com/office/drawing/2014/chart" uri="{C3380CC4-5D6E-409C-BE32-E72D297353CC}">
              <c16:uniqueId val="{00000003-B6CE-4830-852A-6CF8A2F9F58D}"/>
            </c:ext>
          </c:extLst>
        </c:ser>
        <c:ser>
          <c:idx val="4"/>
          <c:order val="4"/>
          <c:tx>
            <c:strRef>
              <c:f>Data!$B$583</c:f>
              <c:strCache>
                <c:ptCount val="1"/>
                <c:pt idx="0">
                  <c:v>I meget høj grad</c:v>
                </c:pt>
              </c:strCache>
            </c:strRef>
          </c:tx>
          <c:spPr>
            <a:solidFill>
              <a:schemeClr val="accent3">
                <a:lumMod val="60000"/>
              </a:schemeClr>
            </a:solidFill>
            <a:ln>
              <a:noFill/>
            </a:ln>
            <a:effectLst/>
          </c:spPr>
          <c:invertIfNegative val="0"/>
          <c:cat>
            <c:strRef>
              <c:f>Data!$AM$578:$AN$578</c:f>
              <c:strCache>
                <c:ptCount val="2"/>
                <c:pt idx="0">
                  <c:v>Ja</c:v>
                </c:pt>
                <c:pt idx="1">
                  <c:v>Nej</c:v>
                </c:pt>
              </c:strCache>
            </c:strRef>
          </c:cat>
          <c:val>
            <c:numRef>
              <c:f>Data!$AM$583:$AN$583</c:f>
              <c:numCache>
                <c:formatCode>0%</c:formatCode>
                <c:ptCount val="2"/>
                <c:pt idx="0">
                  <c:v>0.45</c:v>
                </c:pt>
                <c:pt idx="1">
                  <c:v>0.35</c:v>
                </c:pt>
              </c:numCache>
            </c:numRef>
          </c:val>
          <c:extLst>
            <c:ext xmlns:c16="http://schemas.microsoft.com/office/drawing/2014/chart" uri="{C3380CC4-5D6E-409C-BE32-E72D297353CC}">
              <c16:uniqueId val="{00000004-B6CE-4830-852A-6CF8A2F9F58D}"/>
            </c:ext>
          </c:extLst>
        </c:ser>
        <c:ser>
          <c:idx val="5"/>
          <c:order val="5"/>
          <c:tx>
            <c:strRef>
              <c:f>Data!$B$584</c:f>
              <c:strCache>
                <c:ptCount val="1"/>
                <c:pt idx="0">
                  <c:v>Ved ikke</c:v>
                </c:pt>
              </c:strCache>
            </c:strRef>
          </c:tx>
          <c:spPr>
            <a:solidFill>
              <a:schemeClr val="accent5">
                <a:lumMod val="60000"/>
              </a:schemeClr>
            </a:solidFill>
            <a:ln>
              <a:noFill/>
            </a:ln>
            <a:effectLst/>
          </c:spPr>
          <c:invertIfNegative val="0"/>
          <c:cat>
            <c:strRef>
              <c:f>Data!$AM$578:$AN$578</c:f>
              <c:strCache>
                <c:ptCount val="2"/>
                <c:pt idx="0">
                  <c:v>Ja</c:v>
                </c:pt>
                <c:pt idx="1">
                  <c:v>Nej</c:v>
                </c:pt>
              </c:strCache>
            </c:strRef>
          </c:cat>
          <c:val>
            <c:numRef>
              <c:f>Data!$AM$584:$AN$584</c:f>
              <c:numCache>
                <c:formatCode>0%</c:formatCode>
                <c:ptCount val="2"/>
                <c:pt idx="0">
                  <c:v>0.08</c:v>
                </c:pt>
                <c:pt idx="1">
                  <c:v>0.18</c:v>
                </c:pt>
              </c:numCache>
            </c:numRef>
          </c:val>
          <c:extLst>
            <c:ext xmlns:c16="http://schemas.microsoft.com/office/drawing/2014/chart" uri="{C3380CC4-5D6E-409C-BE32-E72D297353CC}">
              <c16:uniqueId val="{00000005-B6CE-4830-852A-6CF8A2F9F58D}"/>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59609007131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Region</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Data!$B$579</c:f>
              <c:strCache>
                <c:ptCount val="1"/>
                <c:pt idx="0">
                  <c:v>Slet ikke</c:v>
                </c:pt>
              </c:strCache>
            </c:strRef>
          </c:tx>
          <c:spPr>
            <a:solidFill>
              <a:schemeClr val="accent1"/>
            </a:solidFill>
            <a:ln>
              <a:noFill/>
            </a:ln>
            <a:effectLst/>
          </c:spPr>
          <c:invertIfNegative val="0"/>
          <c:cat>
            <c:strRef>
              <c:f>Data!$H$578:$L$578</c:f>
              <c:strCache>
                <c:ptCount val="5"/>
                <c:pt idx="0">
                  <c:v>Hovedstaden</c:v>
                </c:pt>
                <c:pt idx="1">
                  <c:v>Sjælland</c:v>
                </c:pt>
                <c:pt idx="2">
                  <c:v>Syddanmark</c:v>
                </c:pt>
                <c:pt idx="3">
                  <c:v>Midtjylland</c:v>
                </c:pt>
                <c:pt idx="4">
                  <c:v>Nordjylland</c:v>
                </c:pt>
              </c:strCache>
            </c:strRef>
          </c:cat>
          <c:val>
            <c:numRef>
              <c:f>Data!$H$579:$L$579</c:f>
              <c:numCache>
                <c:formatCode>0%</c:formatCode>
                <c:ptCount val="5"/>
                <c:pt idx="0">
                  <c:v>0.04</c:v>
                </c:pt>
                <c:pt idx="1">
                  <c:v>0.03</c:v>
                </c:pt>
                <c:pt idx="2">
                  <c:v>0.03</c:v>
                </c:pt>
                <c:pt idx="3">
                  <c:v>0.03</c:v>
                </c:pt>
                <c:pt idx="4">
                  <c:v>0.04</c:v>
                </c:pt>
              </c:numCache>
            </c:numRef>
          </c:val>
          <c:extLst>
            <c:ext xmlns:c16="http://schemas.microsoft.com/office/drawing/2014/chart" uri="{C3380CC4-5D6E-409C-BE32-E72D297353CC}">
              <c16:uniqueId val="{00000000-719B-47A5-A131-64E52A030ACB}"/>
            </c:ext>
          </c:extLst>
        </c:ser>
        <c:ser>
          <c:idx val="1"/>
          <c:order val="1"/>
          <c:tx>
            <c:strRef>
              <c:f>Data!$B$580</c:f>
              <c:strCache>
                <c:ptCount val="1"/>
                <c:pt idx="0">
                  <c:v>I mindre grad </c:v>
                </c:pt>
              </c:strCache>
            </c:strRef>
          </c:tx>
          <c:spPr>
            <a:solidFill>
              <a:schemeClr val="accent3"/>
            </a:solidFill>
            <a:ln>
              <a:noFill/>
            </a:ln>
            <a:effectLst/>
          </c:spPr>
          <c:invertIfNegative val="0"/>
          <c:cat>
            <c:strRef>
              <c:f>Data!$H$578:$L$578</c:f>
              <c:strCache>
                <c:ptCount val="5"/>
                <c:pt idx="0">
                  <c:v>Hovedstaden</c:v>
                </c:pt>
                <c:pt idx="1">
                  <c:v>Sjælland</c:v>
                </c:pt>
                <c:pt idx="2">
                  <c:v>Syddanmark</c:v>
                </c:pt>
                <c:pt idx="3">
                  <c:v>Midtjylland</c:v>
                </c:pt>
                <c:pt idx="4">
                  <c:v>Nordjylland</c:v>
                </c:pt>
              </c:strCache>
            </c:strRef>
          </c:cat>
          <c:val>
            <c:numRef>
              <c:f>Data!$H$580:$L$580</c:f>
              <c:numCache>
                <c:formatCode>0%</c:formatCode>
                <c:ptCount val="5"/>
                <c:pt idx="0">
                  <c:v>0.03</c:v>
                </c:pt>
                <c:pt idx="1">
                  <c:v>0.04</c:v>
                </c:pt>
                <c:pt idx="2">
                  <c:v>0.01</c:v>
                </c:pt>
                <c:pt idx="3">
                  <c:v>0.03</c:v>
                </c:pt>
                <c:pt idx="4">
                  <c:v>0.04</c:v>
                </c:pt>
              </c:numCache>
            </c:numRef>
          </c:val>
          <c:extLst>
            <c:ext xmlns:c16="http://schemas.microsoft.com/office/drawing/2014/chart" uri="{C3380CC4-5D6E-409C-BE32-E72D297353CC}">
              <c16:uniqueId val="{00000001-719B-47A5-A131-64E52A030ACB}"/>
            </c:ext>
          </c:extLst>
        </c:ser>
        <c:ser>
          <c:idx val="2"/>
          <c:order val="2"/>
          <c:tx>
            <c:strRef>
              <c:f>Data!$B$581</c:f>
              <c:strCache>
                <c:ptCount val="1"/>
                <c:pt idx="0">
                  <c:v>I nogen grad </c:v>
                </c:pt>
              </c:strCache>
            </c:strRef>
          </c:tx>
          <c:spPr>
            <a:solidFill>
              <a:schemeClr val="accent5"/>
            </a:solidFill>
            <a:ln>
              <a:noFill/>
            </a:ln>
            <a:effectLst/>
          </c:spPr>
          <c:invertIfNegative val="0"/>
          <c:cat>
            <c:strRef>
              <c:f>Data!$H$578:$L$578</c:f>
              <c:strCache>
                <c:ptCount val="5"/>
                <c:pt idx="0">
                  <c:v>Hovedstaden</c:v>
                </c:pt>
                <c:pt idx="1">
                  <c:v>Sjælland</c:v>
                </c:pt>
                <c:pt idx="2">
                  <c:v>Syddanmark</c:v>
                </c:pt>
                <c:pt idx="3">
                  <c:v>Midtjylland</c:v>
                </c:pt>
                <c:pt idx="4">
                  <c:v>Nordjylland</c:v>
                </c:pt>
              </c:strCache>
            </c:strRef>
          </c:cat>
          <c:val>
            <c:numRef>
              <c:f>Data!$H$581:$L$581</c:f>
              <c:numCache>
                <c:formatCode>0%</c:formatCode>
                <c:ptCount val="5"/>
                <c:pt idx="0">
                  <c:v>0.14000000000000001</c:v>
                </c:pt>
                <c:pt idx="1">
                  <c:v>0.13</c:v>
                </c:pt>
                <c:pt idx="2">
                  <c:v>0.11</c:v>
                </c:pt>
                <c:pt idx="3">
                  <c:v>0.13</c:v>
                </c:pt>
                <c:pt idx="4">
                  <c:v>0.15</c:v>
                </c:pt>
              </c:numCache>
            </c:numRef>
          </c:val>
          <c:extLst>
            <c:ext xmlns:c16="http://schemas.microsoft.com/office/drawing/2014/chart" uri="{C3380CC4-5D6E-409C-BE32-E72D297353CC}">
              <c16:uniqueId val="{00000002-719B-47A5-A131-64E52A030ACB}"/>
            </c:ext>
          </c:extLst>
        </c:ser>
        <c:ser>
          <c:idx val="3"/>
          <c:order val="3"/>
          <c:tx>
            <c:strRef>
              <c:f>Data!$B$582</c:f>
              <c:strCache>
                <c:ptCount val="1"/>
                <c:pt idx="0">
                  <c:v>I høj grad </c:v>
                </c:pt>
              </c:strCache>
            </c:strRef>
          </c:tx>
          <c:spPr>
            <a:solidFill>
              <a:schemeClr val="accent1">
                <a:lumMod val="60000"/>
              </a:schemeClr>
            </a:solidFill>
            <a:ln>
              <a:noFill/>
            </a:ln>
            <a:effectLst/>
          </c:spPr>
          <c:invertIfNegative val="0"/>
          <c:cat>
            <c:strRef>
              <c:f>Data!$H$578:$L$578</c:f>
              <c:strCache>
                <c:ptCount val="5"/>
                <c:pt idx="0">
                  <c:v>Hovedstaden</c:v>
                </c:pt>
                <c:pt idx="1">
                  <c:v>Sjælland</c:v>
                </c:pt>
                <c:pt idx="2">
                  <c:v>Syddanmark</c:v>
                </c:pt>
                <c:pt idx="3">
                  <c:v>Midtjylland</c:v>
                </c:pt>
                <c:pt idx="4">
                  <c:v>Nordjylland</c:v>
                </c:pt>
              </c:strCache>
            </c:strRef>
          </c:cat>
          <c:val>
            <c:numRef>
              <c:f>Data!$H$582:$L$582</c:f>
              <c:numCache>
                <c:formatCode>0%</c:formatCode>
                <c:ptCount val="5"/>
                <c:pt idx="0">
                  <c:v>0.28000000000000003</c:v>
                </c:pt>
                <c:pt idx="1">
                  <c:v>0.25</c:v>
                </c:pt>
                <c:pt idx="2">
                  <c:v>0.32</c:v>
                </c:pt>
                <c:pt idx="3">
                  <c:v>0.26</c:v>
                </c:pt>
                <c:pt idx="4">
                  <c:v>0.25</c:v>
                </c:pt>
              </c:numCache>
            </c:numRef>
          </c:val>
          <c:extLst>
            <c:ext xmlns:c16="http://schemas.microsoft.com/office/drawing/2014/chart" uri="{C3380CC4-5D6E-409C-BE32-E72D297353CC}">
              <c16:uniqueId val="{00000003-719B-47A5-A131-64E52A030ACB}"/>
            </c:ext>
          </c:extLst>
        </c:ser>
        <c:ser>
          <c:idx val="4"/>
          <c:order val="4"/>
          <c:tx>
            <c:strRef>
              <c:f>Data!$B$583</c:f>
              <c:strCache>
                <c:ptCount val="1"/>
                <c:pt idx="0">
                  <c:v>I meget høj grad</c:v>
                </c:pt>
              </c:strCache>
            </c:strRef>
          </c:tx>
          <c:spPr>
            <a:solidFill>
              <a:schemeClr val="accent3">
                <a:lumMod val="60000"/>
              </a:schemeClr>
            </a:solidFill>
            <a:ln>
              <a:noFill/>
            </a:ln>
            <a:effectLst/>
          </c:spPr>
          <c:invertIfNegative val="0"/>
          <c:cat>
            <c:strRef>
              <c:f>Data!$H$578:$L$578</c:f>
              <c:strCache>
                <c:ptCount val="5"/>
                <c:pt idx="0">
                  <c:v>Hovedstaden</c:v>
                </c:pt>
                <c:pt idx="1">
                  <c:v>Sjælland</c:v>
                </c:pt>
                <c:pt idx="2">
                  <c:v>Syddanmark</c:v>
                </c:pt>
                <c:pt idx="3">
                  <c:v>Midtjylland</c:v>
                </c:pt>
                <c:pt idx="4">
                  <c:v>Nordjylland</c:v>
                </c:pt>
              </c:strCache>
            </c:strRef>
          </c:cat>
          <c:val>
            <c:numRef>
              <c:f>Data!$H$583:$L$583</c:f>
              <c:numCache>
                <c:formatCode>0%</c:formatCode>
                <c:ptCount val="5"/>
                <c:pt idx="0">
                  <c:v>0.43</c:v>
                </c:pt>
                <c:pt idx="1">
                  <c:v>0.45</c:v>
                </c:pt>
                <c:pt idx="2">
                  <c:v>0.44</c:v>
                </c:pt>
                <c:pt idx="3">
                  <c:v>0.46</c:v>
                </c:pt>
                <c:pt idx="4">
                  <c:v>0.45</c:v>
                </c:pt>
              </c:numCache>
            </c:numRef>
          </c:val>
          <c:extLst>
            <c:ext xmlns:c16="http://schemas.microsoft.com/office/drawing/2014/chart" uri="{C3380CC4-5D6E-409C-BE32-E72D297353CC}">
              <c16:uniqueId val="{00000004-719B-47A5-A131-64E52A030ACB}"/>
            </c:ext>
          </c:extLst>
        </c:ser>
        <c:ser>
          <c:idx val="5"/>
          <c:order val="5"/>
          <c:tx>
            <c:strRef>
              <c:f>Data!$B$584</c:f>
              <c:strCache>
                <c:ptCount val="1"/>
                <c:pt idx="0">
                  <c:v>Ved ikke</c:v>
                </c:pt>
              </c:strCache>
            </c:strRef>
          </c:tx>
          <c:spPr>
            <a:solidFill>
              <a:schemeClr val="accent5">
                <a:lumMod val="60000"/>
              </a:schemeClr>
            </a:solidFill>
            <a:ln>
              <a:noFill/>
            </a:ln>
            <a:effectLst/>
          </c:spPr>
          <c:invertIfNegative val="0"/>
          <c:cat>
            <c:strRef>
              <c:f>Data!$H$578:$L$578</c:f>
              <c:strCache>
                <c:ptCount val="5"/>
                <c:pt idx="0">
                  <c:v>Hovedstaden</c:v>
                </c:pt>
                <c:pt idx="1">
                  <c:v>Sjælland</c:v>
                </c:pt>
                <c:pt idx="2">
                  <c:v>Syddanmark</c:v>
                </c:pt>
                <c:pt idx="3">
                  <c:v>Midtjylland</c:v>
                </c:pt>
                <c:pt idx="4">
                  <c:v>Nordjylland</c:v>
                </c:pt>
              </c:strCache>
            </c:strRef>
          </c:cat>
          <c:val>
            <c:numRef>
              <c:f>Data!$H$584:$L$584</c:f>
              <c:numCache>
                <c:formatCode>0%</c:formatCode>
                <c:ptCount val="5"/>
                <c:pt idx="0">
                  <c:v>0.08</c:v>
                </c:pt>
                <c:pt idx="1">
                  <c:v>0.1</c:v>
                </c:pt>
                <c:pt idx="2">
                  <c:v>0.08</c:v>
                </c:pt>
                <c:pt idx="3">
                  <c:v>0.1</c:v>
                </c:pt>
                <c:pt idx="4">
                  <c:v>0.08</c:v>
                </c:pt>
              </c:numCache>
            </c:numRef>
          </c:val>
          <c:extLst>
            <c:ext xmlns:c16="http://schemas.microsoft.com/office/drawing/2014/chart" uri="{C3380CC4-5D6E-409C-BE32-E72D297353CC}">
              <c16:uniqueId val="{00000005-719B-47A5-A131-64E52A030ACB}"/>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31659062507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Hustandens indkomst</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Data!$B$579</c:f>
              <c:strCache>
                <c:ptCount val="1"/>
                <c:pt idx="0">
                  <c:v>Slet ikke</c:v>
                </c:pt>
              </c:strCache>
            </c:strRef>
          </c:tx>
          <c:spPr>
            <a:solidFill>
              <a:schemeClr val="accent1"/>
            </a:solidFill>
            <a:ln>
              <a:noFill/>
            </a:ln>
            <a:effectLst/>
          </c:spPr>
          <c:invertIfNegative val="0"/>
          <c:cat>
            <c:strRef>
              <c:f>Data!$AA$578:$AD$578</c:f>
              <c:strCache>
                <c:ptCount val="4"/>
                <c:pt idx="0">
                  <c:v>Under 300.000 kr</c:v>
                </c:pt>
                <c:pt idx="1">
                  <c:v>300.000 - 699.999 kr</c:v>
                </c:pt>
                <c:pt idx="2">
                  <c:v>700.000 kr og derover</c:v>
                </c:pt>
                <c:pt idx="3">
                  <c:v>Ved ikke/Ønsker ikke at oplyse</c:v>
                </c:pt>
              </c:strCache>
            </c:strRef>
          </c:cat>
          <c:val>
            <c:numRef>
              <c:f>Data!$AA$579:$AD$579</c:f>
              <c:numCache>
                <c:formatCode>0%</c:formatCode>
                <c:ptCount val="4"/>
                <c:pt idx="0">
                  <c:v>0.03</c:v>
                </c:pt>
                <c:pt idx="1">
                  <c:v>0.03</c:v>
                </c:pt>
                <c:pt idx="2">
                  <c:v>0.04</c:v>
                </c:pt>
                <c:pt idx="3">
                  <c:v>0.03</c:v>
                </c:pt>
              </c:numCache>
            </c:numRef>
          </c:val>
          <c:extLst>
            <c:ext xmlns:c16="http://schemas.microsoft.com/office/drawing/2014/chart" uri="{C3380CC4-5D6E-409C-BE32-E72D297353CC}">
              <c16:uniqueId val="{00000000-0172-483E-B0C9-2B0E523E67AB}"/>
            </c:ext>
          </c:extLst>
        </c:ser>
        <c:ser>
          <c:idx val="1"/>
          <c:order val="1"/>
          <c:tx>
            <c:strRef>
              <c:f>Data!$B$580</c:f>
              <c:strCache>
                <c:ptCount val="1"/>
                <c:pt idx="0">
                  <c:v>I mindre grad </c:v>
                </c:pt>
              </c:strCache>
            </c:strRef>
          </c:tx>
          <c:spPr>
            <a:solidFill>
              <a:schemeClr val="accent3"/>
            </a:solidFill>
            <a:ln>
              <a:noFill/>
            </a:ln>
            <a:effectLst/>
          </c:spPr>
          <c:invertIfNegative val="0"/>
          <c:cat>
            <c:strRef>
              <c:f>Data!$AA$578:$AD$578</c:f>
              <c:strCache>
                <c:ptCount val="4"/>
                <c:pt idx="0">
                  <c:v>Under 300.000 kr</c:v>
                </c:pt>
                <c:pt idx="1">
                  <c:v>300.000 - 699.999 kr</c:v>
                </c:pt>
                <c:pt idx="2">
                  <c:v>700.000 kr og derover</c:v>
                </c:pt>
                <c:pt idx="3">
                  <c:v>Ved ikke/Ønsker ikke at oplyse</c:v>
                </c:pt>
              </c:strCache>
            </c:strRef>
          </c:cat>
          <c:val>
            <c:numRef>
              <c:f>Data!$AA$580:$AD$580</c:f>
              <c:numCache>
                <c:formatCode>0%</c:formatCode>
                <c:ptCount val="4"/>
                <c:pt idx="0">
                  <c:v>0.04</c:v>
                </c:pt>
                <c:pt idx="1">
                  <c:v>0.03</c:v>
                </c:pt>
                <c:pt idx="2">
                  <c:v>0.03</c:v>
                </c:pt>
                <c:pt idx="3">
                  <c:v>0.03</c:v>
                </c:pt>
              </c:numCache>
            </c:numRef>
          </c:val>
          <c:extLst>
            <c:ext xmlns:c16="http://schemas.microsoft.com/office/drawing/2014/chart" uri="{C3380CC4-5D6E-409C-BE32-E72D297353CC}">
              <c16:uniqueId val="{00000001-0172-483E-B0C9-2B0E523E67AB}"/>
            </c:ext>
          </c:extLst>
        </c:ser>
        <c:ser>
          <c:idx val="2"/>
          <c:order val="2"/>
          <c:tx>
            <c:strRef>
              <c:f>Data!$B$581</c:f>
              <c:strCache>
                <c:ptCount val="1"/>
                <c:pt idx="0">
                  <c:v>I nogen grad </c:v>
                </c:pt>
              </c:strCache>
            </c:strRef>
          </c:tx>
          <c:spPr>
            <a:solidFill>
              <a:schemeClr val="accent5"/>
            </a:solidFill>
            <a:ln>
              <a:noFill/>
            </a:ln>
            <a:effectLst/>
          </c:spPr>
          <c:invertIfNegative val="0"/>
          <c:cat>
            <c:strRef>
              <c:f>Data!$AA$578:$AD$578</c:f>
              <c:strCache>
                <c:ptCount val="4"/>
                <c:pt idx="0">
                  <c:v>Under 300.000 kr</c:v>
                </c:pt>
                <c:pt idx="1">
                  <c:v>300.000 - 699.999 kr</c:v>
                </c:pt>
                <c:pt idx="2">
                  <c:v>700.000 kr og derover</c:v>
                </c:pt>
                <c:pt idx="3">
                  <c:v>Ved ikke/Ønsker ikke at oplyse</c:v>
                </c:pt>
              </c:strCache>
            </c:strRef>
          </c:cat>
          <c:val>
            <c:numRef>
              <c:f>Data!$AA$581:$AD$581</c:f>
              <c:numCache>
                <c:formatCode>0%</c:formatCode>
                <c:ptCount val="4"/>
                <c:pt idx="0">
                  <c:v>0.14000000000000001</c:v>
                </c:pt>
                <c:pt idx="1">
                  <c:v>0.11</c:v>
                </c:pt>
                <c:pt idx="2">
                  <c:v>0.14000000000000001</c:v>
                </c:pt>
                <c:pt idx="3">
                  <c:v>0.13</c:v>
                </c:pt>
              </c:numCache>
            </c:numRef>
          </c:val>
          <c:extLst>
            <c:ext xmlns:c16="http://schemas.microsoft.com/office/drawing/2014/chart" uri="{C3380CC4-5D6E-409C-BE32-E72D297353CC}">
              <c16:uniqueId val="{00000002-0172-483E-B0C9-2B0E523E67AB}"/>
            </c:ext>
          </c:extLst>
        </c:ser>
        <c:ser>
          <c:idx val="3"/>
          <c:order val="3"/>
          <c:tx>
            <c:strRef>
              <c:f>Data!$B$582</c:f>
              <c:strCache>
                <c:ptCount val="1"/>
                <c:pt idx="0">
                  <c:v>I høj grad </c:v>
                </c:pt>
              </c:strCache>
            </c:strRef>
          </c:tx>
          <c:spPr>
            <a:solidFill>
              <a:schemeClr val="accent1">
                <a:lumMod val="60000"/>
              </a:schemeClr>
            </a:solidFill>
            <a:ln>
              <a:noFill/>
            </a:ln>
            <a:effectLst/>
          </c:spPr>
          <c:invertIfNegative val="0"/>
          <c:cat>
            <c:strRef>
              <c:f>Data!$AA$578:$AD$578</c:f>
              <c:strCache>
                <c:ptCount val="4"/>
                <c:pt idx="0">
                  <c:v>Under 300.000 kr</c:v>
                </c:pt>
                <c:pt idx="1">
                  <c:v>300.000 - 699.999 kr</c:v>
                </c:pt>
                <c:pt idx="2">
                  <c:v>700.000 kr og derover</c:v>
                </c:pt>
                <c:pt idx="3">
                  <c:v>Ved ikke/Ønsker ikke at oplyse</c:v>
                </c:pt>
              </c:strCache>
            </c:strRef>
          </c:cat>
          <c:val>
            <c:numRef>
              <c:f>Data!$AA$582:$AD$582</c:f>
              <c:numCache>
                <c:formatCode>0%</c:formatCode>
                <c:ptCount val="4"/>
                <c:pt idx="0">
                  <c:v>0.27</c:v>
                </c:pt>
                <c:pt idx="1">
                  <c:v>0.26</c:v>
                </c:pt>
                <c:pt idx="2">
                  <c:v>0.32</c:v>
                </c:pt>
                <c:pt idx="3">
                  <c:v>0.24</c:v>
                </c:pt>
              </c:numCache>
            </c:numRef>
          </c:val>
          <c:extLst>
            <c:ext xmlns:c16="http://schemas.microsoft.com/office/drawing/2014/chart" uri="{C3380CC4-5D6E-409C-BE32-E72D297353CC}">
              <c16:uniqueId val="{00000003-0172-483E-B0C9-2B0E523E67AB}"/>
            </c:ext>
          </c:extLst>
        </c:ser>
        <c:ser>
          <c:idx val="4"/>
          <c:order val="4"/>
          <c:tx>
            <c:strRef>
              <c:f>Data!$B$583</c:f>
              <c:strCache>
                <c:ptCount val="1"/>
                <c:pt idx="0">
                  <c:v>I meget høj grad</c:v>
                </c:pt>
              </c:strCache>
            </c:strRef>
          </c:tx>
          <c:spPr>
            <a:solidFill>
              <a:schemeClr val="accent3">
                <a:lumMod val="60000"/>
              </a:schemeClr>
            </a:solidFill>
            <a:ln>
              <a:noFill/>
            </a:ln>
            <a:effectLst/>
          </c:spPr>
          <c:invertIfNegative val="0"/>
          <c:cat>
            <c:strRef>
              <c:f>Data!$AA$578:$AD$578</c:f>
              <c:strCache>
                <c:ptCount val="4"/>
                <c:pt idx="0">
                  <c:v>Under 300.000 kr</c:v>
                </c:pt>
                <c:pt idx="1">
                  <c:v>300.000 - 699.999 kr</c:v>
                </c:pt>
                <c:pt idx="2">
                  <c:v>700.000 kr og derover</c:v>
                </c:pt>
                <c:pt idx="3">
                  <c:v>Ved ikke/Ønsker ikke at oplyse</c:v>
                </c:pt>
              </c:strCache>
            </c:strRef>
          </c:cat>
          <c:val>
            <c:numRef>
              <c:f>Data!$AA$583:$AD$583</c:f>
              <c:numCache>
                <c:formatCode>0%</c:formatCode>
                <c:ptCount val="4"/>
                <c:pt idx="0">
                  <c:v>0.42</c:v>
                </c:pt>
                <c:pt idx="1">
                  <c:v>0.5</c:v>
                </c:pt>
                <c:pt idx="2">
                  <c:v>0.41</c:v>
                </c:pt>
                <c:pt idx="3">
                  <c:v>0.41</c:v>
                </c:pt>
              </c:numCache>
            </c:numRef>
          </c:val>
          <c:extLst>
            <c:ext xmlns:c16="http://schemas.microsoft.com/office/drawing/2014/chart" uri="{C3380CC4-5D6E-409C-BE32-E72D297353CC}">
              <c16:uniqueId val="{00000004-0172-483E-B0C9-2B0E523E67AB}"/>
            </c:ext>
          </c:extLst>
        </c:ser>
        <c:ser>
          <c:idx val="5"/>
          <c:order val="5"/>
          <c:tx>
            <c:strRef>
              <c:f>Data!$B$584</c:f>
              <c:strCache>
                <c:ptCount val="1"/>
                <c:pt idx="0">
                  <c:v>Ved ikke</c:v>
                </c:pt>
              </c:strCache>
            </c:strRef>
          </c:tx>
          <c:spPr>
            <a:solidFill>
              <a:schemeClr val="accent5">
                <a:lumMod val="60000"/>
              </a:schemeClr>
            </a:solidFill>
            <a:ln>
              <a:noFill/>
            </a:ln>
            <a:effectLst/>
          </c:spPr>
          <c:invertIfNegative val="0"/>
          <c:cat>
            <c:strRef>
              <c:f>Data!$AA$578:$AD$578</c:f>
              <c:strCache>
                <c:ptCount val="4"/>
                <c:pt idx="0">
                  <c:v>Under 300.000 kr</c:v>
                </c:pt>
                <c:pt idx="1">
                  <c:v>300.000 - 699.999 kr</c:v>
                </c:pt>
                <c:pt idx="2">
                  <c:v>700.000 kr og derover</c:v>
                </c:pt>
                <c:pt idx="3">
                  <c:v>Ved ikke/Ønsker ikke at oplyse</c:v>
                </c:pt>
              </c:strCache>
            </c:strRef>
          </c:cat>
          <c:val>
            <c:numRef>
              <c:f>Data!$AA$584:$AD$584</c:f>
              <c:numCache>
                <c:formatCode>0%</c:formatCode>
                <c:ptCount val="4"/>
                <c:pt idx="0">
                  <c:v>0.1</c:v>
                </c:pt>
                <c:pt idx="1">
                  <c:v>7.0000000000000007E-2</c:v>
                </c:pt>
                <c:pt idx="2">
                  <c:v>0.05</c:v>
                </c:pt>
                <c:pt idx="3">
                  <c:v>0.16</c:v>
                </c:pt>
              </c:numCache>
            </c:numRef>
          </c:val>
          <c:extLst>
            <c:ext xmlns:c16="http://schemas.microsoft.com/office/drawing/2014/chart" uri="{C3380CC4-5D6E-409C-BE32-E72D297353CC}">
              <c16:uniqueId val="{00000005-0172-483E-B0C9-2B0E523E67AB}"/>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31659062507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Hvilke(n)</a:t>
            </a:r>
            <a:r>
              <a:rPr lang="da-DK" sz="3200" b="1" baseline="0"/>
              <a:t> type(r) bil har du/i?</a:t>
            </a:r>
            <a:endParaRPr lang="da-DK" sz="3200" b="1"/>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Data!$B$579</c:f>
              <c:strCache>
                <c:ptCount val="1"/>
                <c:pt idx="0">
                  <c:v>Slet ikke</c:v>
                </c:pt>
              </c:strCache>
            </c:strRef>
          </c:tx>
          <c:spPr>
            <a:solidFill>
              <a:schemeClr val="accent1"/>
            </a:solidFill>
            <a:ln>
              <a:noFill/>
            </a:ln>
            <a:effectLst/>
          </c:spPr>
          <c:invertIfNegative val="0"/>
          <c:cat>
            <c:strRef>
              <c:f>Data!$AO$578:$AS$578</c:f>
              <c:strCache>
                <c:ptCount val="5"/>
                <c:pt idx="0">
                  <c:v>Benzin/dieselbil</c:v>
                </c:pt>
                <c:pt idx="1">
                  <c:v>Elbil</c:v>
                </c:pt>
                <c:pt idx="2">
                  <c:v>Hybridbil</c:v>
                </c:pt>
                <c:pt idx="3">
                  <c:v>Anden (notér venligst):</c:v>
                </c:pt>
                <c:pt idx="4">
                  <c:v>Har ikke bil i husstanden</c:v>
                </c:pt>
              </c:strCache>
            </c:strRef>
          </c:cat>
          <c:val>
            <c:numRef>
              <c:f>Data!$AO$579:$AS$579</c:f>
              <c:numCache>
                <c:formatCode>0%</c:formatCode>
                <c:ptCount val="5"/>
                <c:pt idx="0">
                  <c:v>0.03</c:v>
                </c:pt>
                <c:pt idx="1">
                  <c:v>0</c:v>
                </c:pt>
                <c:pt idx="2">
                  <c:v>0</c:v>
                </c:pt>
                <c:pt idx="3">
                  <c:v>0</c:v>
                </c:pt>
                <c:pt idx="4">
                  <c:v>0.04</c:v>
                </c:pt>
              </c:numCache>
            </c:numRef>
          </c:val>
          <c:extLst>
            <c:ext xmlns:c16="http://schemas.microsoft.com/office/drawing/2014/chart" uri="{C3380CC4-5D6E-409C-BE32-E72D297353CC}">
              <c16:uniqueId val="{00000000-E2BA-4C7F-9F9A-13F9AA65FABD}"/>
            </c:ext>
          </c:extLst>
        </c:ser>
        <c:ser>
          <c:idx val="1"/>
          <c:order val="1"/>
          <c:tx>
            <c:strRef>
              <c:f>Data!$B$580</c:f>
              <c:strCache>
                <c:ptCount val="1"/>
                <c:pt idx="0">
                  <c:v>I mindre grad </c:v>
                </c:pt>
              </c:strCache>
            </c:strRef>
          </c:tx>
          <c:spPr>
            <a:solidFill>
              <a:schemeClr val="accent3"/>
            </a:solidFill>
            <a:ln>
              <a:noFill/>
            </a:ln>
            <a:effectLst/>
          </c:spPr>
          <c:invertIfNegative val="0"/>
          <c:cat>
            <c:strRef>
              <c:f>Data!$AO$578:$AS$578</c:f>
              <c:strCache>
                <c:ptCount val="5"/>
                <c:pt idx="0">
                  <c:v>Benzin/dieselbil</c:v>
                </c:pt>
                <c:pt idx="1">
                  <c:v>Elbil</c:v>
                </c:pt>
                <c:pt idx="2">
                  <c:v>Hybridbil</c:v>
                </c:pt>
                <c:pt idx="3">
                  <c:v>Anden (notér venligst):</c:v>
                </c:pt>
                <c:pt idx="4">
                  <c:v>Har ikke bil i husstanden</c:v>
                </c:pt>
              </c:strCache>
            </c:strRef>
          </c:cat>
          <c:val>
            <c:numRef>
              <c:f>Data!$AO$580:$AS$580</c:f>
              <c:numCache>
                <c:formatCode>0%</c:formatCode>
                <c:ptCount val="5"/>
                <c:pt idx="0">
                  <c:v>0.03</c:v>
                </c:pt>
                <c:pt idx="1">
                  <c:v>0</c:v>
                </c:pt>
                <c:pt idx="2">
                  <c:v>0</c:v>
                </c:pt>
                <c:pt idx="3">
                  <c:v>0</c:v>
                </c:pt>
                <c:pt idx="4">
                  <c:v>0.04</c:v>
                </c:pt>
              </c:numCache>
            </c:numRef>
          </c:val>
          <c:extLst>
            <c:ext xmlns:c16="http://schemas.microsoft.com/office/drawing/2014/chart" uri="{C3380CC4-5D6E-409C-BE32-E72D297353CC}">
              <c16:uniqueId val="{00000001-E2BA-4C7F-9F9A-13F9AA65FABD}"/>
            </c:ext>
          </c:extLst>
        </c:ser>
        <c:ser>
          <c:idx val="2"/>
          <c:order val="2"/>
          <c:tx>
            <c:strRef>
              <c:f>Data!$B$581</c:f>
              <c:strCache>
                <c:ptCount val="1"/>
                <c:pt idx="0">
                  <c:v>I nogen grad </c:v>
                </c:pt>
              </c:strCache>
            </c:strRef>
          </c:tx>
          <c:spPr>
            <a:solidFill>
              <a:schemeClr val="accent5"/>
            </a:solidFill>
            <a:ln>
              <a:noFill/>
            </a:ln>
            <a:effectLst/>
          </c:spPr>
          <c:invertIfNegative val="0"/>
          <c:cat>
            <c:strRef>
              <c:f>Data!$AO$578:$AS$578</c:f>
              <c:strCache>
                <c:ptCount val="5"/>
                <c:pt idx="0">
                  <c:v>Benzin/dieselbil</c:v>
                </c:pt>
                <c:pt idx="1">
                  <c:v>Elbil</c:v>
                </c:pt>
                <c:pt idx="2">
                  <c:v>Hybridbil</c:v>
                </c:pt>
                <c:pt idx="3">
                  <c:v>Anden (notér venligst):</c:v>
                </c:pt>
                <c:pt idx="4">
                  <c:v>Har ikke bil i husstanden</c:v>
                </c:pt>
              </c:strCache>
            </c:strRef>
          </c:cat>
          <c:val>
            <c:numRef>
              <c:f>Data!$AO$581:$AS$581</c:f>
              <c:numCache>
                <c:formatCode>0%</c:formatCode>
                <c:ptCount val="5"/>
                <c:pt idx="0">
                  <c:v>0.13</c:v>
                </c:pt>
                <c:pt idx="1">
                  <c:v>0</c:v>
                </c:pt>
                <c:pt idx="2">
                  <c:v>0</c:v>
                </c:pt>
                <c:pt idx="3">
                  <c:v>0.34</c:v>
                </c:pt>
                <c:pt idx="4">
                  <c:v>0.15</c:v>
                </c:pt>
              </c:numCache>
            </c:numRef>
          </c:val>
          <c:extLst>
            <c:ext xmlns:c16="http://schemas.microsoft.com/office/drawing/2014/chart" uri="{C3380CC4-5D6E-409C-BE32-E72D297353CC}">
              <c16:uniqueId val="{00000002-E2BA-4C7F-9F9A-13F9AA65FABD}"/>
            </c:ext>
          </c:extLst>
        </c:ser>
        <c:ser>
          <c:idx val="3"/>
          <c:order val="3"/>
          <c:tx>
            <c:strRef>
              <c:f>Data!$B$582</c:f>
              <c:strCache>
                <c:ptCount val="1"/>
                <c:pt idx="0">
                  <c:v>I høj grad </c:v>
                </c:pt>
              </c:strCache>
            </c:strRef>
          </c:tx>
          <c:spPr>
            <a:solidFill>
              <a:schemeClr val="accent1">
                <a:lumMod val="60000"/>
              </a:schemeClr>
            </a:solidFill>
            <a:ln>
              <a:noFill/>
            </a:ln>
            <a:effectLst/>
          </c:spPr>
          <c:invertIfNegative val="0"/>
          <c:cat>
            <c:strRef>
              <c:f>Data!$AO$578:$AS$578</c:f>
              <c:strCache>
                <c:ptCount val="5"/>
                <c:pt idx="0">
                  <c:v>Benzin/dieselbil</c:v>
                </c:pt>
                <c:pt idx="1">
                  <c:v>Elbil</c:v>
                </c:pt>
                <c:pt idx="2">
                  <c:v>Hybridbil</c:v>
                </c:pt>
                <c:pt idx="3">
                  <c:v>Anden (notér venligst):</c:v>
                </c:pt>
                <c:pt idx="4">
                  <c:v>Har ikke bil i husstanden</c:v>
                </c:pt>
              </c:strCache>
            </c:strRef>
          </c:cat>
          <c:val>
            <c:numRef>
              <c:f>Data!$AO$582:$AS$582</c:f>
              <c:numCache>
                <c:formatCode>0%</c:formatCode>
                <c:ptCount val="5"/>
                <c:pt idx="0">
                  <c:v>0.28000000000000003</c:v>
                </c:pt>
                <c:pt idx="1">
                  <c:v>0</c:v>
                </c:pt>
                <c:pt idx="2">
                  <c:v>0</c:v>
                </c:pt>
                <c:pt idx="3">
                  <c:v>0</c:v>
                </c:pt>
                <c:pt idx="4">
                  <c:v>0.24</c:v>
                </c:pt>
              </c:numCache>
            </c:numRef>
          </c:val>
          <c:extLst>
            <c:ext xmlns:c16="http://schemas.microsoft.com/office/drawing/2014/chart" uri="{C3380CC4-5D6E-409C-BE32-E72D297353CC}">
              <c16:uniqueId val="{00000003-E2BA-4C7F-9F9A-13F9AA65FABD}"/>
            </c:ext>
          </c:extLst>
        </c:ser>
        <c:ser>
          <c:idx val="4"/>
          <c:order val="4"/>
          <c:tx>
            <c:strRef>
              <c:f>Data!$B$583</c:f>
              <c:strCache>
                <c:ptCount val="1"/>
                <c:pt idx="0">
                  <c:v>I meget høj grad</c:v>
                </c:pt>
              </c:strCache>
            </c:strRef>
          </c:tx>
          <c:spPr>
            <a:solidFill>
              <a:schemeClr val="accent3">
                <a:lumMod val="60000"/>
              </a:schemeClr>
            </a:solidFill>
            <a:ln>
              <a:noFill/>
            </a:ln>
            <a:effectLst/>
          </c:spPr>
          <c:invertIfNegative val="0"/>
          <c:cat>
            <c:strRef>
              <c:f>Data!$AO$578:$AS$578</c:f>
              <c:strCache>
                <c:ptCount val="5"/>
                <c:pt idx="0">
                  <c:v>Benzin/dieselbil</c:v>
                </c:pt>
                <c:pt idx="1">
                  <c:v>Elbil</c:v>
                </c:pt>
                <c:pt idx="2">
                  <c:v>Hybridbil</c:v>
                </c:pt>
                <c:pt idx="3">
                  <c:v>Anden (notér venligst):</c:v>
                </c:pt>
                <c:pt idx="4">
                  <c:v>Har ikke bil i husstanden</c:v>
                </c:pt>
              </c:strCache>
            </c:strRef>
          </c:cat>
          <c:val>
            <c:numRef>
              <c:f>Data!$AO$583:$AS$583</c:f>
              <c:numCache>
                <c:formatCode>0%</c:formatCode>
                <c:ptCount val="5"/>
                <c:pt idx="0">
                  <c:v>0.45</c:v>
                </c:pt>
                <c:pt idx="1">
                  <c:v>0</c:v>
                </c:pt>
                <c:pt idx="2">
                  <c:v>0</c:v>
                </c:pt>
                <c:pt idx="3">
                  <c:v>0.66</c:v>
                </c:pt>
                <c:pt idx="4">
                  <c:v>0.35</c:v>
                </c:pt>
              </c:numCache>
            </c:numRef>
          </c:val>
          <c:extLst>
            <c:ext xmlns:c16="http://schemas.microsoft.com/office/drawing/2014/chart" uri="{C3380CC4-5D6E-409C-BE32-E72D297353CC}">
              <c16:uniqueId val="{00000004-E2BA-4C7F-9F9A-13F9AA65FABD}"/>
            </c:ext>
          </c:extLst>
        </c:ser>
        <c:ser>
          <c:idx val="5"/>
          <c:order val="5"/>
          <c:tx>
            <c:strRef>
              <c:f>Data!$B$584</c:f>
              <c:strCache>
                <c:ptCount val="1"/>
                <c:pt idx="0">
                  <c:v>Ved ikke</c:v>
                </c:pt>
              </c:strCache>
            </c:strRef>
          </c:tx>
          <c:spPr>
            <a:solidFill>
              <a:schemeClr val="accent5">
                <a:lumMod val="60000"/>
              </a:schemeClr>
            </a:solidFill>
            <a:ln>
              <a:noFill/>
            </a:ln>
            <a:effectLst/>
          </c:spPr>
          <c:invertIfNegative val="0"/>
          <c:cat>
            <c:strRef>
              <c:f>Data!$AO$578:$AS$578</c:f>
              <c:strCache>
                <c:ptCount val="5"/>
                <c:pt idx="0">
                  <c:v>Benzin/dieselbil</c:v>
                </c:pt>
                <c:pt idx="1">
                  <c:v>Elbil</c:v>
                </c:pt>
                <c:pt idx="2">
                  <c:v>Hybridbil</c:v>
                </c:pt>
                <c:pt idx="3">
                  <c:v>Anden (notér venligst):</c:v>
                </c:pt>
                <c:pt idx="4">
                  <c:v>Har ikke bil i husstanden</c:v>
                </c:pt>
              </c:strCache>
            </c:strRef>
          </c:cat>
          <c:val>
            <c:numRef>
              <c:f>Data!$AO$584:$AS$584</c:f>
              <c:numCache>
                <c:formatCode>0%</c:formatCode>
                <c:ptCount val="5"/>
                <c:pt idx="0">
                  <c:v>0.08</c:v>
                </c:pt>
                <c:pt idx="1">
                  <c:v>0</c:v>
                </c:pt>
                <c:pt idx="2">
                  <c:v>0</c:v>
                </c:pt>
                <c:pt idx="3">
                  <c:v>0</c:v>
                </c:pt>
                <c:pt idx="4">
                  <c:v>0.18</c:v>
                </c:pt>
              </c:numCache>
            </c:numRef>
          </c:val>
          <c:extLst>
            <c:ext xmlns:c16="http://schemas.microsoft.com/office/drawing/2014/chart" uri="{C3380CC4-5D6E-409C-BE32-E72D297353CC}">
              <c16:uniqueId val="{00000005-E2BA-4C7F-9F9A-13F9AA65FABD}"/>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59609007131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Uddannelsesniveau</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Data!$B$62</c:f>
              <c:strCache>
                <c:ptCount val="1"/>
                <c:pt idx="0">
                  <c:v>Meget uenig</c:v>
                </c:pt>
              </c:strCache>
            </c:strRef>
          </c:tx>
          <c:spPr>
            <a:solidFill>
              <a:schemeClr val="accent1"/>
            </a:solidFill>
            <a:ln>
              <a:noFill/>
            </a:ln>
            <a:effectLst/>
          </c:spPr>
          <c:invertIfNegative val="0"/>
          <c:cat>
            <c:strRef>
              <c:f>Data!$S$61:$V$61</c:f>
              <c:strCache>
                <c:ptCount val="4"/>
                <c:pt idx="0">
                  <c:v>Grundskole/ Gymnasium</c:v>
                </c:pt>
                <c:pt idx="1">
                  <c:v>Kort/ Mellemlang</c:v>
                </c:pt>
                <c:pt idx="2">
                  <c:v>Lang</c:v>
                </c:pt>
                <c:pt idx="3">
                  <c:v>Ønsker ikke at oplyse</c:v>
                </c:pt>
              </c:strCache>
            </c:strRef>
          </c:cat>
          <c:val>
            <c:numRef>
              <c:f>Data!$S$62:$V$62</c:f>
              <c:numCache>
                <c:formatCode>0%</c:formatCode>
                <c:ptCount val="4"/>
                <c:pt idx="0">
                  <c:v>0.05</c:v>
                </c:pt>
                <c:pt idx="1">
                  <c:v>0.05</c:v>
                </c:pt>
                <c:pt idx="2">
                  <c:v>7.0000000000000007E-2</c:v>
                </c:pt>
                <c:pt idx="3">
                  <c:v>0.1</c:v>
                </c:pt>
              </c:numCache>
            </c:numRef>
          </c:val>
          <c:extLst>
            <c:ext xmlns:c16="http://schemas.microsoft.com/office/drawing/2014/chart" uri="{C3380CC4-5D6E-409C-BE32-E72D297353CC}">
              <c16:uniqueId val="{00000000-A476-4B81-ABC2-4C7539FB3108}"/>
            </c:ext>
          </c:extLst>
        </c:ser>
        <c:ser>
          <c:idx val="1"/>
          <c:order val="1"/>
          <c:tx>
            <c:strRef>
              <c:f>Data!$B$63</c:f>
              <c:strCache>
                <c:ptCount val="1"/>
                <c:pt idx="0">
                  <c:v>Uenig</c:v>
                </c:pt>
              </c:strCache>
            </c:strRef>
          </c:tx>
          <c:spPr>
            <a:solidFill>
              <a:schemeClr val="accent3"/>
            </a:solidFill>
            <a:ln>
              <a:noFill/>
            </a:ln>
            <a:effectLst/>
          </c:spPr>
          <c:invertIfNegative val="0"/>
          <c:cat>
            <c:strRef>
              <c:f>Data!$S$61:$V$61</c:f>
              <c:strCache>
                <c:ptCount val="4"/>
                <c:pt idx="0">
                  <c:v>Grundskole/ Gymnasium</c:v>
                </c:pt>
                <c:pt idx="1">
                  <c:v>Kort/ Mellemlang</c:v>
                </c:pt>
                <c:pt idx="2">
                  <c:v>Lang</c:v>
                </c:pt>
                <c:pt idx="3">
                  <c:v>Ønsker ikke at oplyse</c:v>
                </c:pt>
              </c:strCache>
            </c:strRef>
          </c:cat>
          <c:val>
            <c:numRef>
              <c:f>Data!$S$63:$V$63</c:f>
              <c:numCache>
                <c:formatCode>0%</c:formatCode>
                <c:ptCount val="4"/>
                <c:pt idx="0">
                  <c:v>0.14000000000000001</c:v>
                </c:pt>
                <c:pt idx="1">
                  <c:v>0.14000000000000001</c:v>
                </c:pt>
                <c:pt idx="2">
                  <c:v>0.11</c:v>
                </c:pt>
                <c:pt idx="3">
                  <c:v>0.05</c:v>
                </c:pt>
              </c:numCache>
            </c:numRef>
          </c:val>
          <c:extLst>
            <c:ext xmlns:c16="http://schemas.microsoft.com/office/drawing/2014/chart" uri="{C3380CC4-5D6E-409C-BE32-E72D297353CC}">
              <c16:uniqueId val="{00000001-A476-4B81-ABC2-4C7539FB3108}"/>
            </c:ext>
          </c:extLst>
        </c:ser>
        <c:ser>
          <c:idx val="2"/>
          <c:order val="2"/>
          <c:tx>
            <c:strRef>
              <c:f>Data!$B$64</c:f>
              <c:strCache>
                <c:ptCount val="1"/>
                <c:pt idx="0">
                  <c:v>Hverken enig eller uenig </c:v>
                </c:pt>
              </c:strCache>
            </c:strRef>
          </c:tx>
          <c:spPr>
            <a:solidFill>
              <a:schemeClr val="accent5"/>
            </a:solidFill>
            <a:ln>
              <a:noFill/>
            </a:ln>
            <a:effectLst/>
          </c:spPr>
          <c:invertIfNegative val="0"/>
          <c:cat>
            <c:strRef>
              <c:f>Data!$S$61:$V$61</c:f>
              <c:strCache>
                <c:ptCount val="4"/>
                <c:pt idx="0">
                  <c:v>Grundskole/ Gymnasium</c:v>
                </c:pt>
                <c:pt idx="1">
                  <c:v>Kort/ Mellemlang</c:v>
                </c:pt>
                <c:pt idx="2">
                  <c:v>Lang</c:v>
                </c:pt>
                <c:pt idx="3">
                  <c:v>Ønsker ikke at oplyse</c:v>
                </c:pt>
              </c:strCache>
            </c:strRef>
          </c:cat>
          <c:val>
            <c:numRef>
              <c:f>Data!$S$64:$V$64</c:f>
              <c:numCache>
                <c:formatCode>0%</c:formatCode>
                <c:ptCount val="4"/>
                <c:pt idx="0">
                  <c:v>0.33</c:v>
                </c:pt>
                <c:pt idx="1">
                  <c:v>0.33</c:v>
                </c:pt>
                <c:pt idx="2">
                  <c:v>0.26</c:v>
                </c:pt>
                <c:pt idx="3">
                  <c:v>0.34</c:v>
                </c:pt>
              </c:numCache>
            </c:numRef>
          </c:val>
          <c:extLst>
            <c:ext xmlns:c16="http://schemas.microsoft.com/office/drawing/2014/chart" uri="{C3380CC4-5D6E-409C-BE32-E72D297353CC}">
              <c16:uniqueId val="{00000002-A476-4B81-ABC2-4C7539FB3108}"/>
            </c:ext>
          </c:extLst>
        </c:ser>
        <c:ser>
          <c:idx val="3"/>
          <c:order val="3"/>
          <c:tx>
            <c:strRef>
              <c:f>Data!$B$65</c:f>
              <c:strCache>
                <c:ptCount val="1"/>
                <c:pt idx="0">
                  <c:v>Enig </c:v>
                </c:pt>
              </c:strCache>
            </c:strRef>
          </c:tx>
          <c:spPr>
            <a:solidFill>
              <a:schemeClr val="accent1">
                <a:lumMod val="60000"/>
              </a:schemeClr>
            </a:solidFill>
            <a:ln>
              <a:noFill/>
            </a:ln>
            <a:effectLst/>
          </c:spPr>
          <c:invertIfNegative val="0"/>
          <c:cat>
            <c:strRef>
              <c:f>Data!$S$61:$V$61</c:f>
              <c:strCache>
                <c:ptCount val="4"/>
                <c:pt idx="0">
                  <c:v>Grundskole/ Gymnasium</c:v>
                </c:pt>
                <c:pt idx="1">
                  <c:v>Kort/ Mellemlang</c:v>
                </c:pt>
                <c:pt idx="2">
                  <c:v>Lang</c:v>
                </c:pt>
                <c:pt idx="3">
                  <c:v>Ønsker ikke at oplyse</c:v>
                </c:pt>
              </c:strCache>
            </c:strRef>
          </c:cat>
          <c:val>
            <c:numRef>
              <c:f>Data!$S$65:$V$65</c:f>
              <c:numCache>
                <c:formatCode>0%</c:formatCode>
                <c:ptCount val="4"/>
                <c:pt idx="0">
                  <c:v>0.27</c:v>
                </c:pt>
                <c:pt idx="1">
                  <c:v>0.31</c:v>
                </c:pt>
                <c:pt idx="2">
                  <c:v>0.35</c:v>
                </c:pt>
                <c:pt idx="3">
                  <c:v>0.23</c:v>
                </c:pt>
              </c:numCache>
            </c:numRef>
          </c:val>
          <c:extLst>
            <c:ext xmlns:c16="http://schemas.microsoft.com/office/drawing/2014/chart" uri="{C3380CC4-5D6E-409C-BE32-E72D297353CC}">
              <c16:uniqueId val="{00000003-A476-4B81-ABC2-4C7539FB3108}"/>
            </c:ext>
          </c:extLst>
        </c:ser>
        <c:ser>
          <c:idx val="4"/>
          <c:order val="4"/>
          <c:tx>
            <c:strRef>
              <c:f>Data!$B$66</c:f>
              <c:strCache>
                <c:ptCount val="1"/>
                <c:pt idx="0">
                  <c:v>Meget enig </c:v>
                </c:pt>
              </c:strCache>
            </c:strRef>
          </c:tx>
          <c:spPr>
            <a:solidFill>
              <a:schemeClr val="accent3">
                <a:lumMod val="60000"/>
              </a:schemeClr>
            </a:solidFill>
            <a:ln>
              <a:noFill/>
            </a:ln>
            <a:effectLst/>
          </c:spPr>
          <c:invertIfNegative val="0"/>
          <c:cat>
            <c:strRef>
              <c:f>Data!$S$61:$V$61</c:f>
              <c:strCache>
                <c:ptCount val="4"/>
                <c:pt idx="0">
                  <c:v>Grundskole/ Gymnasium</c:v>
                </c:pt>
                <c:pt idx="1">
                  <c:v>Kort/ Mellemlang</c:v>
                </c:pt>
                <c:pt idx="2">
                  <c:v>Lang</c:v>
                </c:pt>
                <c:pt idx="3">
                  <c:v>Ønsker ikke at oplyse</c:v>
                </c:pt>
              </c:strCache>
            </c:strRef>
          </c:cat>
          <c:val>
            <c:numRef>
              <c:f>Data!$S$66:$V$66</c:f>
              <c:numCache>
                <c:formatCode>0%</c:formatCode>
                <c:ptCount val="4"/>
                <c:pt idx="0">
                  <c:v>0.1</c:v>
                </c:pt>
                <c:pt idx="1">
                  <c:v>0.09</c:v>
                </c:pt>
                <c:pt idx="2">
                  <c:v>0.14000000000000001</c:v>
                </c:pt>
                <c:pt idx="3">
                  <c:v>0.11</c:v>
                </c:pt>
              </c:numCache>
            </c:numRef>
          </c:val>
          <c:extLst>
            <c:ext xmlns:c16="http://schemas.microsoft.com/office/drawing/2014/chart" uri="{C3380CC4-5D6E-409C-BE32-E72D297353CC}">
              <c16:uniqueId val="{00000004-A476-4B81-ABC2-4C7539FB3108}"/>
            </c:ext>
          </c:extLst>
        </c:ser>
        <c:ser>
          <c:idx val="5"/>
          <c:order val="5"/>
          <c:tx>
            <c:strRef>
              <c:f>Data!$B$67</c:f>
              <c:strCache>
                <c:ptCount val="1"/>
                <c:pt idx="0">
                  <c:v>Ved ikke</c:v>
                </c:pt>
              </c:strCache>
            </c:strRef>
          </c:tx>
          <c:spPr>
            <a:solidFill>
              <a:schemeClr val="accent5">
                <a:lumMod val="60000"/>
              </a:schemeClr>
            </a:solidFill>
            <a:ln>
              <a:noFill/>
            </a:ln>
            <a:effectLst/>
          </c:spPr>
          <c:invertIfNegative val="0"/>
          <c:cat>
            <c:strRef>
              <c:f>Data!$S$61:$V$61</c:f>
              <c:strCache>
                <c:ptCount val="4"/>
                <c:pt idx="0">
                  <c:v>Grundskole/ Gymnasium</c:v>
                </c:pt>
                <c:pt idx="1">
                  <c:v>Kort/ Mellemlang</c:v>
                </c:pt>
                <c:pt idx="2">
                  <c:v>Lang</c:v>
                </c:pt>
                <c:pt idx="3">
                  <c:v>Ønsker ikke at oplyse</c:v>
                </c:pt>
              </c:strCache>
            </c:strRef>
          </c:cat>
          <c:val>
            <c:numRef>
              <c:f>Data!$S$67:$V$67</c:f>
              <c:numCache>
                <c:formatCode>0%</c:formatCode>
                <c:ptCount val="4"/>
                <c:pt idx="0">
                  <c:v>0.12</c:v>
                </c:pt>
                <c:pt idx="1">
                  <c:v>0.08</c:v>
                </c:pt>
                <c:pt idx="2">
                  <c:v>0.06</c:v>
                </c:pt>
                <c:pt idx="3">
                  <c:v>0.17</c:v>
                </c:pt>
              </c:numCache>
            </c:numRef>
          </c:val>
          <c:extLst>
            <c:ext xmlns:c16="http://schemas.microsoft.com/office/drawing/2014/chart" uri="{C3380CC4-5D6E-409C-BE32-E72D297353CC}">
              <c16:uniqueId val="{00000005-A476-4B81-ABC2-4C7539FB3108}"/>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31659062507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Bil</a:t>
            </a:r>
            <a:r>
              <a:rPr lang="da-DK" sz="3200" b="1" baseline="0"/>
              <a:t> i husstanden?</a:t>
            </a:r>
            <a:endParaRPr lang="da-DK" sz="3200" b="1"/>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Data!$B$62</c:f>
              <c:strCache>
                <c:ptCount val="1"/>
                <c:pt idx="0">
                  <c:v>Meget uenig</c:v>
                </c:pt>
              </c:strCache>
            </c:strRef>
          </c:tx>
          <c:spPr>
            <a:solidFill>
              <a:schemeClr val="accent1"/>
            </a:solidFill>
            <a:ln>
              <a:noFill/>
            </a:ln>
            <a:effectLst/>
          </c:spPr>
          <c:invertIfNegative val="0"/>
          <c:cat>
            <c:strRef>
              <c:f>Data!$AM$61:$AN$61</c:f>
              <c:strCache>
                <c:ptCount val="2"/>
                <c:pt idx="0">
                  <c:v>Ja</c:v>
                </c:pt>
                <c:pt idx="1">
                  <c:v>Nej</c:v>
                </c:pt>
              </c:strCache>
            </c:strRef>
          </c:cat>
          <c:val>
            <c:numRef>
              <c:f>Data!$AM$62:$AN$62</c:f>
              <c:numCache>
                <c:formatCode>0%</c:formatCode>
                <c:ptCount val="2"/>
                <c:pt idx="0">
                  <c:v>0.05</c:v>
                </c:pt>
                <c:pt idx="1">
                  <c:v>0.05</c:v>
                </c:pt>
              </c:numCache>
            </c:numRef>
          </c:val>
          <c:extLst>
            <c:ext xmlns:c16="http://schemas.microsoft.com/office/drawing/2014/chart" uri="{C3380CC4-5D6E-409C-BE32-E72D297353CC}">
              <c16:uniqueId val="{00000000-1F0B-4AE7-A745-2CD8BBD1F86A}"/>
            </c:ext>
          </c:extLst>
        </c:ser>
        <c:ser>
          <c:idx val="1"/>
          <c:order val="1"/>
          <c:tx>
            <c:strRef>
              <c:f>Data!$B$63</c:f>
              <c:strCache>
                <c:ptCount val="1"/>
                <c:pt idx="0">
                  <c:v>Uenig</c:v>
                </c:pt>
              </c:strCache>
            </c:strRef>
          </c:tx>
          <c:spPr>
            <a:solidFill>
              <a:schemeClr val="accent3"/>
            </a:solidFill>
            <a:ln>
              <a:noFill/>
            </a:ln>
            <a:effectLst/>
          </c:spPr>
          <c:invertIfNegative val="0"/>
          <c:cat>
            <c:strRef>
              <c:f>Data!$AM$61:$AN$61</c:f>
              <c:strCache>
                <c:ptCount val="2"/>
                <c:pt idx="0">
                  <c:v>Ja</c:v>
                </c:pt>
                <c:pt idx="1">
                  <c:v>Nej</c:v>
                </c:pt>
              </c:strCache>
            </c:strRef>
          </c:cat>
          <c:val>
            <c:numRef>
              <c:f>Data!$AM$63:$AN$63</c:f>
              <c:numCache>
                <c:formatCode>0%</c:formatCode>
                <c:ptCount val="2"/>
                <c:pt idx="0">
                  <c:v>0.14000000000000001</c:v>
                </c:pt>
                <c:pt idx="1">
                  <c:v>0.11</c:v>
                </c:pt>
              </c:numCache>
            </c:numRef>
          </c:val>
          <c:extLst>
            <c:ext xmlns:c16="http://schemas.microsoft.com/office/drawing/2014/chart" uri="{C3380CC4-5D6E-409C-BE32-E72D297353CC}">
              <c16:uniqueId val="{00000001-1F0B-4AE7-A745-2CD8BBD1F86A}"/>
            </c:ext>
          </c:extLst>
        </c:ser>
        <c:ser>
          <c:idx val="2"/>
          <c:order val="2"/>
          <c:tx>
            <c:strRef>
              <c:f>Data!$B$64</c:f>
              <c:strCache>
                <c:ptCount val="1"/>
                <c:pt idx="0">
                  <c:v>Hverken enig eller uenig </c:v>
                </c:pt>
              </c:strCache>
            </c:strRef>
          </c:tx>
          <c:spPr>
            <a:solidFill>
              <a:schemeClr val="accent5"/>
            </a:solidFill>
            <a:ln>
              <a:noFill/>
            </a:ln>
            <a:effectLst/>
          </c:spPr>
          <c:invertIfNegative val="0"/>
          <c:cat>
            <c:strRef>
              <c:f>Data!$AM$61:$AN$61</c:f>
              <c:strCache>
                <c:ptCount val="2"/>
                <c:pt idx="0">
                  <c:v>Ja</c:v>
                </c:pt>
                <c:pt idx="1">
                  <c:v>Nej</c:v>
                </c:pt>
              </c:strCache>
            </c:strRef>
          </c:cat>
          <c:val>
            <c:numRef>
              <c:f>Data!$AM$64:$AN$64</c:f>
              <c:numCache>
                <c:formatCode>0%</c:formatCode>
                <c:ptCount val="2"/>
                <c:pt idx="0">
                  <c:v>0.33</c:v>
                </c:pt>
                <c:pt idx="1">
                  <c:v>0.26</c:v>
                </c:pt>
              </c:numCache>
            </c:numRef>
          </c:val>
          <c:extLst>
            <c:ext xmlns:c16="http://schemas.microsoft.com/office/drawing/2014/chart" uri="{C3380CC4-5D6E-409C-BE32-E72D297353CC}">
              <c16:uniqueId val="{00000002-1F0B-4AE7-A745-2CD8BBD1F86A}"/>
            </c:ext>
          </c:extLst>
        </c:ser>
        <c:ser>
          <c:idx val="3"/>
          <c:order val="3"/>
          <c:tx>
            <c:strRef>
              <c:f>Data!$B$65</c:f>
              <c:strCache>
                <c:ptCount val="1"/>
                <c:pt idx="0">
                  <c:v>Enig </c:v>
                </c:pt>
              </c:strCache>
            </c:strRef>
          </c:tx>
          <c:spPr>
            <a:solidFill>
              <a:schemeClr val="accent1">
                <a:lumMod val="60000"/>
              </a:schemeClr>
            </a:solidFill>
            <a:ln>
              <a:noFill/>
            </a:ln>
            <a:effectLst/>
          </c:spPr>
          <c:invertIfNegative val="0"/>
          <c:cat>
            <c:strRef>
              <c:f>Data!$AM$61:$AN$61</c:f>
              <c:strCache>
                <c:ptCount val="2"/>
                <c:pt idx="0">
                  <c:v>Ja</c:v>
                </c:pt>
                <c:pt idx="1">
                  <c:v>Nej</c:v>
                </c:pt>
              </c:strCache>
            </c:strRef>
          </c:cat>
          <c:val>
            <c:numRef>
              <c:f>Data!$AM$65:$AN$65</c:f>
              <c:numCache>
                <c:formatCode>0%</c:formatCode>
                <c:ptCount val="2"/>
                <c:pt idx="0">
                  <c:v>0.3</c:v>
                </c:pt>
                <c:pt idx="1">
                  <c:v>0.32</c:v>
                </c:pt>
              </c:numCache>
            </c:numRef>
          </c:val>
          <c:extLst>
            <c:ext xmlns:c16="http://schemas.microsoft.com/office/drawing/2014/chart" uri="{C3380CC4-5D6E-409C-BE32-E72D297353CC}">
              <c16:uniqueId val="{00000003-1F0B-4AE7-A745-2CD8BBD1F86A}"/>
            </c:ext>
          </c:extLst>
        </c:ser>
        <c:ser>
          <c:idx val="4"/>
          <c:order val="4"/>
          <c:tx>
            <c:strRef>
              <c:f>Data!$B$66</c:f>
              <c:strCache>
                <c:ptCount val="1"/>
                <c:pt idx="0">
                  <c:v>Meget enig </c:v>
                </c:pt>
              </c:strCache>
            </c:strRef>
          </c:tx>
          <c:spPr>
            <a:solidFill>
              <a:schemeClr val="accent3">
                <a:lumMod val="60000"/>
              </a:schemeClr>
            </a:solidFill>
            <a:ln>
              <a:noFill/>
            </a:ln>
            <a:effectLst/>
          </c:spPr>
          <c:invertIfNegative val="0"/>
          <c:cat>
            <c:strRef>
              <c:f>Data!$AM$61:$AN$61</c:f>
              <c:strCache>
                <c:ptCount val="2"/>
                <c:pt idx="0">
                  <c:v>Ja</c:v>
                </c:pt>
                <c:pt idx="1">
                  <c:v>Nej</c:v>
                </c:pt>
              </c:strCache>
            </c:strRef>
          </c:cat>
          <c:val>
            <c:numRef>
              <c:f>Data!$AM$66:$AN$66</c:f>
              <c:numCache>
                <c:formatCode>0%</c:formatCode>
                <c:ptCount val="2"/>
                <c:pt idx="0">
                  <c:v>0.09</c:v>
                </c:pt>
                <c:pt idx="1">
                  <c:v>0.15</c:v>
                </c:pt>
              </c:numCache>
            </c:numRef>
          </c:val>
          <c:extLst>
            <c:ext xmlns:c16="http://schemas.microsoft.com/office/drawing/2014/chart" uri="{C3380CC4-5D6E-409C-BE32-E72D297353CC}">
              <c16:uniqueId val="{00000004-1F0B-4AE7-A745-2CD8BBD1F86A}"/>
            </c:ext>
          </c:extLst>
        </c:ser>
        <c:ser>
          <c:idx val="5"/>
          <c:order val="5"/>
          <c:tx>
            <c:strRef>
              <c:f>Data!$B$67</c:f>
              <c:strCache>
                <c:ptCount val="1"/>
                <c:pt idx="0">
                  <c:v>Ved ikke</c:v>
                </c:pt>
              </c:strCache>
            </c:strRef>
          </c:tx>
          <c:spPr>
            <a:solidFill>
              <a:schemeClr val="accent5">
                <a:lumMod val="60000"/>
              </a:schemeClr>
            </a:solidFill>
            <a:ln>
              <a:noFill/>
            </a:ln>
            <a:effectLst/>
          </c:spPr>
          <c:invertIfNegative val="0"/>
          <c:cat>
            <c:strRef>
              <c:f>Data!$AM$61:$AN$61</c:f>
              <c:strCache>
                <c:ptCount val="2"/>
                <c:pt idx="0">
                  <c:v>Ja</c:v>
                </c:pt>
                <c:pt idx="1">
                  <c:v>Nej</c:v>
                </c:pt>
              </c:strCache>
            </c:strRef>
          </c:cat>
          <c:val>
            <c:numRef>
              <c:f>Data!$AM$67:$AN$67</c:f>
              <c:numCache>
                <c:formatCode>0%</c:formatCode>
                <c:ptCount val="2"/>
                <c:pt idx="0">
                  <c:v>0.08</c:v>
                </c:pt>
                <c:pt idx="1">
                  <c:v>0.11</c:v>
                </c:pt>
              </c:numCache>
            </c:numRef>
          </c:val>
          <c:extLst>
            <c:ext xmlns:c16="http://schemas.microsoft.com/office/drawing/2014/chart" uri="{C3380CC4-5D6E-409C-BE32-E72D297353CC}">
              <c16:uniqueId val="{00000005-1F0B-4AE7-A745-2CD8BBD1F86A}"/>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59609007131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Region</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Data!$B$62</c:f>
              <c:strCache>
                <c:ptCount val="1"/>
                <c:pt idx="0">
                  <c:v>Meget uenig</c:v>
                </c:pt>
              </c:strCache>
            </c:strRef>
          </c:tx>
          <c:spPr>
            <a:solidFill>
              <a:schemeClr val="accent1"/>
            </a:solidFill>
            <a:ln>
              <a:noFill/>
            </a:ln>
            <a:effectLst/>
          </c:spPr>
          <c:invertIfNegative val="0"/>
          <c:cat>
            <c:strRef>
              <c:f>Data!$H$61:$L$61</c:f>
              <c:strCache>
                <c:ptCount val="5"/>
                <c:pt idx="0">
                  <c:v>Hovedstaden</c:v>
                </c:pt>
                <c:pt idx="1">
                  <c:v>Sjælland</c:v>
                </c:pt>
                <c:pt idx="2">
                  <c:v>Syddanmark</c:v>
                </c:pt>
                <c:pt idx="3">
                  <c:v>Midtjylland</c:v>
                </c:pt>
                <c:pt idx="4">
                  <c:v>Nordjylland</c:v>
                </c:pt>
              </c:strCache>
            </c:strRef>
          </c:cat>
          <c:val>
            <c:numRef>
              <c:f>Data!$H$62:$L$62</c:f>
              <c:numCache>
                <c:formatCode>0%</c:formatCode>
                <c:ptCount val="5"/>
                <c:pt idx="0">
                  <c:v>0.06</c:v>
                </c:pt>
                <c:pt idx="1">
                  <c:v>0.05</c:v>
                </c:pt>
                <c:pt idx="2">
                  <c:v>0.04</c:v>
                </c:pt>
                <c:pt idx="3">
                  <c:v>0.05</c:v>
                </c:pt>
                <c:pt idx="4">
                  <c:v>0.06</c:v>
                </c:pt>
              </c:numCache>
            </c:numRef>
          </c:val>
          <c:extLst>
            <c:ext xmlns:c16="http://schemas.microsoft.com/office/drawing/2014/chart" uri="{C3380CC4-5D6E-409C-BE32-E72D297353CC}">
              <c16:uniqueId val="{00000000-E685-4690-A9BD-4AF5343EF1A3}"/>
            </c:ext>
          </c:extLst>
        </c:ser>
        <c:ser>
          <c:idx val="1"/>
          <c:order val="1"/>
          <c:tx>
            <c:strRef>
              <c:f>Data!$B$63</c:f>
              <c:strCache>
                <c:ptCount val="1"/>
                <c:pt idx="0">
                  <c:v>Uenig</c:v>
                </c:pt>
              </c:strCache>
            </c:strRef>
          </c:tx>
          <c:spPr>
            <a:solidFill>
              <a:schemeClr val="accent3"/>
            </a:solidFill>
            <a:ln>
              <a:noFill/>
            </a:ln>
            <a:effectLst/>
          </c:spPr>
          <c:invertIfNegative val="0"/>
          <c:cat>
            <c:strRef>
              <c:f>Data!$H$61:$L$61</c:f>
              <c:strCache>
                <c:ptCount val="5"/>
                <c:pt idx="0">
                  <c:v>Hovedstaden</c:v>
                </c:pt>
                <c:pt idx="1">
                  <c:v>Sjælland</c:v>
                </c:pt>
                <c:pt idx="2">
                  <c:v>Syddanmark</c:v>
                </c:pt>
                <c:pt idx="3">
                  <c:v>Midtjylland</c:v>
                </c:pt>
                <c:pt idx="4">
                  <c:v>Nordjylland</c:v>
                </c:pt>
              </c:strCache>
            </c:strRef>
          </c:cat>
          <c:val>
            <c:numRef>
              <c:f>Data!$H$63:$L$63</c:f>
              <c:numCache>
                <c:formatCode>0%</c:formatCode>
                <c:ptCount val="5"/>
                <c:pt idx="0">
                  <c:v>0.12</c:v>
                </c:pt>
                <c:pt idx="1">
                  <c:v>0.13</c:v>
                </c:pt>
                <c:pt idx="2">
                  <c:v>0.15</c:v>
                </c:pt>
                <c:pt idx="3">
                  <c:v>0.14000000000000001</c:v>
                </c:pt>
                <c:pt idx="4">
                  <c:v>0.14000000000000001</c:v>
                </c:pt>
              </c:numCache>
            </c:numRef>
          </c:val>
          <c:extLst>
            <c:ext xmlns:c16="http://schemas.microsoft.com/office/drawing/2014/chart" uri="{C3380CC4-5D6E-409C-BE32-E72D297353CC}">
              <c16:uniqueId val="{00000001-E685-4690-A9BD-4AF5343EF1A3}"/>
            </c:ext>
          </c:extLst>
        </c:ser>
        <c:ser>
          <c:idx val="2"/>
          <c:order val="2"/>
          <c:tx>
            <c:strRef>
              <c:f>Data!$B$64</c:f>
              <c:strCache>
                <c:ptCount val="1"/>
                <c:pt idx="0">
                  <c:v>Hverken enig eller uenig </c:v>
                </c:pt>
              </c:strCache>
            </c:strRef>
          </c:tx>
          <c:spPr>
            <a:solidFill>
              <a:schemeClr val="accent5"/>
            </a:solidFill>
            <a:ln>
              <a:noFill/>
            </a:ln>
            <a:effectLst/>
          </c:spPr>
          <c:invertIfNegative val="0"/>
          <c:cat>
            <c:strRef>
              <c:f>Data!$H$61:$L$61</c:f>
              <c:strCache>
                <c:ptCount val="5"/>
                <c:pt idx="0">
                  <c:v>Hovedstaden</c:v>
                </c:pt>
                <c:pt idx="1">
                  <c:v>Sjælland</c:v>
                </c:pt>
                <c:pt idx="2">
                  <c:v>Syddanmark</c:v>
                </c:pt>
                <c:pt idx="3">
                  <c:v>Midtjylland</c:v>
                </c:pt>
                <c:pt idx="4">
                  <c:v>Nordjylland</c:v>
                </c:pt>
              </c:strCache>
            </c:strRef>
          </c:cat>
          <c:val>
            <c:numRef>
              <c:f>Data!$H$64:$L$64</c:f>
              <c:numCache>
                <c:formatCode>0%</c:formatCode>
                <c:ptCount val="5"/>
                <c:pt idx="0">
                  <c:v>0.3</c:v>
                </c:pt>
                <c:pt idx="1">
                  <c:v>0.34</c:v>
                </c:pt>
                <c:pt idx="2">
                  <c:v>0.31</c:v>
                </c:pt>
                <c:pt idx="3">
                  <c:v>0.31</c:v>
                </c:pt>
                <c:pt idx="4">
                  <c:v>0.36</c:v>
                </c:pt>
              </c:numCache>
            </c:numRef>
          </c:val>
          <c:extLst>
            <c:ext xmlns:c16="http://schemas.microsoft.com/office/drawing/2014/chart" uri="{C3380CC4-5D6E-409C-BE32-E72D297353CC}">
              <c16:uniqueId val="{00000002-E685-4690-A9BD-4AF5343EF1A3}"/>
            </c:ext>
          </c:extLst>
        </c:ser>
        <c:ser>
          <c:idx val="3"/>
          <c:order val="3"/>
          <c:tx>
            <c:strRef>
              <c:f>Data!$B$65</c:f>
              <c:strCache>
                <c:ptCount val="1"/>
                <c:pt idx="0">
                  <c:v>Enig </c:v>
                </c:pt>
              </c:strCache>
            </c:strRef>
          </c:tx>
          <c:spPr>
            <a:solidFill>
              <a:schemeClr val="accent1">
                <a:lumMod val="60000"/>
              </a:schemeClr>
            </a:solidFill>
            <a:ln>
              <a:noFill/>
            </a:ln>
            <a:effectLst/>
          </c:spPr>
          <c:invertIfNegative val="0"/>
          <c:cat>
            <c:strRef>
              <c:f>Data!$H$61:$L$61</c:f>
              <c:strCache>
                <c:ptCount val="5"/>
                <c:pt idx="0">
                  <c:v>Hovedstaden</c:v>
                </c:pt>
                <c:pt idx="1">
                  <c:v>Sjælland</c:v>
                </c:pt>
                <c:pt idx="2">
                  <c:v>Syddanmark</c:v>
                </c:pt>
                <c:pt idx="3">
                  <c:v>Midtjylland</c:v>
                </c:pt>
                <c:pt idx="4">
                  <c:v>Nordjylland</c:v>
                </c:pt>
              </c:strCache>
            </c:strRef>
          </c:cat>
          <c:val>
            <c:numRef>
              <c:f>Data!$H$65:$L$65</c:f>
              <c:numCache>
                <c:formatCode>0%</c:formatCode>
                <c:ptCount val="5"/>
                <c:pt idx="0">
                  <c:v>0.32</c:v>
                </c:pt>
                <c:pt idx="1">
                  <c:v>0.27</c:v>
                </c:pt>
                <c:pt idx="2">
                  <c:v>0.31</c:v>
                </c:pt>
                <c:pt idx="3">
                  <c:v>0.32</c:v>
                </c:pt>
                <c:pt idx="4">
                  <c:v>0.28000000000000003</c:v>
                </c:pt>
              </c:numCache>
            </c:numRef>
          </c:val>
          <c:extLst>
            <c:ext xmlns:c16="http://schemas.microsoft.com/office/drawing/2014/chart" uri="{C3380CC4-5D6E-409C-BE32-E72D297353CC}">
              <c16:uniqueId val="{00000003-E685-4690-A9BD-4AF5343EF1A3}"/>
            </c:ext>
          </c:extLst>
        </c:ser>
        <c:ser>
          <c:idx val="4"/>
          <c:order val="4"/>
          <c:tx>
            <c:strRef>
              <c:f>Data!$B$66</c:f>
              <c:strCache>
                <c:ptCount val="1"/>
                <c:pt idx="0">
                  <c:v>Meget enig </c:v>
                </c:pt>
              </c:strCache>
            </c:strRef>
          </c:tx>
          <c:spPr>
            <a:solidFill>
              <a:schemeClr val="accent3">
                <a:lumMod val="60000"/>
              </a:schemeClr>
            </a:solidFill>
            <a:ln>
              <a:noFill/>
            </a:ln>
            <a:effectLst/>
          </c:spPr>
          <c:invertIfNegative val="0"/>
          <c:cat>
            <c:strRef>
              <c:f>Data!$H$61:$L$61</c:f>
              <c:strCache>
                <c:ptCount val="5"/>
                <c:pt idx="0">
                  <c:v>Hovedstaden</c:v>
                </c:pt>
                <c:pt idx="1">
                  <c:v>Sjælland</c:v>
                </c:pt>
                <c:pt idx="2">
                  <c:v>Syddanmark</c:v>
                </c:pt>
                <c:pt idx="3">
                  <c:v>Midtjylland</c:v>
                </c:pt>
                <c:pt idx="4">
                  <c:v>Nordjylland</c:v>
                </c:pt>
              </c:strCache>
            </c:strRef>
          </c:cat>
          <c:val>
            <c:numRef>
              <c:f>Data!$H$66:$L$66</c:f>
              <c:numCache>
                <c:formatCode>0%</c:formatCode>
                <c:ptCount val="5"/>
                <c:pt idx="0">
                  <c:v>0.12</c:v>
                </c:pt>
                <c:pt idx="1">
                  <c:v>0.11</c:v>
                </c:pt>
                <c:pt idx="2">
                  <c:v>0.1</c:v>
                </c:pt>
                <c:pt idx="3">
                  <c:v>0.08</c:v>
                </c:pt>
                <c:pt idx="4">
                  <c:v>7.0000000000000007E-2</c:v>
                </c:pt>
              </c:numCache>
            </c:numRef>
          </c:val>
          <c:extLst>
            <c:ext xmlns:c16="http://schemas.microsoft.com/office/drawing/2014/chart" uri="{C3380CC4-5D6E-409C-BE32-E72D297353CC}">
              <c16:uniqueId val="{00000004-E685-4690-A9BD-4AF5343EF1A3}"/>
            </c:ext>
          </c:extLst>
        </c:ser>
        <c:ser>
          <c:idx val="5"/>
          <c:order val="5"/>
          <c:tx>
            <c:strRef>
              <c:f>Data!$B$67</c:f>
              <c:strCache>
                <c:ptCount val="1"/>
                <c:pt idx="0">
                  <c:v>Ved ikke</c:v>
                </c:pt>
              </c:strCache>
            </c:strRef>
          </c:tx>
          <c:spPr>
            <a:solidFill>
              <a:schemeClr val="accent5">
                <a:lumMod val="60000"/>
              </a:schemeClr>
            </a:solidFill>
            <a:ln>
              <a:noFill/>
            </a:ln>
            <a:effectLst/>
          </c:spPr>
          <c:invertIfNegative val="0"/>
          <c:cat>
            <c:strRef>
              <c:f>Data!$H$61:$L$61</c:f>
              <c:strCache>
                <c:ptCount val="5"/>
                <c:pt idx="0">
                  <c:v>Hovedstaden</c:v>
                </c:pt>
                <c:pt idx="1">
                  <c:v>Sjælland</c:v>
                </c:pt>
                <c:pt idx="2">
                  <c:v>Syddanmark</c:v>
                </c:pt>
                <c:pt idx="3">
                  <c:v>Midtjylland</c:v>
                </c:pt>
                <c:pt idx="4">
                  <c:v>Nordjylland</c:v>
                </c:pt>
              </c:strCache>
            </c:strRef>
          </c:cat>
          <c:val>
            <c:numRef>
              <c:f>Data!$H$67:$L$67</c:f>
              <c:numCache>
                <c:formatCode>0%</c:formatCode>
                <c:ptCount val="5"/>
                <c:pt idx="0">
                  <c:v>0.09</c:v>
                </c:pt>
                <c:pt idx="1">
                  <c:v>0.09</c:v>
                </c:pt>
                <c:pt idx="2">
                  <c:v>0.09</c:v>
                </c:pt>
                <c:pt idx="3">
                  <c:v>0.09</c:v>
                </c:pt>
                <c:pt idx="4">
                  <c:v>0.08</c:v>
                </c:pt>
              </c:numCache>
            </c:numRef>
          </c:val>
          <c:extLst>
            <c:ext xmlns:c16="http://schemas.microsoft.com/office/drawing/2014/chart" uri="{C3380CC4-5D6E-409C-BE32-E72D297353CC}">
              <c16:uniqueId val="{00000005-E685-4690-A9BD-4AF5343EF1A3}"/>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31659062507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Hustandens indkomst</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Data!$B$62</c:f>
              <c:strCache>
                <c:ptCount val="1"/>
                <c:pt idx="0">
                  <c:v>Meget uenig</c:v>
                </c:pt>
              </c:strCache>
            </c:strRef>
          </c:tx>
          <c:spPr>
            <a:solidFill>
              <a:schemeClr val="accent1"/>
            </a:solidFill>
            <a:ln>
              <a:noFill/>
            </a:ln>
            <a:effectLst/>
          </c:spPr>
          <c:invertIfNegative val="0"/>
          <c:cat>
            <c:strRef>
              <c:f>Data!$AA$61:$AD$61</c:f>
              <c:strCache>
                <c:ptCount val="4"/>
                <c:pt idx="0">
                  <c:v>Under 300.000 kr</c:v>
                </c:pt>
                <c:pt idx="1">
                  <c:v>300.000 - 699.999 kr</c:v>
                </c:pt>
                <c:pt idx="2">
                  <c:v>700.000 kr og derover</c:v>
                </c:pt>
                <c:pt idx="3">
                  <c:v>Ved ikke/Ønsker ikke at oplyse</c:v>
                </c:pt>
              </c:strCache>
            </c:strRef>
          </c:cat>
          <c:val>
            <c:numRef>
              <c:f>Data!$AA$62:$AD$62</c:f>
              <c:numCache>
                <c:formatCode>0%</c:formatCode>
                <c:ptCount val="4"/>
                <c:pt idx="0">
                  <c:v>0.04</c:v>
                </c:pt>
                <c:pt idx="1">
                  <c:v>0.05</c:v>
                </c:pt>
                <c:pt idx="2">
                  <c:v>0.06</c:v>
                </c:pt>
                <c:pt idx="3">
                  <c:v>0.06</c:v>
                </c:pt>
              </c:numCache>
            </c:numRef>
          </c:val>
          <c:extLst>
            <c:ext xmlns:c16="http://schemas.microsoft.com/office/drawing/2014/chart" uri="{C3380CC4-5D6E-409C-BE32-E72D297353CC}">
              <c16:uniqueId val="{00000000-FFA1-430A-B89E-AAACFC6268FD}"/>
            </c:ext>
          </c:extLst>
        </c:ser>
        <c:ser>
          <c:idx val="1"/>
          <c:order val="1"/>
          <c:tx>
            <c:strRef>
              <c:f>Data!$B$63</c:f>
              <c:strCache>
                <c:ptCount val="1"/>
                <c:pt idx="0">
                  <c:v>Uenig</c:v>
                </c:pt>
              </c:strCache>
            </c:strRef>
          </c:tx>
          <c:spPr>
            <a:solidFill>
              <a:schemeClr val="accent3"/>
            </a:solidFill>
            <a:ln>
              <a:noFill/>
            </a:ln>
            <a:effectLst/>
          </c:spPr>
          <c:invertIfNegative val="0"/>
          <c:cat>
            <c:strRef>
              <c:f>Data!$AA$61:$AD$61</c:f>
              <c:strCache>
                <c:ptCount val="4"/>
                <c:pt idx="0">
                  <c:v>Under 300.000 kr</c:v>
                </c:pt>
                <c:pt idx="1">
                  <c:v>300.000 - 699.999 kr</c:v>
                </c:pt>
                <c:pt idx="2">
                  <c:v>700.000 kr og derover</c:v>
                </c:pt>
                <c:pt idx="3">
                  <c:v>Ved ikke/Ønsker ikke at oplyse</c:v>
                </c:pt>
              </c:strCache>
            </c:strRef>
          </c:cat>
          <c:val>
            <c:numRef>
              <c:f>Data!$AA$63:$AD$63</c:f>
              <c:numCache>
                <c:formatCode>0%</c:formatCode>
                <c:ptCount val="4"/>
                <c:pt idx="0">
                  <c:v>0.15</c:v>
                </c:pt>
                <c:pt idx="1">
                  <c:v>0.14000000000000001</c:v>
                </c:pt>
                <c:pt idx="2">
                  <c:v>0.13</c:v>
                </c:pt>
                <c:pt idx="3">
                  <c:v>0.11</c:v>
                </c:pt>
              </c:numCache>
            </c:numRef>
          </c:val>
          <c:extLst>
            <c:ext xmlns:c16="http://schemas.microsoft.com/office/drawing/2014/chart" uri="{C3380CC4-5D6E-409C-BE32-E72D297353CC}">
              <c16:uniqueId val="{00000001-FFA1-430A-B89E-AAACFC6268FD}"/>
            </c:ext>
          </c:extLst>
        </c:ser>
        <c:ser>
          <c:idx val="2"/>
          <c:order val="2"/>
          <c:tx>
            <c:strRef>
              <c:f>Data!$B$64</c:f>
              <c:strCache>
                <c:ptCount val="1"/>
                <c:pt idx="0">
                  <c:v>Hverken enig eller uenig </c:v>
                </c:pt>
              </c:strCache>
            </c:strRef>
          </c:tx>
          <c:spPr>
            <a:solidFill>
              <a:schemeClr val="accent5"/>
            </a:solidFill>
            <a:ln>
              <a:noFill/>
            </a:ln>
            <a:effectLst/>
          </c:spPr>
          <c:invertIfNegative val="0"/>
          <c:cat>
            <c:strRef>
              <c:f>Data!$AA$61:$AD$61</c:f>
              <c:strCache>
                <c:ptCount val="4"/>
                <c:pt idx="0">
                  <c:v>Under 300.000 kr</c:v>
                </c:pt>
                <c:pt idx="1">
                  <c:v>300.000 - 699.999 kr</c:v>
                </c:pt>
                <c:pt idx="2">
                  <c:v>700.000 kr og derover</c:v>
                </c:pt>
                <c:pt idx="3">
                  <c:v>Ved ikke/Ønsker ikke at oplyse</c:v>
                </c:pt>
              </c:strCache>
            </c:strRef>
          </c:cat>
          <c:val>
            <c:numRef>
              <c:f>Data!$AA$64:$AD$64</c:f>
              <c:numCache>
                <c:formatCode>0%</c:formatCode>
                <c:ptCount val="4"/>
                <c:pt idx="0">
                  <c:v>0.28999999999999998</c:v>
                </c:pt>
                <c:pt idx="1">
                  <c:v>0.33</c:v>
                </c:pt>
                <c:pt idx="2">
                  <c:v>0.28999999999999998</c:v>
                </c:pt>
                <c:pt idx="3">
                  <c:v>0.38</c:v>
                </c:pt>
              </c:numCache>
            </c:numRef>
          </c:val>
          <c:extLst>
            <c:ext xmlns:c16="http://schemas.microsoft.com/office/drawing/2014/chart" uri="{C3380CC4-5D6E-409C-BE32-E72D297353CC}">
              <c16:uniqueId val="{00000002-FFA1-430A-B89E-AAACFC6268FD}"/>
            </c:ext>
          </c:extLst>
        </c:ser>
        <c:ser>
          <c:idx val="3"/>
          <c:order val="3"/>
          <c:tx>
            <c:strRef>
              <c:f>Data!$B$65</c:f>
              <c:strCache>
                <c:ptCount val="1"/>
                <c:pt idx="0">
                  <c:v>Enig </c:v>
                </c:pt>
              </c:strCache>
            </c:strRef>
          </c:tx>
          <c:spPr>
            <a:solidFill>
              <a:schemeClr val="accent1">
                <a:lumMod val="60000"/>
              </a:schemeClr>
            </a:solidFill>
            <a:ln>
              <a:noFill/>
            </a:ln>
            <a:effectLst/>
          </c:spPr>
          <c:invertIfNegative val="0"/>
          <c:cat>
            <c:strRef>
              <c:f>Data!$AA$61:$AD$61</c:f>
              <c:strCache>
                <c:ptCount val="4"/>
                <c:pt idx="0">
                  <c:v>Under 300.000 kr</c:v>
                </c:pt>
                <c:pt idx="1">
                  <c:v>300.000 - 699.999 kr</c:v>
                </c:pt>
                <c:pt idx="2">
                  <c:v>700.000 kr og derover</c:v>
                </c:pt>
                <c:pt idx="3">
                  <c:v>Ved ikke/Ønsker ikke at oplyse</c:v>
                </c:pt>
              </c:strCache>
            </c:strRef>
          </c:cat>
          <c:val>
            <c:numRef>
              <c:f>Data!$AA$65:$AD$65</c:f>
              <c:numCache>
                <c:formatCode>0%</c:formatCode>
                <c:ptCount val="4"/>
                <c:pt idx="0">
                  <c:v>0.31</c:v>
                </c:pt>
                <c:pt idx="1">
                  <c:v>0.28999999999999998</c:v>
                </c:pt>
                <c:pt idx="2">
                  <c:v>0.35</c:v>
                </c:pt>
                <c:pt idx="3">
                  <c:v>0.27</c:v>
                </c:pt>
              </c:numCache>
            </c:numRef>
          </c:val>
          <c:extLst>
            <c:ext xmlns:c16="http://schemas.microsoft.com/office/drawing/2014/chart" uri="{C3380CC4-5D6E-409C-BE32-E72D297353CC}">
              <c16:uniqueId val="{00000003-FFA1-430A-B89E-AAACFC6268FD}"/>
            </c:ext>
          </c:extLst>
        </c:ser>
        <c:ser>
          <c:idx val="4"/>
          <c:order val="4"/>
          <c:tx>
            <c:strRef>
              <c:f>Data!$B$66</c:f>
              <c:strCache>
                <c:ptCount val="1"/>
                <c:pt idx="0">
                  <c:v>Meget enig </c:v>
                </c:pt>
              </c:strCache>
            </c:strRef>
          </c:tx>
          <c:spPr>
            <a:solidFill>
              <a:schemeClr val="accent3">
                <a:lumMod val="60000"/>
              </a:schemeClr>
            </a:solidFill>
            <a:ln>
              <a:noFill/>
            </a:ln>
            <a:effectLst/>
          </c:spPr>
          <c:invertIfNegative val="0"/>
          <c:cat>
            <c:strRef>
              <c:f>Data!$AA$61:$AD$61</c:f>
              <c:strCache>
                <c:ptCount val="4"/>
                <c:pt idx="0">
                  <c:v>Under 300.000 kr</c:v>
                </c:pt>
                <c:pt idx="1">
                  <c:v>300.000 - 699.999 kr</c:v>
                </c:pt>
                <c:pt idx="2">
                  <c:v>700.000 kr og derover</c:v>
                </c:pt>
                <c:pt idx="3">
                  <c:v>Ved ikke/Ønsker ikke at oplyse</c:v>
                </c:pt>
              </c:strCache>
            </c:strRef>
          </c:cat>
          <c:val>
            <c:numRef>
              <c:f>Data!$AA$66:$AD$66</c:f>
              <c:numCache>
                <c:formatCode>0%</c:formatCode>
                <c:ptCount val="4"/>
                <c:pt idx="0">
                  <c:v>0.11</c:v>
                </c:pt>
                <c:pt idx="1">
                  <c:v>0.1</c:v>
                </c:pt>
                <c:pt idx="2">
                  <c:v>0.11</c:v>
                </c:pt>
                <c:pt idx="3">
                  <c:v>7.0000000000000007E-2</c:v>
                </c:pt>
              </c:numCache>
            </c:numRef>
          </c:val>
          <c:extLst>
            <c:ext xmlns:c16="http://schemas.microsoft.com/office/drawing/2014/chart" uri="{C3380CC4-5D6E-409C-BE32-E72D297353CC}">
              <c16:uniqueId val="{00000004-FFA1-430A-B89E-AAACFC6268FD}"/>
            </c:ext>
          </c:extLst>
        </c:ser>
        <c:ser>
          <c:idx val="5"/>
          <c:order val="5"/>
          <c:tx>
            <c:strRef>
              <c:f>Data!$B$67</c:f>
              <c:strCache>
                <c:ptCount val="1"/>
                <c:pt idx="0">
                  <c:v>Ved ikke</c:v>
                </c:pt>
              </c:strCache>
            </c:strRef>
          </c:tx>
          <c:spPr>
            <a:solidFill>
              <a:schemeClr val="accent5">
                <a:lumMod val="60000"/>
              </a:schemeClr>
            </a:solidFill>
            <a:ln>
              <a:noFill/>
            </a:ln>
            <a:effectLst/>
          </c:spPr>
          <c:invertIfNegative val="0"/>
          <c:cat>
            <c:strRef>
              <c:f>Data!$AA$61:$AD$61</c:f>
              <c:strCache>
                <c:ptCount val="4"/>
                <c:pt idx="0">
                  <c:v>Under 300.000 kr</c:v>
                </c:pt>
                <c:pt idx="1">
                  <c:v>300.000 - 699.999 kr</c:v>
                </c:pt>
                <c:pt idx="2">
                  <c:v>700.000 kr og derover</c:v>
                </c:pt>
                <c:pt idx="3">
                  <c:v>Ved ikke/Ønsker ikke at oplyse</c:v>
                </c:pt>
              </c:strCache>
            </c:strRef>
          </c:cat>
          <c:val>
            <c:numRef>
              <c:f>Data!$AA$67:$AD$67</c:f>
              <c:numCache>
                <c:formatCode>0%</c:formatCode>
                <c:ptCount val="4"/>
                <c:pt idx="0">
                  <c:v>0.09</c:v>
                </c:pt>
                <c:pt idx="1">
                  <c:v>0.09</c:v>
                </c:pt>
                <c:pt idx="2">
                  <c:v>0.06</c:v>
                </c:pt>
                <c:pt idx="3">
                  <c:v>0.11</c:v>
                </c:pt>
              </c:numCache>
            </c:numRef>
          </c:val>
          <c:extLst>
            <c:ext xmlns:c16="http://schemas.microsoft.com/office/drawing/2014/chart" uri="{C3380CC4-5D6E-409C-BE32-E72D297353CC}">
              <c16:uniqueId val="{00000005-FFA1-430A-B89E-AAACFC6268FD}"/>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31659062507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Hvilke(n)</a:t>
            </a:r>
            <a:r>
              <a:rPr lang="da-DK" sz="3200" b="1" baseline="0"/>
              <a:t> type(r) bil har du/i?</a:t>
            </a:r>
            <a:endParaRPr lang="da-DK" sz="3200" b="1"/>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Data!$B$62</c:f>
              <c:strCache>
                <c:ptCount val="1"/>
                <c:pt idx="0">
                  <c:v>Meget uenig</c:v>
                </c:pt>
              </c:strCache>
            </c:strRef>
          </c:tx>
          <c:spPr>
            <a:solidFill>
              <a:schemeClr val="accent1"/>
            </a:solidFill>
            <a:ln>
              <a:noFill/>
            </a:ln>
            <a:effectLst/>
          </c:spPr>
          <c:invertIfNegative val="0"/>
          <c:cat>
            <c:strRef>
              <c:f>Data!$AO$61:$AS$61</c:f>
              <c:strCache>
                <c:ptCount val="5"/>
                <c:pt idx="0">
                  <c:v>Benzin/dieselbil</c:v>
                </c:pt>
                <c:pt idx="1">
                  <c:v>Elbil</c:v>
                </c:pt>
                <c:pt idx="2">
                  <c:v>Hybridbil</c:v>
                </c:pt>
                <c:pt idx="3">
                  <c:v>Anden (notér venligst):</c:v>
                </c:pt>
                <c:pt idx="4">
                  <c:v>Har ikke bil i husstanden</c:v>
                </c:pt>
              </c:strCache>
            </c:strRef>
          </c:cat>
          <c:val>
            <c:numRef>
              <c:f>Data!$AO$62:$AS$62</c:f>
              <c:numCache>
                <c:formatCode>0%</c:formatCode>
                <c:ptCount val="5"/>
                <c:pt idx="0">
                  <c:v>0.05</c:v>
                </c:pt>
                <c:pt idx="1">
                  <c:v>0.05</c:v>
                </c:pt>
                <c:pt idx="2">
                  <c:v>7.0000000000000007E-2</c:v>
                </c:pt>
                <c:pt idx="3">
                  <c:v>0.13</c:v>
                </c:pt>
                <c:pt idx="4">
                  <c:v>0.05</c:v>
                </c:pt>
              </c:numCache>
            </c:numRef>
          </c:val>
          <c:extLst>
            <c:ext xmlns:c16="http://schemas.microsoft.com/office/drawing/2014/chart" uri="{C3380CC4-5D6E-409C-BE32-E72D297353CC}">
              <c16:uniqueId val="{00000000-31CB-4EC0-9A32-E527E3FA263C}"/>
            </c:ext>
          </c:extLst>
        </c:ser>
        <c:ser>
          <c:idx val="1"/>
          <c:order val="1"/>
          <c:tx>
            <c:strRef>
              <c:f>Data!$B$63</c:f>
              <c:strCache>
                <c:ptCount val="1"/>
                <c:pt idx="0">
                  <c:v>Uenig</c:v>
                </c:pt>
              </c:strCache>
            </c:strRef>
          </c:tx>
          <c:spPr>
            <a:solidFill>
              <a:schemeClr val="accent3"/>
            </a:solidFill>
            <a:ln>
              <a:noFill/>
            </a:ln>
            <a:effectLst/>
          </c:spPr>
          <c:invertIfNegative val="0"/>
          <c:cat>
            <c:strRef>
              <c:f>Data!$AO$61:$AS$61</c:f>
              <c:strCache>
                <c:ptCount val="5"/>
                <c:pt idx="0">
                  <c:v>Benzin/dieselbil</c:v>
                </c:pt>
                <c:pt idx="1">
                  <c:v>Elbil</c:v>
                </c:pt>
                <c:pt idx="2">
                  <c:v>Hybridbil</c:v>
                </c:pt>
                <c:pt idx="3">
                  <c:v>Anden (notér venligst):</c:v>
                </c:pt>
                <c:pt idx="4">
                  <c:v>Har ikke bil i husstanden</c:v>
                </c:pt>
              </c:strCache>
            </c:strRef>
          </c:cat>
          <c:val>
            <c:numRef>
              <c:f>Data!$AO$63:$AS$63</c:f>
              <c:numCache>
                <c:formatCode>0%</c:formatCode>
                <c:ptCount val="5"/>
                <c:pt idx="0">
                  <c:v>0.14000000000000001</c:v>
                </c:pt>
                <c:pt idx="1">
                  <c:v>0.13</c:v>
                </c:pt>
                <c:pt idx="2">
                  <c:v>0.09</c:v>
                </c:pt>
                <c:pt idx="3">
                  <c:v>7.0000000000000007E-2</c:v>
                </c:pt>
                <c:pt idx="4">
                  <c:v>0.11</c:v>
                </c:pt>
              </c:numCache>
            </c:numRef>
          </c:val>
          <c:extLst>
            <c:ext xmlns:c16="http://schemas.microsoft.com/office/drawing/2014/chart" uri="{C3380CC4-5D6E-409C-BE32-E72D297353CC}">
              <c16:uniqueId val="{00000001-31CB-4EC0-9A32-E527E3FA263C}"/>
            </c:ext>
          </c:extLst>
        </c:ser>
        <c:ser>
          <c:idx val="2"/>
          <c:order val="2"/>
          <c:tx>
            <c:strRef>
              <c:f>Data!$B$64</c:f>
              <c:strCache>
                <c:ptCount val="1"/>
                <c:pt idx="0">
                  <c:v>Hverken enig eller uenig </c:v>
                </c:pt>
              </c:strCache>
            </c:strRef>
          </c:tx>
          <c:spPr>
            <a:solidFill>
              <a:schemeClr val="accent5"/>
            </a:solidFill>
            <a:ln>
              <a:noFill/>
            </a:ln>
            <a:effectLst/>
          </c:spPr>
          <c:invertIfNegative val="0"/>
          <c:cat>
            <c:strRef>
              <c:f>Data!$AO$61:$AS$61</c:f>
              <c:strCache>
                <c:ptCount val="5"/>
                <c:pt idx="0">
                  <c:v>Benzin/dieselbil</c:v>
                </c:pt>
                <c:pt idx="1">
                  <c:v>Elbil</c:v>
                </c:pt>
                <c:pt idx="2">
                  <c:v>Hybridbil</c:v>
                </c:pt>
                <c:pt idx="3">
                  <c:v>Anden (notér venligst):</c:v>
                </c:pt>
                <c:pt idx="4">
                  <c:v>Har ikke bil i husstanden</c:v>
                </c:pt>
              </c:strCache>
            </c:strRef>
          </c:cat>
          <c:val>
            <c:numRef>
              <c:f>Data!$AO$64:$AS$64</c:f>
              <c:numCache>
                <c:formatCode>0%</c:formatCode>
                <c:ptCount val="5"/>
                <c:pt idx="0">
                  <c:v>0.34</c:v>
                </c:pt>
                <c:pt idx="1">
                  <c:v>0.32</c:v>
                </c:pt>
                <c:pt idx="2">
                  <c:v>0.31</c:v>
                </c:pt>
                <c:pt idx="3">
                  <c:v>0.27</c:v>
                </c:pt>
                <c:pt idx="4">
                  <c:v>0.26</c:v>
                </c:pt>
              </c:numCache>
            </c:numRef>
          </c:val>
          <c:extLst>
            <c:ext xmlns:c16="http://schemas.microsoft.com/office/drawing/2014/chart" uri="{C3380CC4-5D6E-409C-BE32-E72D297353CC}">
              <c16:uniqueId val="{00000002-31CB-4EC0-9A32-E527E3FA263C}"/>
            </c:ext>
          </c:extLst>
        </c:ser>
        <c:ser>
          <c:idx val="3"/>
          <c:order val="3"/>
          <c:tx>
            <c:strRef>
              <c:f>Data!$B$65</c:f>
              <c:strCache>
                <c:ptCount val="1"/>
                <c:pt idx="0">
                  <c:v>Enig </c:v>
                </c:pt>
              </c:strCache>
            </c:strRef>
          </c:tx>
          <c:spPr>
            <a:solidFill>
              <a:schemeClr val="accent1">
                <a:lumMod val="60000"/>
              </a:schemeClr>
            </a:solidFill>
            <a:ln>
              <a:noFill/>
            </a:ln>
            <a:effectLst/>
          </c:spPr>
          <c:invertIfNegative val="0"/>
          <c:cat>
            <c:strRef>
              <c:f>Data!$AO$61:$AS$61</c:f>
              <c:strCache>
                <c:ptCount val="5"/>
                <c:pt idx="0">
                  <c:v>Benzin/dieselbil</c:v>
                </c:pt>
                <c:pt idx="1">
                  <c:v>Elbil</c:v>
                </c:pt>
                <c:pt idx="2">
                  <c:v>Hybridbil</c:v>
                </c:pt>
                <c:pt idx="3">
                  <c:v>Anden (notér venligst):</c:v>
                </c:pt>
                <c:pt idx="4">
                  <c:v>Har ikke bil i husstanden</c:v>
                </c:pt>
              </c:strCache>
            </c:strRef>
          </c:cat>
          <c:val>
            <c:numRef>
              <c:f>Data!$AO$65:$AS$65</c:f>
              <c:numCache>
                <c:formatCode>0%</c:formatCode>
                <c:ptCount val="5"/>
                <c:pt idx="0">
                  <c:v>0.3</c:v>
                </c:pt>
                <c:pt idx="1">
                  <c:v>0.36</c:v>
                </c:pt>
                <c:pt idx="2">
                  <c:v>0.28999999999999998</c:v>
                </c:pt>
                <c:pt idx="3">
                  <c:v>0.2</c:v>
                </c:pt>
                <c:pt idx="4">
                  <c:v>0.32</c:v>
                </c:pt>
              </c:numCache>
            </c:numRef>
          </c:val>
          <c:extLst>
            <c:ext xmlns:c16="http://schemas.microsoft.com/office/drawing/2014/chart" uri="{C3380CC4-5D6E-409C-BE32-E72D297353CC}">
              <c16:uniqueId val="{00000003-31CB-4EC0-9A32-E527E3FA263C}"/>
            </c:ext>
          </c:extLst>
        </c:ser>
        <c:ser>
          <c:idx val="4"/>
          <c:order val="4"/>
          <c:tx>
            <c:strRef>
              <c:f>Data!$B$66</c:f>
              <c:strCache>
                <c:ptCount val="1"/>
                <c:pt idx="0">
                  <c:v>Meget enig </c:v>
                </c:pt>
              </c:strCache>
            </c:strRef>
          </c:tx>
          <c:spPr>
            <a:solidFill>
              <a:schemeClr val="accent3">
                <a:lumMod val="60000"/>
              </a:schemeClr>
            </a:solidFill>
            <a:ln>
              <a:noFill/>
            </a:ln>
            <a:effectLst/>
          </c:spPr>
          <c:invertIfNegative val="0"/>
          <c:cat>
            <c:strRef>
              <c:f>Data!$AO$61:$AS$61</c:f>
              <c:strCache>
                <c:ptCount val="5"/>
                <c:pt idx="0">
                  <c:v>Benzin/dieselbil</c:v>
                </c:pt>
                <c:pt idx="1">
                  <c:v>Elbil</c:v>
                </c:pt>
                <c:pt idx="2">
                  <c:v>Hybridbil</c:v>
                </c:pt>
                <c:pt idx="3">
                  <c:v>Anden (notér venligst):</c:v>
                </c:pt>
                <c:pt idx="4">
                  <c:v>Har ikke bil i husstanden</c:v>
                </c:pt>
              </c:strCache>
            </c:strRef>
          </c:cat>
          <c:val>
            <c:numRef>
              <c:f>Data!$AO$66:$AS$66</c:f>
              <c:numCache>
                <c:formatCode>0%</c:formatCode>
                <c:ptCount val="5"/>
                <c:pt idx="0">
                  <c:v>0.09</c:v>
                </c:pt>
                <c:pt idx="1">
                  <c:v>0.08</c:v>
                </c:pt>
                <c:pt idx="2">
                  <c:v>0.15</c:v>
                </c:pt>
                <c:pt idx="3">
                  <c:v>0.2</c:v>
                </c:pt>
                <c:pt idx="4">
                  <c:v>0.15</c:v>
                </c:pt>
              </c:numCache>
            </c:numRef>
          </c:val>
          <c:extLst>
            <c:ext xmlns:c16="http://schemas.microsoft.com/office/drawing/2014/chart" uri="{C3380CC4-5D6E-409C-BE32-E72D297353CC}">
              <c16:uniqueId val="{00000004-31CB-4EC0-9A32-E527E3FA263C}"/>
            </c:ext>
          </c:extLst>
        </c:ser>
        <c:ser>
          <c:idx val="5"/>
          <c:order val="5"/>
          <c:tx>
            <c:strRef>
              <c:f>Data!$B$67</c:f>
              <c:strCache>
                <c:ptCount val="1"/>
                <c:pt idx="0">
                  <c:v>Ved ikke</c:v>
                </c:pt>
              </c:strCache>
            </c:strRef>
          </c:tx>
          <c:spPr>
            <a:solidFill>
              <a:schemeClr val="accent5">
                <a:lumMod val="60000"/>
              </a:schemeClr>
            </a:solidFill>
            <a:ln>
              <a:noFill/>
            </a:ln>
            <a:effectLst/>
          </c:spPr>
          <c:invertIfNegative val="0"/>
          <c:cat>
            <c:strRef>
              <c:f>Data!$AO$61:$AS$61</c:f>
              <c:strCache>
                <c:ptCount val="5"/>
                <c:pt idx="0">
                  <c:v>Benzin/dieselbil</c:v>
                </c:pt>
                <c:pt idx="1">
                  <c:v>Elbil</c:v>
                </c:pt>
                <c:pt idx="2">
                  <c:v>Hybridbil</c:v>
                </c:pt>
                <c:pt idx="3">
                  <c:v>Anden (notér venligst):</c:v>
                </c:pt>
                <c:pt idx="4">
                  <c:v>Har ikke bil i husstanden</c:v>
                </c:pt>
              </c:strCache>
            </c:strRef>
          </c:cat>
          <c:val>
            <c:numRef>
              <c:f>Data!$AO$67:$AS$67</c:f>
              <c:numCache>
                <c:formatCode>0%</c:formatCode>
                <c:ptCount val="5"/>
                <c:pt idx="0">
                  <c:v>0.09</c:v>
                </c:pt>
                <c:pt idx="1">
                  <c:v>0.06</c:v>
                </c:pt>
                <c:pt idx="2">
                  <c:v>0.09</c:v>
                </c:pt>
                <c:pt idx="3">
                  <c:v>0.13</c:v>
                </c:pt>
                <c:pt idx="4">
                  <c:v>0.11</c:v>
                </c:pt>
              </c:numCache>
            </c:numRef>
          </c:val>
          <c:extLst>
            <c:ext xmlns:c16="http://schemas.microsoft.com/office/drawing/2014/chart" uri="{C3380CC4-5D6E-409C-BE32-E72D297353CC}">
              <c16:uniqueId val="{00000005-31CB-4EC0-9A32-E527E3FA263C}"/>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59609007131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Køn</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Data!$B$91</c:f>
              <c:strCache>
                <c:ptCount val="1"/>
                <c:pt idx="0">
                  <c:v>Benzin/dieselbil</c:v>
                </c:pt>
              </c:strCache>
            </c:strRef>
          </c:tx>
          <c:spPr>
            <a:solidFill>
              <a:schemeClr val="accent1"/>
            </a:solidFill>
            <a:ln>
              <a:noFill/>
            </a:ln>
            <a:effectLst/>
          </c:spPr>
          <c:invertIfNegative val="0"/>
          <c:cat>
            <c:strRef>
              <c:f>Data!$C$90:$D$90</c:f>
              <c:strCache>
                <c:ptCount val="2"/>
                <c:pt idx="0">
                  <c:v>Kvinde</c:v>
                </c:pt>
                <c:pt idx="1">
                  <c:v>Mand</c:v>
                </c:pt>
              </c:strCache>
            </c:strRef>
          </c:cat>
          <c:val>
            <c:numRef>
              <c:f>Data!$C$91:$D$91</c:f>
              <c:numCache>
                <c:formatCode>0%</c:formatCode>
                <c:ptCount val="2"/>
                <c:pt idx="0">
                  <c:v>0.79</c:v>
                </c:pt>
                <c:pt idx="1">
                  <c:v>0.79</c:v>
                </c:pt>
              </c:numCache>
            </c:numRef>
          </c:val>
          <c:extLst>
            <c:ext xmlns:c16="http://schemas.microsoft.com/office/drawing/2014/chart" uri="{C3380CC4-5D6E-409C-BE32-E72D297353CC}">
              <c16:uniqueId val="{00000000-B6CF-4741-BA47-5419FE354D4C}"/>
            </c:ext>
          </c:extLst>
        </c:ser>
        <c:ser>
          <c:idx val="1"/>
          <c:order val="1"/>
          <c:tx>
            <c:strRef>
              <c:f>Data!$B$92</c:f>
              <c:strCache>
                <c:ptCount val="1"/>
                <c:pt idx="0">
                  <c:v>Elbil</c:v>
                </c:pt>
              </c:strCache>
            </c:strRef>
          </c:tx>
          <c:spPr>
            <a:solidFill>
              <a:schemeClr val="accent3"/>
            </a:solidFill>
            <a:ln>
              <a:noFill/>
            </a:ln>
            <a:effectLst/>
          </c:spPr>
          <c:invertIfNegative val="0"/>
          <c:cat>
            <c:strRef>
              <c:f>Data!$C$90:$D$90</c:f>
              <c:strCache>
                <c:ptCount val="2"/>
                <c:pt idx="0">
                  <c:v>Kvinde</c:v>
                </c:pt>
                <c:pt idx="1">
                  <c:v>Mand</c:v>
                </c:pt>
              </c:strCache>
            </c:strRef>
          </c:cat>
          <c:val>
            <c:numRef>
              <c:f>Data!$C$92:$D$92</c:f>
              <c:numCache>
                <c:formatCode>0%</c:formatCode>
                <c:ptCount val="2"/>
                <c:pt idx="0">
                  <c:v>0.02</c:v>
                </c:pt>
                <c:pt idx="1">
                  <c:v>0.04</c:v>
                </c:pt>
              </c:numCache>
            </c:numRef>
          </c:val>
          <c:extLst>
            <c:ext xmlns:c16="http://schemas.microsoft.com/office/drawing/2014/chart" uri="{C3380CC4-5D6E-409C-BE32-E72D297353CC}">
              <c16:uniqueId val="{00000001-B6CF-4741-BA47-5419FE354D4C}"/>
            </c:ext>
          </c:extLst>
        </c:ser>
        <c:ser>
          <c:idx val="2"/>
          <c:order val="2"/>
          <c:tx>
            <c:strRef>
              <c:f>Data!$B$93</c:f>
              <c:strCache>
                <c:ptCount val="1"/>
                <c:pt idx="0">
                  <c:v>Hybridbil</c:v>
                </c:pt>
              </c:strCache>
            </c:strRef>
          </c:tx>
          <c:spPr>
            <a:solidFill>
              <a:schemeClr val="accent5"/>
            </a:solidFill>
            <a:ln>
              <a:noFill/>
            </a:ln>
            <a:effectLst/>
          </c:spPr>
          <c:invertIfNegative val="0"/>
          <c:cat>
            <c:strRef>
              <c:f>Data!$C$90:$D$90</c:f>
              <c:strCache>
                <c:ptCount val="2"/>
                <c:pt idx="0">
                  <c:v>Kvinde</c:v>
                </c:pt>
                <c:pt idx="1">
                  <c:v>Mand</c:v>
                </c:pt>
              </c:strCache>
            </c:strRef>
          </c:cat>
          <c:val>
            <c:numRef>
              <c:f>Data!$C$93:$D$93</c:f>
              <c:numCache>
                <c:formatCode>0%</c:formatCode>
                <c:ptCount val="2"/>
                <c:pt idx="0">
                  <c:v>0.03</c:v>
                </c:pt>
                <c:pt idx="1">
                  <c:v>0.05</c:v>
                </c:pt>
              </c:numCache>
            </c:numRef>
          </c:val>
          <c:extLst>
            <c:ext xmlns:c16="http://schemas.microsoft.com/office/drawing/2014/chart" uri="{C3380CC4-5D6E-409C-BE32-E72D297353CC}">
              <c16:uniqueId val="{00000002-B6CF-4741-BA47-5419FE354D4C}"/>
            </c:ext>
          </c:extLst>
        </c:ser>
        <c:ser>
          <c:idx val="3"/>
          <c:order val="3"/>
          <c:tx>
            <c:strRef>
              <c:f>Data!$B$94</c:f>
              <c:strCache>
                <c:ptCount val="1"/>
                <c:pt idx="0">
                  <c:v>Anden</c:v>
                </c:pt>
              </c:strCache>
            </c:strRef>
          </c:tx>
          <c:spPr>
            <a:solidFill>
              <a:schemeClr val="accent1">
                <a:lumMod val="60000"/>
              </a:schemeClr>
            </a:solidFill>
            <a:ln>
              <a:noFill/>
            </a:ln>
            <a:effectLst/>
          </c:spPr>
          <c:invertIfNegative val="0"/>
          <c:cat>
            <c:strRef>
              <c:f>Data!$C$90:$D$90</c:f>
              <c:strCache>
                <c:ptCount val="2"/>
                <c:pt idx="0">
                  <c:v>Kvinde</c:v>
                </c:pt>
                <c:pt idx="1">
                  <c:v>Mand</c:v>
                </c:pt>
              </c:strCache>
            </c:strRef>
          </c:cat>
          <c:val>
            <c:numRef>
              <c:f>Data!$C$94:$D$94</c:f>
              <c:numCache>
                <c:formatCode>0%</c:formatCode>
                <c:ptCount val="2"/>
                <c:pt idx="0">
                  <c:v>0.01</c:v>
                </c:pt>
                <c:pt idx="1">
                  <c:v>0</c:v>
                </c:pt>
              </c:numCache>
            </c:numRef>
          </c:val>
          <c:extLst>
            <c:ext xmlns:c16="http://schemas.microsoft.com/office/drawing/2014/chart" uri="{C3380CC4-5D6E-409C-BE32-E72D297353CC}">
              <c16:uniqueId val="{00000003-B6CF-4741-BA47-5419FE354D4C}"/>
            </c:ext>
          </c:extLst>
        </c:ser>
        <c:ser>
          <c:idx val="4"/>
          <c:order val="4"/>
          <c:tx>
            <c:strRef>
              <c:f>Data!$B$95</c:f>
              <c:strCache>
                <c:ptCount val="1"/>
                <c:pt idx="0">
                  <c:v>Har ikke bil i husstanden</c:v>
                </c:pt>
              </c:strCache>
            </c:strRef>
          </c:tx>
          <c:spPr>
            <a:solidFill>
              <a:schemeClr val="accent3">
                <a:lumMod val="60000"/>
              </a:schemeClr>
            </a:solidFill>
            <a:ln>
              <a:noFill/>
            </a:ln>
            <a:effectLst/>
          </c:spPr>
          <c:invertIfNegative val="0"/>
          <c:cat>
            <c:strRef>
              <c:f>Data!$C$90:$D$90</c:f>
              <c:strCache>
                <c:ptCount val="2"/>
                <c:pt idx="0">
                  <c:v>Kvinde</c:v>
                </c:pt>
                <c:pt idx="1">
                  <c:v>Mand</c:v>
                </c:pt>
              </c:strCache>
            </c:strRef>
          </c:cat>
          <c:val>
            <c:numRef>
              <c:f>Data!$C$95:$D$95</c:f>
              <c:numCache>
                <c:formatCode>0%</c:formatCode>
                <c:ptCount val="2"/>
                <c:pt idx="0">
                  <c:v>0.17</c:v>
                </c:pt>
                <c:pt idx="1">
                  <c:v>0.15</c:v>
                </c:pt>
              </c:numCache>
            </c:numRef>
          </c:val>
          <c:extLst>
            <c:ext xmlns:c16="http://schemas.microsoft.com/office/drawing/2014/chart" uri="{C3380CC4-5D6E-409C-BE32-E72D297353CC}">
              <c16:uniqueId val="{00000004-B6CF-4741-BA47-5419FE354D4C}"/>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31659062507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Urbaniseringsgrad</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Data!$B$8</c:f>
              <c:strCache>
                <c:ptCount val="1"/>
                <c:pt idx="0">
                  <c:v>Ja</c:v>
                </c:pt>
              </c:strCache>
            </c:strRef>
          </c:tx>
          <c:spPr>
            <a:solidFill>
              <a:schemeClr val="accent1"/>
            </a:solidFill>
            <a:ln>
              <a:noFill/>
            </a:ln>
            <a:effectLst/>
          </c:spPr>
          <c:invertIfNegative val="0"/>
          <c:cat>
            <c:strRef>
              <c:f>Data!$M$7:$R$7</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Data!$M$8:$R$8</c:f>
              <c:numCache>
                <c:formatCode>0%</c:formatCode>
                <c:ptCount val="6"/>
                <c:pt idx="0">
                  <c:v>0.82</c:v>
                </c:pt>
                <c:pt idx="1">
                  <c:v>0.88</c:v>
                </c:pt>
                <c:pt idx="2">
                  <c:v>0.9</c:v>
                </c:pt>
                <c:pt idx="3">
                  <c:v>0.89</c:v>
                </c:pt>
                <c:pt idx="4">
                  <c:v>0.93</c:v>
                </c:pt>
                <c:pt idx="5">
                  <c:v>0.92</c:v>
                </c:pt>
              </c:numCache>
            </c:numRef>
          </c:val>
          <c:extLst>
            <c:ext xmlns:c16="http://schemas.microsoft.com/office/drawing/2014/chart" uri="{C3380CC4-5D6E-409C-BE32-E72D297353CC}">
              <c16:uniqueId val="{00000000-442E-4D6D-993E-B8AF60A09EEB}"/>
            </c:ext>
          </c:extLst>
        </c:ser>
        <c:ser>
          <c:idx val="1"/>
          <c:order val="1"/>
          <c:tx>
            <c:strRef>
              <c:f>Data!$B$9</c:f>
              <c:strCache>
                <c:ptCount val="1"/>
                <c:pt idx="0">
                  <c:v>Nej</c:v>
                </c:pt>
              </c:strCache>
            </c:strRef>
          </c:tx>
          <c:spPr>
            <a:solidFill>
              <a:schemeClr val="accent3"/>
            </a:solidFill>
            <a:ln>
              <a:noFill/>
            </a:ln>
            <a:effectLst/>
          </c:spPr>
          <c:invertIfNegative val="0"/>
          <c:cat>
            <c:strRef>
              <c:f>Data!$M$7:$R$7</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Data!$M$9:$R$9</c:f>
              <c:numCache>
                <c:formatCode>0%</c:formatCode>
                <c:ptCount val="6"/>
                <c:pt idx="0">
                  <c:v>0.18</c:v>
                </c:pt>
                <c:pt idx="1">
                  <c:v>0.12</c:v>
                </c:pt>
                <c:pt idx="2">
                  <c:v>0.1</c:v>
                </c:pt>
                <c:pt idx="3">
                  <c:v>0.11</c:v>
                </c:pt>
                <c:pt idx="4">
                  <c:v>7.0000000000000007E-2</c:v>
                </c:pt>
                <c:pt idx="5">
                  <c:v>0.08</c:v>
                </c:pt>
              </c:numCache>
            </c:numRef>
          </c:val>
          <c:extLst>
            <c:ext xmlns:c16="http://schemas.microsoft.com/office/drawing/2014/chart" uri="{C3380CC4-5D6E-409C-BE32-E72D297353CC}">
              <c16:uniqueId val="{00000001-442E-4D6D-993E-B8AF60A09EEB}"/>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31659062507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Urbaniseringsgrad</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Data!$B$91</c:f>
              <c:strCache>
                <c:ptCount val="1"/>
                <c:pt idx="0">
                  <c:v>Benzin/dieselbil</c:v>
                </c:pt>
              </c:strCache>
            </c:strRef>
          </c:tx>
          <c:spPr>
            <a:solidFill>
              <a:schemeClr val="accent1"/>
            </a:solidFill>
            <a:ln>
              <a:noFill/>
            </a:ln>
            <a:effectLst/>
          </c:spPr>
          <c:invertIfNegative val="0"/>
          <c:cat>
            <c:strRef>
              <c:f>Data!$M$90:$R$90</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Data!$M$91:$R$91</c:f>
              <c:numCache>
                <c:formatCode>0%</c:formatCode>
                <c:ptCount val="6"/>
                <c:pt idx="0">
                  <c:v>0.66</c:v>
                </c:pt>
                <c:pt idx="1">
                  <c:v>0.69</c:v>
                </c:pt>
                <c:pt idx="2">
                  <c:v>0.84</c:v>
                </c:pt>
                <c:pt idx="3">
                  <c:v>0.83</c:v>
                </c:pt>
                <c:pt idx="4">
                  <c:v>0.87</c:v>
                </c:pt>
                <c:pt idx="5">
                  <c:v>0.95</c:v>
                </c:pt>
              </c:numCache>
            </c:numRef>
          </c:val>
          <c:extLst>
            <c:ext xmlns:c16="http://schemas.microsoft.com/office/drawing/2014/chart" uri="{C3380CC4-5D6E-409C-BE32-E72D297353CC}">
              <c16:uniqueId val="{00000000-4CCC-4A79-88C1-BF77484AD5AB}"/>
            </c:ext>
          </c:extLst>
        </c:ser>
        <c:ser>
          <c:idx val="1"/>
          <c:order val="1"/>
          <c:tx>
            <c:strRef>
              <c:f>Data!$B$92</c:f>
              <c:strCache>
                <c:ptCount val="1"/>
                <c:pt idx="0">
                  <c:v>Elbil</c:v>
                </c:pt>
              </c:strCache>
            </c:strRef>
          </c:tx>
          <c:spPr>
            <a:solidFill>
              <a:schemeClr val="accent3"/>
            </a:solidFill>
            <a:ln>
              <a:noFill/>
            </a:ln>
            <a:effectLst/>
          </c:spPr>
          <c:invertIfNegative val="0"/>
          <c:cat>
            <c:strRef>
              <c:f>Data!$M$90:$R$90</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Data!$M$92:$R$92</c:f>
              <c:numCache>
                <c:formatCode>0%</c:formatCode>
                <c:ptCount val="6"/>
                <c:pt idx="0">
                  <c:v>0.02</c:v>
                </c:pt>
                <c:pt idx="1">
                  <c:v>0.05</c:v>
                </c:pt>
                <c:pt idx="2">
                  <c:v>0.04</c:v>
                </c:pt>
                <c:pt idx="3">
                  <c:v>0.03</c:v>
                </c:pt>
                <c:pt idx="4">
                  <c:v>0.02</c:v>
                </c:pt>
                <c:pt idx="5">
                  <c:v>0.01</c:v>
                </c:pt>
              </c:numCache>
            </c:numRef>
          </c:val>
          <c:extLst>
            <c:ext xmlns:c16="http://schemas.microsoft.com/office/drawing/2014/chart" uri="{C3380CC4-5D6E-409C-BE32-E72D297353CC}">
              <c16:uniqueId val="{00000001-4CCC-4A79-88C1-BF77484AD5AB}"/>
            </c:ext>
          </c:extLst>
        </c:ser>
        <c:ser>
          <c:idx val="2"/>
          <c:order val="2"/>
          <c:tx>
            <c:strRef>
              <c:f>Data!$B$93</c:f>
              <c:strCache>
                <c:ptCount val="1"/>
                <c:pt idx="0">
                  <c:v>Hybridbil</c:v>
                </c:pt>
              </c:strCache>
            </c:strRef>
          </c:tx>
          <c:spPr>
            <a:solidFill>
              <a:schemeClr val="accent5"/>
            </a:solidFill>
            <a:ln>
              <a:noFill/>
            </a:ln>
            <a:effectLst/>
          </c:spPr>
          <c:invertIfNegative val="0"/>
          <c:cat>
            <c:strRef>
              <c:f>Data!$M$90:$R$90</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Data!$M$93:$R$93</c:f>
              <c:numCache>
                <c:formatCode>0%</c:formatCode>
                <c:ptCount val="6"/>
                <c:pt idx="0">
                  <c:v>0.03</c:v>
                </c:pt>
                <c:pt idx="1">
                  <c:v>0.04</c:v>
                </c:pt>
                <c:pt idx="2">
                  <c:v>0.03</c:v>
                </c:pt>
                <c:pt idx="3">
                  <c:v>0.04</c:v>
                </c:pt>
                <c:pt idx="4">
                  <c:v>0.06</c:v>
                </c:pt>
                <c:pt idx="5">
                  <c:v>0.04</c:v>
                </c:pt>
              </c:numCache>
            </c:numRef>
          </c:val>
          <c:extLst>
            <c:ext xmlns:c16="http://schemas.microsoft.com/office/drawing/2014/chart" uri="{C3380CC4-5D6E-409C-BE32-E72D297353CC}">
              <c16:uniqueId val="{00000002-4CCC-4A79-88C1-BF77484AD5AB}"/>
            </c:ext>
          </c:extLst>
        </c:ser>
        <c:ser>
          <c:idx val="3"/>
          <c:order val="3"/>
          <c:tx>
            <c:strRef>
              <c:f>Data!$B$94</c:f>
              <c:strCache>
                <c:ptCount val="1"/>
                <c:pt idx="0">
                  <c:v>Anden</c:v>
                </c:pt>
              </c:strCache>
            </c:strRef>
          </c:tx>
          <c:spPr>
            <a:solidFill>
              <a:schemeClr val="accent1">
                <a:lumMod val="60000"/>
              </a:schemeClr>
            </a:solidFill>
            <a:ln>
              <a:noFill/>
            </a:ln>
            <a:effectLst/>
          </c:spPr>
          <c:invertIfNegative val="0"/>
          <c:cat>
            <c:strRef>
              <c:f>Data!$M$90:$R$90</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Data!$M$94:$R$94</c:f>
              <c:numCache>
                <c:formatCode>0%</c:formatCode>
                <c:ptCount val="6"/>
                <c:pt idx="0">
                  <c:v>0.01</c:v>
                </c:pt>
                <c:pt idx="1">
                  <c:v>0</c:v>
                </c:pt>
                <c:pt idx="2">
                  <c:v>0</c:v>
                </c:pt>
                <c:pt idx="3">
                  <c:v>0.01</c:v>
                </c:pt>
                <c:pt idx="4">
                  <c:v>0.01</c:v>
                </c:pt>
                <c:pt idx="5">
                  <c:v>0</c:v>
                </c:pt>
              </c:numCache>
            </c:numRef>
          </c:val>
          <c:extLst>
            <c:ext xmlns:c16="http://schemas.microsoft.com/office/drawing/2014/chart" uri="{C3380CC4-5D6E-409C-BE32-E72D297353CC}">
              <c16:uniqueId val="{00000003-4CCC-4A79-88C1-BF77484AD5AB}"/>
            </c:ext>
          </c:extLst>
        </c:ser>
        <c:ser>
          <c:idx val="4"/>
          <c:order val="4"/>
          <c:tx>
            <c:strRef>
              <c:f>Data!$B$95</c:f>
              <c:strCache>
                <c:ptCount val="1"/>
                <c:pt idx="0">
                  <c:v>Har ikke bil i husstanden</c:v>
                </c:pt>
              </c:strCache>
            </c:strRef>
          </c:tx>
          <c:spPr>
            <a:solidFill>
              <a:schemeClr val="accent3">
                <a:lumMod val="60000"/>
              </a:schemeClr>
            </a:solidFill>
            <a:ln>
              <a:noFill/>
            </a:ln>
            <a:effectLst/>
          </c:spPr>
          <c:invertIfNegative val="0"/>
          <c:cat>
            <c:strRef>
              <c:f>Data!$M$90:$R$90</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Data!$M$95:$R$95</c:f>
              <c:numCache>
                <c:formatCode>0%</c:formatCode>
                <c:ptCount val="6"/>
                <c:pt idx="0">
                  <c:v>0.3</c:v>
                </c:pt>
                <c:pt idx="1">
                  <c:v>0.25</c:v>
                </c:pt>
                <c:pt idx="2">
                  <c:v>0.11</c:v>
                </c:pt>
                <c:pt idx="3">
                  <c:v>0.11</c:v>
                </c:pt>
                <c:pt idx="4">
                  <c:v>0.08</c:v>
                </c:pt>
                <c:pt idx="5">
                  <c:v>0.03</c:v>
                </c:pt>
              </c:numCache>
            </c:numRef>
          </c:val>
          <c:extLst>
            <c:ext xmlns:c16="http://schemas.microsoft.com/office/drawing/2014/chart" uri="{C3380CC4-5D6E-409C-BE32-E72D297353CC}">
              <c16:uniqueId val="{00000004-4CCC-4A79-88C1-BF77484AD5AB}"/>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31659062507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Boligtype</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Data!$B$91</c:f>
              <c:strCache>
                <c:ptCount val="1"/>
                <c:pt idx="0">
                  <c:v>Benzin/dieselbil</c:v>
                </c:pt>
              </c:strCache>
            </c:strRef>
          </c:tx>
          <c:spPr>
            <a:solidFill>
              <a:schemeClr val="accent1"/>
            </a:solidFill>
            <a:ln>
              <a:noFill/>
            </a:ln>
            <a:effectLst/>
          </c:spPr>
          <c:invertIfNegative val="0"/>
          <c:cat>
            <c:strRef>
              <c:f>Data!$AE$90:$AL$90</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Data!$AE$91:$AL$91</c:f>
              <c:numCache>
                <c:formatCode>0%</c:formatCode>
                <c:ptCount val="8"/>
                <c:pt idx="0">
                  <c:v>0.92</c:v>
                </c:pt>
                <c:pt idx="1">
                  <c:v>0.93</c:v>
                </c:pt>
                <c:pt idx="2">
                  <c:v>0.82</c:v>
                </c:pt>
                <c:pt idx="3">
                  <c:v>0.62</c:v>
                </c:pt>
                <c:pt idx="4">
                  <c:v>0.4</c:v>
                </c:pt>
                <c:pt idx="5" formatCode="General">
                  <c:v>0.87</c:v>
                </c:pt>
                <c:pt idx="6">
                  <c:v>0.82</c:v>
                </c:pt>
                <c:pt idx="7">
                  <c:v>0.74</c:v>
                </c:pt>
              </c:numCache>
            </c:numRef>
          </c:val>
          <c:extLst>
            <c:ext xmlns:c16="http://schemas.microsoft.com/office/drawing/2014/chart" uri="{C3380CC4-5D6E-409C-BE32-E72D297353CC}">
              <c16:uniqueId val="{00000000-5BDE-45B6-B4F3-A14885AF21EB}"/>
            </c:ext>
          </c:extLst>
        </c:ser>
        <c:ser>
          <c:idx val="1"/>
          <c:order val="1"/>
          <c:tx>
            <c:strRef>
              <c:f>Data!$B$92</c:f>
              <c:strCache>
                <c:ptCount val="1"/>
                <c:pt idx="0">
                  <c:v>Elbil</c:v>
                </c:pt>
              </c:strCache>
            </c:strRef>
          </c:tx>
          <c:spPr>
            <a:solidFill>
              <a:schemeClr val="accent3"/>
            </a:solidFill>
            <a:ln>
              <a:noFill/>
            </a:ln>
            <a:effectLst/>
          </c:spPr>
          <c:invertIfNegative val="0"/>
          <c:cat>
            <c:strRef>
              <c:f>Data!$AE$90:$AL$90</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Data!$AE$92:$AL$92</c:f>
              <c:numCache>
                <c:formatCode>0%</c:formatCode>
                <c:ptCount val="8"/>
                <c:pt idx="0">
                  <c:v>0.04</c:v>
                </c:pt>
                <c:pt idx="1">
                  <c:v>0.02</c:v>
                </c:pt>
                <c:pt idx="2">
                  <c:v>0.02</c:v>
                </c:pt>
                <c:pt idx="3">
                  <c:v>0.03</c:v>
                </c:pt>
                <c:pt idx="4">
                  <c:v>0.1</c:v>
                </c:pt>
                <c:pt idx="5">
                  <c:v>0.08</c:v>
                </c:pt>
                <c:pt idx="6">
                  <c:v>0.04</c:v>
                </c:pt>
                <c:pt idx="7">
                  <c:v>0.13</c:v>
                </c:pt>
              </c:numCache>
            </c:numRef>
          </c:val>
          <c:extLst>
            <c:ext xmlns:c16="http://schemas.microsoft.com/office/drawing/2014/chart" uri="{C3380CC4-5D6E-409C-BE32-E72D297353CC}">
              <c16:uniqueId val="{00000001-5BDE-45B6-B4F3-A14885AF21EB}"/>
            </c:ext>
          </c:extLst>
        </c:ser>
        <c:ser>
          <c:idx val="2"/>
          <c:order val="2"/>
          <c:tx>
            <c:strRef>
              <c:f>Data!$B$93</c:f>
              <c:strCache>
                <c:ptCount val="1"/>
                <c:pt idx="0">
                  <c:v>Hybridbil</c:v>
                </c:pt>
              </c:strCache>
            </c:strRef>
          </c:tx>
          <c:spPr>
            <a:solidFill>
              <a:schemeClr val="accent5"/>
            </a:solidFill>
            <a:ln>
              <a:noFill/>
            </a:ln>
            <a:effectLst/>
          </c:spPr>
          <c:invertIfNegative val="0"/>
          <c:cat>
            <c:strRef>
              <c:f>Data!$AE$90:$AL$90</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Data!$AE$93:$AL$93</c:f>
              <c:numCache>
                <c:formatCode>0%</c:formatCode>
                <c:ptCount val="8"/>
                <c:pt idx="0">
                  <c:v>0.06</c:v>
                </c:pt>
                <c:pt idx="1">
                  <c:v>0.05</c:v>
                </c:pt>
                <c:pt idx="2">
                  <c:v>0.06</c:v>
                </c:pt>
                <c:pt idx="3">
                  <c:v>0.02</c:v>
                </c:pt>
                <c:pt idx="4">
                  <c:v>0.04</c:v>
                </c:pt>
                <c:pt idx="5">
                  <c:v>0.05</c:v>
                </c:pt>
                <c:pt idx="6">
                  <c:v>0.05</c:v>
                </c:pt>
                <c:pt idx="7">
                  <c:v>0.11</c:v>
                </c:pt>
              </c:numCache>
            </c:numRef>
          </c:val>
          <c:extLst>
            <c:ext xmlns:c16="http://schemas.microsoft.com/office/drawing/2014/chart" uri="{C3380CC4-5D6E-409C-BE32-E72D297353CC}">
              <c16:uniqueId val="{00000002-5BDE-45B6-B4F3-A14885AF21EB}"/>
            </c:ext>
          </c:extLst>
        </c:ser>
        <c:ser>
          <c:idx val="3"/>
          <c:order val="3"/>
          <c:tx>
            <c:strRef>
              <c:f>Data!$B$94</c:f>
              <c:strCache>
                <c:ptCount val="1"/>
                <c:pt idx="0">
                  <c:v>Anden</c:v>
                </c:pt>
              </c:strCache>
            </c:strRef>
          </c:tx>
          <c:spPr>
            <a:solidFill>
              <a:schemeClr val="accent1">
                <a:lumMod val="60000"/>
              </a:schemeClr>
            </a:solidFill>
            <a:ln>
              <a:noFill/>
            </a:ln>
            <a:effectLst/>
          </c:spPr>
          <c:invertIfNegative val="0"/>
          <c:cat>
            <c:strRef>
              <c:f>Data!$AE$90:$AL$90</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Data!$AE$94:$AL$94</c:f>
              <c:numCache>
                <c:formatCode>0%</c:formatCode>
                <c:ptCount val="8"/>
                <c:pt idx="0">
                  <c:v>0</c:v>
                </c:pt>
                <c:pt idx="1">
                  <c:v>0</c:v>
                </c:pt>
                <c:pt idx="2">
                  <c:v>0.01</c:v>
                </c:pt>
                <c:pt idx="3">
                  <c:v>0</c:v>
                </c:pt>
                <c:pt idx="4">
                  <c:v>0</c:v>
                </c:pt>
                <c:pt idx="5">
                  <c:v>0</c:v>
                </c:pt>
                <c:pt idx="6">
                  <c:v>0</c:v>
                </c:pt>
                <c:pt idx="7">
                  <c:v>0</c:v>
                </c:pt>
              </c:numCache>
            </c:numRef>
          </c:val>
          <c:extLst>
            <c:ext xmlns:c16="http://schemas.microsoft.com/office/drawing/2014/chart" uri="{C3380CC4-5D6E-409C-BE32-E72D297353CC}">
              <c16:uniqueId val="{00000003-5BDE-45B6-B4F3-A14885AF21EB}"/>
            </c:ext>
          </c:extLst>
        </c:ser>
        <c:ser>
          <c:idx val="4"/>
          <c:order val="4"/>
          <c:tx>
            <c:strRef>
              <c:f>Data!$B$95</c:f>
              <c:strCache>
                <c:ptCount val="1"/>
                <c:pt idx="0">
                  <c:v>Har ikke bil i husstanden</c:v>
                </c:pt>
              </c:strCache>
            </c:strRef>
          </c:tx>
          <c:spPr>
            <a:solidFill>
              <a:schemeClr val="accent3">
                <a:lumMod val="60000"/>
              </a:schemeClr>
            </a:solidFill>
            <a:ln>
              <a:noFill/>
            </a:ln>
            <a:effectLst/>
          </c:spPr>
          <c:invertIfNegative val="0"/>
          <c:cat>
            <c:strRef>
              <c:f>Data!$AE$90:$AL$90</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Data!$AE$95:$AL$95</c:f>
              <c:numCache>
                <c:formatCode>0%</c:formatCode>
                <c:ptCount val="8"/>
                <c:pt idx="0">
                  <c:v>0.03</c:v>
                </c:pt>
                <c:pt idx="1">
                  <c:v>0.03</c:v>
                </c:pt>
                <c:pt idx="2">
                  <c:v>0.12</c:v>
                </c:pt>
                <c:pt idx="3">
                  <c:v>0.33</c:v>
                </c:pt>
                <c:pt idx="4">
                  <c:v>0.48</c:v>
                </c:pt>
                <c:pt idx="5">
                  <c:v>0.04</c:v>
                </c:pt>
                <c:pt idx="6">
                  <c:v>0.14000000000000001</c:v>
                </c:pt>
                <c:pt idx="7">
                  <c:v>0.14000000000000001</c:v>
                </c:pt>
              </c:numCache>
            </c:numRef>
          </c:val>
          <c:extLst>
            <c:ext xmlns:c16="http://schemas.microsoft.com/office/drawing/2014/chart" uri="{C3380CC4-5D6E-409C-BE32-E72D297353CC}">
              <c16:uniqueId val="{00000004-5BDE-45B6-B4F3-A14885AF21EB}"/>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59609007131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Alder</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Data!$B$91</c:f>
              <c:strCache>
                <c:ptCount val="1"/>
                <c:pt idx="0">
                  <c:v>Benzin/dieselbil</c:v>
                </c:pt>
              </c:strCache>
            </c:strRef>
          </c:tx>
          <c:spPr>
            <a:solidFill>
              <a:schemeClr val="accent1"/>
            </a:solidFill>
            <a:ln>
              <a:noFill/>
            </a:ln>
            <a:effectLst/>
          </c:spPr>
          <c:invertIfNegative val="0"/>
          <c:cat>
            <c:strRef>
              <c:f>Data!$E$90:$G$90</c:f>
              <c:strCache>
                <c:ptCount val="3"/>
                <c:pt idx="0">
                  <c:v>18-34</c:v>
                </c:pt>
                <c:pt idx="1">
                  <c:v>35-54</c:v>
                </c:pt>
                <c:pt idx="2">
                  <c:v>55-70</c:v>
                </c:pt>
              </c:strCache>
            </c:strRef>
          </c:cat>
          <c:val>
            <c:numRef>
              <c:f>Data!$E$91:$G$91</c:f>
              <c:numCache>
                <c:formatCode>0%</c:formatCode>
                <c:ptCount val="3"/>
                <c:pt idx="0">
                  <c:v>0.67</c:v>
                </c:pt>
                <c:pt idx="1">
                  <c:v>0.84</c:v>
                </c:pt>
                <c:pt idx="2">
                  <c:v>0.85</c:v>
                </c:pt>
              </c:numCache>
            </c:numRef>
          </c:val>
          <c:extLst>
            <c:ext xmlns:c16="http://schemas.microsoft.com/office/drawing/2014/chart" uri="{C3380CC4-5D6E-409C-BE32-E72D297353CC}">
              <c16:uniqueId val="{00000000-F670-4674-B2C3-16155394852D}"/>
            </c:ext>
          </c:extLst>
        </c:ser>
        <c:ser>
          <c:idx val="1"/>
          <c:order val="1"/>
          <c:tx>
            <c:strRef>
              <c:f>Data!$B$92</c:f>
              <c:strCache>
                <c:ptCount val="1"/>
                <c:pt idx="0">
                  <c:v>Elbil</c:v>
                </c:pt>
              </c:strCache>
            </c:strRef>
          </c:tx>
          <c:spPr>
            <a:solidFill>
              <a:schemeClr val="accent3"/>
            </a:solidFill>
            <a:ln>
              <a:noFill/>
            </a:ln>
            <a:effectLst/>
          </c:spPr>
          <c:invertIfNegative val="0"/>
          <c:cat>
            <c:strRef>
              <c:f>Data!$E$90:$G$90</c:f>
              <c:strCache>
                <c:ptCount val="3"/>
                <c:pt idx="0">
                  <c:v>18-34</c:v>
                </c:pt>
                <c:pt idx="1">
                  <c:v>35-54</c:v>
                </c:pt>
                <c:pt idx="2">
                  <c:v>55-70</c:v>
                </c:pt>
              </c:strCache>
            </c:strRef>
          </c:cat>
          <c:val>
            <c:numRef>
              <c:f>Data!$E$92:$G$92</c:f>
              <c:numCache>
                <c:formatCode>0%</c:formatCode>
                <c:ptCount val="3"/>
                <c:pt idx="0">
                  <c:v>0.06</c:v>
                </c:pt>
                <c:pt idx="1">
                  <c:v>0.02</c:v>
                </c:pt>
                <c:pt idx="2">
                  <c:v>0.01</c:v>
                </c:pt>
              </c:numCache>
            </c:numRef>
          </c:val>
          <c:extLst>
            <c:ext xmlns:c16="http://schemas.microsoft.com/office/drawing/2014/chart" uri="{C3380CC4-5D6E-409C-BE32-E72D297353CC}">
              <c16:uniqueId val="{00000001-F670-4674-B2C3-16155394852D}"/>
            </c:ext>
          </c:extLst>
        </c:ser>
        <c:ser>
          <c:idx val="2"/>
          <c:order val="2"/>
          <c:tx>
            <c:strRef>
              <c:f>Data!$B$93</c:f>
              <c:strCache>
                <c:ptCount val="1"/>
                <c:pt idx="0">
                  <c:v>Hybridbil</c:v>
                </c:pt>
              </c:strCache>
            </c:strRef>
          </c:tx>
          <c:spPr>
            <a:solidFill>
              <a:schemeClr val="accent5"/>
            </a:solidFill>
            <a:ln>
              <a:noFill/>
            </a:ln>
            <a:effectLst/>
          </c:spPr>
          <c:invertIfNegative val="0"/>
          <c:cat>
            <c:strRef>
              <c:f>Data!$E$90:$G$90</c:f>
              <c:strCache>
                <c:ptCount val="3"/>
                <c:pt idx="0">
                  <c:v>18-34</c:v>
                </c:pt>
                <c:pt idx="1">
                  <c:v>35-54</c:v>
                </c:pt>
                <c:pt idx="2">
                  <c:v>55-70</c:v>
                </c:pt>
              </c:strCache>
            </c:strRef>
          </c:cat>
          <c:val>
            <c:numRef>
              <c:f>Data!$E$93:$G$93</c:f>
              <c:numCache>
                <c:formatCode>0%</c:formatCode>
                <c:ptCount val="3"/>
                <c:pt idx="0">
                  <c:v>0.04</c:v>
                </c:pt>
                <c:pt idx="1">
                  <c:v>0.04</c:v>
                </c:pt>
                <c:pt idx="2">
                  <c:v>0.04</c:v>
                </c:pt>
              </c:numCache>
            </c:numRef>
          </c:val>
          <c:extLst>
            <c:ext xmlns:c16="http://schemas.microsoft.com/office/drawing/2014/chart" uri="{C3380CC4-5D6E-409C-BE32-E72D297353CC}">
              <c16:uniqueId val="{00000002-F670-4674-B2C3-16155394852D}"/>
            </c:ext>
          </c:extLst>
        </c:ser>
        <c:ser>
          <c:idx val="3"/>
          <c:order val="3"/>
          <c:tx>
            <c:strRef>
              <c:f>Data!$B$94</c:f>
              <c:strCache>
                <c:ptCount val="1"/>
                <c:pt idx="0">
                  <c:v>Anden</c:v>
                </c:pt>
              </c:strCache>
            </c:strRef>
          </c:tx>
          <c:spPr>
            <a:solidFill>
              <a:schemeClr val="accent1">
                <a:lumMod val="60000"/>
              </a:schemeClr>
            </a:solidFill>
            <a:ln>
              <a:noFill/>
            </a:ln>
            <a:effectLst/>
          </c:spPr>
          <c:invertIfNegative val="0"/>
          <c:cat>
            <c:strRef>
              <c:f>Data!$E$90:$G$90</c:f>
              <c:strCache>
                <c:ptCount val="3"/>
                <c:pt idx="0">
                  <c:v>18-34</c:v>
                </c:pt>
                <c:pt idx="1">
                  <c:v>35-54</c:v>
                </c:pt>
                <c:pt idx="2">
                  <c:v>55-70</c:v>
                </c:pt>
              </c:strCache>
            </c:strRef>
          </c:cat>
          <c:val>
            <c:numRef>
              <c:f>Data!$E$94:$G$94</c:f>
              <c:numCache>
                <c:formatCode>0%</c:formatCode>
                <c:ptCount val="3"/>
                <c:pt idx="0">
                  <c:v>0</c:v>
                </c:pt>
                <c:pt idx="1">
                  <c:v>0</c:v>
                </c:pt>
                <c:pt idx="2">
                  <c:v>0.01</c:v>
                </c:pt>
              </c:numCache>
            </c:numRef>
          </c:val>
          <c:extLst>
            <c:ext xmlns:c16="http://schemas.microsoft.com/office/drawing/2014/chart" uri="{C3380CC4-5D6E-409C-BE32-E72D297353CC}">
              <c16:uniqueId val="{00000003-F670-4674-B2C3-16155394852D}"/>
            </c:ext>
          </c:extLst>
        </c:ser>
        <c:ser>
          <c:idx val="4"/>
          <c:order val="4"/>
          <c:tx>
            <c:strRef>
              <c:f>Data!$B$95</c:f>
              <c:strCache>
                <c:ptCount val="1"/>
                <c:pt idx="0">
                  <c:v>Har ikke bil i husstanden</c:v>
                </c:pt>
              </c:strCache>
            </c:strRef>
          </c:tx>
          <c:spPr>
            <a:solidFill>
              <a:schemeClr val="accent3">
                <a:lumMod val="60000"/>
              </a:schemeClr>
            </a:solidFill>
            <a:ln>
              <a:noFill/>
            </a:ln>
            <a:effectLst/>
          </c:spPr>
          <c:invertIfNegative val="0"/>
          <c:cat>
            <c:strRef>
              <c:f>Data!$E$90:$G$90</c:f>
              <c:strCache>
                <c:ptCount val="3"/>
                <c:pt idx="0">
                  <c:v>18-34</c:v>
                </c:pt>
                <c:pt idx="1">
                  <c:v>35-54</c:v>
                </c:pt>
                <c:pt idx="2">
                  <c:v>55-70</c:v>
                </c:pt>
              </c:strCache>
            </c:strRef>
          </c:cat>
          <c:val>
            <c:numRef>
              <c:f>Data!$E$95:$G$95</c:f>
              <c:numCache>
                <c:formatCode>0%</c:formatCode>
                <c:ptCount val="3"/>
                <c:pt idx="0">
                  <c:v>0.26</c:v>
                </c:pt>
                <c:pt idx="1">
                  <c:v>0.12</c:v>
                </c:pt>
                <c:pt idx="2">
                  <c:v>0.11</c:v>
                </c:pt>
              </c:numCache>
            </c:numRef>
          </c:val>
          <c:extLst>
            <c:ext xmlns:c16="http://schemas.microsoft.com/office/drawing/2014/chart" uri="{C3380CC4-5D6E-409C-BE32-E72D297353CC}">
              <c16:uniqueId val="{00000004-F670-4674-B2C3-16155394852D}"/>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31659062507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Uddannelsesniveau</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Data!$B$91</c:f>
              <c:strCache>
                <c:ptCount val="1"/>
                <c:pt idx="0">
                  <c:v>Benzin/dieselbil</c:v>
                </c:pt>
              </c:strCache>
            </c:strRef>
          </c:tx>
          <c:spPr>
            <a:solidFill>
              <a:schemeClr val="accent1"/>
            </a:solidFill>
            <a:ln>
              <a:noFill/>
            </a:ln>
            <a:effectLst/>
          </c:spPr>
          <c:invertIfNegative val="0"/>
          <c:cat>
            <c:strRef>
              <c:f>Data!$S$90:$V$90</c:f>
              <c:strCache>
                <c:ptCount val="4"/>
                <c:pt idx="0">
                  <c:v>Grundskole/ Gymnasium</c:v>
                </c:pt>
                <c:pt idx="1">
                  <c:v>Kort/ Mellemlang</c:v>
                </c:pt>
                <c:pt idx="2">
                  <c:v>Lang</c:v>
                </c:pt>
                <c:pt idx="3">
                  <c:v>Ønsker ikke at oplyse</c:v>
                </c:pt>
              </c:strCache>
            </c:strRef>
          </c:cat>
          <c:val>
            <c:numRef>
              <c:f>Data!$S$91:$V$91</c:f>
              <c:numCache>
                <c:formatCode>0%</c:formatCode>
                <c:ptCount val="4"/>
                <c:pt idx="0">
                  <c:v>0.69</c:v>
                </c:pt>
                <c:pt idx="1">
                  <c:v>0.84</c:v>
                </c:pt>
                <c:pt idx="2">
                  <c:v>0.75</c:v>
                </c:pt>
                <c:pt idx="3">
                  <c:v>0.79</c:v>
                </c:pt>
              </c:numCache>
            </c:numRef>
          </c:val>
          <c:extLst>
            <c:ext xmlns:c16="http://schemas.microsoft.com/office/drawing/2014/chart" uri="{C3380CC4-5D6E-409C-BE32-E72D297353CC}">
              <c16:uniqueId val="{00000000-3794-421D-AFD1-57E756B5A9D3}"/>
            </c:ext>
          </c:extLst>
        </c:ser>
        <c:ser>
          <c:idx val="1"/>
          <c:order val="1"/>
          <c:tx>
            <c:strRef>
              <c:f>Data!$B$92</c:f>
              <c:strCache>
                <c:ptCount val="1"/>
                <c:pt idx="0">
                  <c:v>Elbil</c:v>
                </c:pt>
              </c:strCache>
            </c:strRef>
          </c:tx>
          <c:spPr>
            <a:solidFill>
              <a:schemeClr val="accent3"/>
            </a:solidFill>
            <a:ln>
              <a:noFill/>
            </a:ln>
            <a:effectLst/>
          </c:spPr>
          <c:invertIfNegative val="0"/>
          <c:cat>
            <c:strRef>
              <c:f>Data!$S$90:$V$90</c:f>
              <c:strCache>
                <c:ptCount val="4"/>
                <c:pt idx="0">
                  <c:v>Grundskole/ Gymnasium</c:v>
                </c:pt>
                <c:pt idx="1">
                  <c:v>Kort/ Mellemlang</c:v>
                </c:pt>
                <c:pt idx="2">
                  <c:v>Lang</c:v>
                </c:pt>
                <c:pt idx="3">
                  <c:v>Ønsker ikke at oplyse</c:v>
                </c:pt>
              </c:strCache>
            </c:strRef>
          </c:cat>
          <c:val>
            <c:numRef>
              <c:f>Data!$S$92:$V$92</c:f>
              <c:numCache>
                <c:formatCode>0%</c:formatCode>
                <c:ptCount val="4"/>
                <c:pt idx="0">
                  <c:v>0.05</c:v>
                </c:pt>
                <c:pt idx="1">
                  <c:v>0.02</c:v>
                </c:pt>
                <c:pt idx="2">
                  <c:v>0.03</c:v>
                </c:pt>
                <c:pt idx="3">
                  <c:v>0.06</c:v>
                </c:pt>
              </c:numCache>
            </c:numRef>
          </c:val>
          <c:extLst>
            <c:ext xmlns:c16="http://schemas.microsoft.com/office/drawing/2014/chart" uri="{C3380CC4-5D6E-409C-BE32-E72D297353CC}">
              <c16:uniqueId val="{00000001-3794-421D-AFD1-57E756B5A9D3}"/>
            </c:ext>
          </c:extLst>
        </c:ser>
        <c:ser>
          <c:idx val="2"/>
          <c:order val="2"/>
          <c:tx>
            <c:strRef>
              <c:f>Data!$B$93</c:f>
              <c:strCache>
                <c:ptCount val="1"/>
                <c:pt idx="0">
                  <c:v>Hybridbil</c:v>
                </c:pt>
              </c:strCache>
            </c:strRef>
          </c:tx>
          <c:spPr>
            <a:solidFill>
              <a:schemeClr val="accent5"/>
            </a:solidFill>
            <a:ln>
              <a:noFill/>
            </a:ln>
            <a:effectLst/>
          </c:spPr>
          <c:invertIfNegative val="0"/>
          <c:cat>
            <c:strRef>
              <c:f>Data!$S$90:$V$90</c:f>
              <c:strCache>
                <c:ptCount val="4"/>
                <c:pt idx="0">
                  <c:v>Grundskole/ Gymnasium</c:v>
                </c:pt>
                <c:pt idx="1">
                  <c:v>Kort/ Mellemlang</c:v>
                </c:pt>
                <c:pt idx="2">
                  <c:v>Lang</c:v>
                </c:pt>
                <c:pt idx="3">
                  <c:v>Ønsker ikke at oplyse</c:v>
                </c:pt>
              </c:strCache>
            </c:strRef>
          </c:cat>
          <c:val>
            <c:numRef>
              <c:f>Data!$S$93:$V$93</c:f>
              <c:numCache>
                <c:formatCode>0%</c:formatCode>
                <c:ptCount val="4"/>
                <c:pt idx="0">
                  <c:v>0.03</c:v>
                </c:pt>
                <c:pt idx="1">
                  <c:v>0.04</c:v>
                </c:pt>
                <c:pt idx="2">
                  <c:v>0.04</c:v>
                </c:pt>
                <c:pt idx="3">
                  <c:v>0.14000000000000001</c:v>
                </c:pt>
              </c:numCache>
            </c:numRef>
          </c:val>
          <c:extLst>
            <c:ext xmlns:c16="http://schemas.microsoft.com/office/drawing/2014/chart" uri="{C3380CC4-5D6E-409C-BE32-E72D297353CC}">
              <c16:uniqueId val="{00000002-3794-421D-AFD1-57E756B5A9D3}"/>
            </c:ext>
          </c:extLst>
        </c:ser>
        <c:ser>
          <c:idx val="3"/>
          <c:order val="3"/>
          <c:tx>
            <c:strRef>
              <c:f>Data!$B$94</c:f>
              <c:strCache>
                <c:ptCount val="1"/>
                <c:pt idx="0">
                  <c:v>Anden</c:v>
                </c:pt>
              </c:strCache>
            </c:strRef>
          </c:tx>
          <c:spPr>
            <a:solidFill>
              <a:schemeClr val="accent1">
                <a:lumMod val="60000"/>
              </a:schemeClr>
            </a:solidFill>
            <a:ln>
              <a:noFill/>
            </a:ln>
            <a:effectLst/>
          </c:spPr>
          <c:invertIfNegative val="0"/>
          <c:cat>
            <c:strRef>
              <c:f>Data!$S$90:$V$90</c:f>
              <c:strCache>
                <c:ptCount val="4"/>
                <c:pt idx="0">
                  <c:v>Grundskole/ Gymnasium</c:v>
                </c:pt>
                <c:pt idx="1">
                  <c:v>Kort/ Mellemlang</c:v>
                </c:pt>
                <c:pt idx="2">
                  <c:v>Lang</c:v>
                </c:pt>
                <c:pt idx="3">
                  <c:v>Ønsker ikke at oplyse</c:v>
                </c:pt>
              </c:strCache>
            </c:strRef>
          </c:cat>
          <c:val>
            <c:numRef>
              <c:f>Data!$S$94:$V$94</c:f>
              <c:numCache>
                <c:formatCode>0%</c:formatCode>
                <c:ptCount val="4"/>
                <c:pt idx="0">
                  <c:v>0.01</c:v>
                </c:pt>
                <c:pt idx="1">
                  <c:v>0</c:v>
                </c:pt>
                <c:pt idx="2">
                  <c:v>0.01</c:v>
                </c:pt>
                <c:pt idx="3">
                  <c:v>0</c:v>
                </c:pt>
              </c:numCache>
            </c:numRef>
          </c:val>
          <c:extLst>
            <c:ext xmlns:c16="http://schemas.microsoft.com/office/drawing/2014/chart" uri="{C3380CC4-5D6E-409C-BE32-E72D297353CC}">
              <c16:uniqueId val="{00000003-3794-421D-AFD1-57E756B5A9D3}"/>
            </c:ext>
          </c:extLst>
        </c:ser>
        <c:ser>
          <c:idx val="4"/>
          <c:order val="4"/>
          <c:tx>
            <c:strRef>
              <c:f>Data!$B$95</c:f>
              <c:strCache>
                <c:ptCount val="1"/>
                <c:pt idx="0">
                  <c:v>Har ikke bil i husstanden</c:v>
                </c:pt>
              </c:strCache>
            </c:strRef>
          </c:tx>
          <c:spPr>
            <a:solidFill>
              <a:schemeClr val="accent3">
                <a:lumMod val="60000"/>
              </a:schemeClr>
            </a:solidFill>
            <a:ln>
              <a:noFill/>
            </a:ln>
            <a:effectLst/>
          </c:spPr>
          <c:invertIfNegative val="0"/>
          <c:cat>
            <c:strRef>
              <c:f>Data!$S$90:$V$90</c:f>
              <c:strCache>
                <c:ptCount val="4"/>
                <c:pt idx="0">
                  <c:v>Grundskole/ Gymnasium</c:v>
                </c:pt>
                <c:pt idx="1">
                  <c:v>Kort/ Mellemlang</c:v>
                </c:pt>
                <c:pt idx="2">
                  <c:v>Lang</c:v>
                </c:pt>
                <c:pt idx="3">
                  <c:v>Ønsker ikke at oplyse</c:v>
                </c:pt>
              </c:strCache>
            </c:strRef>
          </c:cat>
          <c:val>
            <c:numRef>
              <c:f>Data!$S$95:$V$95</c:f>
              <c:numCache>
                <c:formatCode>0%</c:formatCode>
                <c:ptCount val="4"/>
                <c:pt idx="0">
                  <c:v>0.25</c:v>
                </c:pt>
                <c:pt idx="1">
                  <c:v>0.12</c:v>
                </c:pt>
                <c:pt idx="2">
                  <c:v>0.19</c:v>
                </c:pt>
                <c:pt idx="3">
                  <c:v>0.13</c:v>
                </c:pt>
              </c:numCache>
            </c:numRef>
          </c:val>
          <c:extLst>
            <c:ext xmlns:c16="http://schemas.microsoft.com/office/drawing/2014/chart" uri="{C3380CC4-5D6E-409C-BE32-E72D297353CC}">
              <c16:uniqueId val="{00000004-3794-421D-AFD1-57E756B5A9D3}"/>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31659062507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Bil</a:t>
            </a:r>
            <a:r>
              <a:rPr lang="da-DK" sz="3200" b="1" baseline="0"/>
              <a:t> i husstanden?</a:t>
            </a:r>
            <a:endParaRPr lang="da-DK" sz="3200" b="1"/>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Data!$B$91</c:f>
              <c:strCache>
                <c:ptCount val="1"/>
                <c:pt idx="0">
                  <c:v>Benzin/dieselbil</c:v>
                </c:pt>
              </c:strCache>
            </c:strRef>
          </c:tx>
          <c:spPr>
            <a:solidFill>
              <a:schemeClr val="accent1"/>
            </a:solidFill>
            <a:ln>
              <a:noFill/>
            </a:ln>
            <a:effectLst/>
          </c:spPr>
          <c:invertIfNegative val="0"/>
          <c:cat>
            <c:strRef>
              <c:f>Data!$AM$90:$AN$90</c:f>
              <c:strCache>
                <c:ptCount val="2"/>
                <c:pt idx="0">
                  <c:v>Ja</c:v>
                </c:pt>
                <c:pt idx="1">
                  <c:v>Nej</c:v>
                </c:pt>
              </c:strCache>
            </c:strRef>
          </c:cat>
          <c:val>
            <c:numRef>
              <c:f>Data!$AM$91:$AN$91</c:f>
              <c:numCache>
                <c:formatCode>0%</c:formatCode>
                <c:ptCount val="2"/>
                <c:pt idx="0">
                  <c:v>0.94</c:v>
                </c:pt>
                <c:pt idx="1">
                  <c:v>0</c:v>
                </c:pt>
              </c:numCache>
            </c:numRef>
          </c:val>
          <c:extLst>
            <c:ext xmlns:c16="http://schemas.microsoft.com/office/drawing/2014/chart" uri="{C3380CC4-5D6E-409C-BE32-E72D297353CC}">
              <c16:uniqueId val="{00000000-3C20-46DE-BA75-0BD608087CA8}"/>
            </c:ext>
          </c:extLst>
        </c:ser>
        <c:ser>
          <c:idx val="1"/>
          <c:order val="1"/>
          <c:tx>
            <c:strRef>
              <c:f>Data!$B$92</c:f>
              <c:strCache>
                <c:ptCount val="1"/>
                <c:pt idx="0">
                  <c:v>Elbil</c:v>
                </c:pt>
              </c:strCache>
            </c:strRef>
          </c:tx>
          <c:spPr>
            <a:solidFill>
              <a:schemeClr val="accent3"/>
            </a:solidFill>
            <a:ln>
              <a:noFill/>
            </a:ln>
            <a:effectLst/>
          </c:spPr>
          <c:invertIfNegative val="0"/>
          <c:cat>
            <c:strRef>
              <c:f>Data!$AM$90:$AN$90</c:f>
              <c:strCache>
                <c:ptCount val="2"/>
                <c:pt idx="0">
                  <c:v>Ja</c:v>
                </c:pt>
                <c:pt idx="1">
                  <c:v>Nej</c:v>
                </c:pt>
              </c:strCache>
            </c:strRef>
          </c:cat>
          <c:val>
            <c:numRef>
              <c:f>Data!$AM$92:$AN$92</c:f>
              <c:numCache>
                <c:formatCode>0%</c:formatCode>
                <c:ptCount val="2"/>
                <c:pt idx="0" formatCode="General">
                  <c:v>0.03</c:v>
                </c:pt>
                <c:pt idx="1">
                  <c:v>0</c:v>
                </c:pt>
              </c:numCache>
            </c:numRef>
          </c:val>
          <c:extLst>
            <c:ext xmlns:c16="http://schemas.microsoft.com/office/drawing/2014/chart" uri="{C3380CC4-5D6E-409C-BE32-E72D297353CC}">
              <c16:uniqueId val="{00000030-1DD9-454B-87CC-3A439FCFF945}"/>
            </c:ext>
          </c:extLst>
        </c:ser>
        <c:ser>
          <c:idx val="2"/>
          <c:order val="2"/>
          <c:tx>
            <c:strRef>
              <c:f>Data!$B$93</c:f>
              <c:strCache>
                <c:ptCount val="1"/>
                <c:pt idx="0">
                  <c:v>Hybridbil</c:v>
                </c:pt>
              </c:strCache>
            </c:strRef>
          </c:tx>
          <c:spPr>
            <a:solidFill>
              <a:schemeClr val="accent5"/>
            </a:solidFill>
            <a:ln>
              <a:noFill/>
            </a:ln>
            <a:effectLst/>
          </c:spPr>
          <c:invertIfNegative val="0"/>
          <c:cat>
            <c:strRef>
              <c:f>Data!$AM$90:$AN$90</c:f>
              <c:strCache>
                <c:ptCount val="2"/>
                <c:pt idx="0">
                  <c:v>Ja</c:v>
                </c:pt>
                <c:pt idx="1">
                  <c:v>Nej</c:v>
                </c:pt>
              </c:strCache>
            </c:strRef>
          </c:cat>
          <c:val>
            <c:numRef>
              <c:f>Data!$AM$93:$AN$93</c:f>
              <c:numCache>
                <c:formatCode>0%</c:formatCode>
                <c:ptCount val="2"/>
                <c:pt idx="0">
                  <c:v>0.05</c:v>
                </c:pt>
                <c:pt idx="1">
                  <c:v>0</c:v>
                </c:pt>
              </c:numCache>
            </c:numRef>
          </c:val>
          <c:extLst>
            <c:ext xmlns:c16="http://schemas.microsoft.com/office/drawing/2014/chart" uri="{C3380CC4-5D6E-409C-BE32-E72D297353CC}">
              <c16:uniqueId val="{00000031-1DD9-454B-87CC-3A439FCFF945}"/>
            </c:ext>
          </c:extLst>
        </c:ser>
        <c:ser>
          <c:idx val="3"/>
          <c:order val="3"/>
          <c:tx>
            <c:strRef>
              <c:f>Data!$B$94</c:f>
              <c:strCache>
                <c:ptCount val="1"/>
                <c:pt idx="0">
                  <c:v>Anden</c:v>
                </c:pt>
              </c:strCache>
            </c:strRef>
          </c:tx>
          <c:spPr>
            <a:solidFill>
              <a:schemeClr val="accent1">
                <a:lumMod val="60000"/>
              </a:schemeClr>
            </a:solidFill>
            <a:ln>
              <a:noFill/>
            </a:ln>
            <a:effectLst/>
          </c:spPr>
          <c:invertIfNegative val="0"/>
          <c:cat>
            <c:strRef>
              <c:f>Data!$AM$90:$AN$90</c:f>
              <c:strCache>
                <c:ptCount val="2"/>
                <c:pt idx="0">
                  <c:v>Ja</c:v>
                </c:pt>
                <c:pt idx="1">
                  <c:v>Nej</c:v>
                </c:pt>
              </c:strCache>
            </c:strRef>
          </c:cat>
          <c:val>
            <c:numRef>
              <c:f>Data!$AM$94:$AN$94</c:f>
              <c:numCache>
                <c:formatCode>0%</c:formatCode>
                <c:ptCount val="2"/>
                <c:pt idx="0">
                  <c:v>0.01</c:v>
                </c:pt>
                <c:pt idx="1">
                  <c:v>0</c:v>
                </c:pt>
              </c:numCache>
            </c:numRef>
          </c:val>
          <c:extLst>
            <c:ext xmlns:c16="http://schemas.microsoft.com/office/drawing/2014/chart" uri="{C3380CC4-5D6E-409C-BE32-E72D297353CC}">
              <c16:uniqueId val="{00000032-1DD9-454B-87CC-3A439FCFF945}"/>
            </c:ext>
          </c:extLst>
        </c:ser>
        <c:ser>
          <c:idx val="4"/>
          <c:order val="4"/>
          <c:tx>
            <c:strRef>
              <c:f>Data!$B$95</c:f>
              <c:strCache>
                <c:ptCount val="1"/>
                <c:pt idx="0">
                  <c:v>Har ikke bil i husstanden</c:v>
                </c:pt>
              </c:strCache>
            </c:strRef>
          </c:tx>
          <c:spPr>
            <a:solidFill>
              <a:schemeClr val="accent3">
                <a:lumMod val="60000"/>
              </a:schemeClr>
            </a:solidFill>
            <a:ln>
              <a:noFill/>
            </a:ln>
            <a:effectLst/>
          </c:spPr>
          <c:invertIfNegative val="0"/>
          <c:cat>
            <c:strRef>
              <c:f>Data!$AM$90:$AN$90</c:f>
              <c:strCache>
                <c:ptCount val="2"/>
                <c:pt idx="0">
                  <c:v>Ja</c:v>
                </c:pt>
                <c:pt idx="1">
                  <c:v>Nej</c:v>
                </c:pt>
              </c:strCache>
            </c:strRef>
          </c:cat>
          <c:val>
            <c:numRef>
              <c:f>Data!$AM$95:$AN$95</c:f>
              <c:numCache>
                <c:formatCode>0%</c:formatCode>
                <c:ptCount val="2"/>
                <c:pt idx="0">
                  <c:v>0</c:v>
                </c:pt>
                <c:pt idx="1">
                  <c:v>1</c:v>
                </c:pt>
              </c:numCache>
            </c:numRef>
          </c:val>
          <c:extLst>
            <c:ext xmlns:c16="http://schemas.microsoft.com/office/drawing/2014/chart" uri="{C3380CC4-5D6E-409C-BE32-E72D297353CC}">
              <c16:uniqueId val="{00000033-1DD9-454B-87CC-3A439FCFF945}"/>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7241417963046242"/>
          <c:h val="8.0081429475743801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Region</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Data!$B$91</c:f>
              <c:strCache>
                <c:ptCount val="1"/>
                <c:pt idx="0">
                  <c:v>Benzin/dieselbil</c:v>
                </c:pt>
              </c:strCache>
            </c:strRef>
          </c:tx>
          <c:spPr>
            <a:solidFill>
              <a:schemeClr val="accent1"/>
            </a:solidFill>
            <a:ln>
              <a:noFill/>
            </a:ln>
            <a:effectLst/>
          </c:spPr>
          <c:invertIfNegative val="0"/>
          <c:cat>
            <c:strRef>
              <c:f>Data!$H$90:$L$90</c:f>
              <c:strCache>
                <c:ptCount val="5"/>
                <c:pt idx="0">
                  <c:v>Hovedstaden</c:v>
                </c:pt>
                <c:pt idx="1">
                  <c:v>Sjælland</c:v>
                </c:pt>
                <c:pt idx="2">
                  <c:v>Syddanmark</c:v>
                </c:pt>
                <c:pt idx="3">
                  <c:v>Midtjylland</c:v>
                </c:pt>
                <c:pt idx="4">
                  <c:v>Nordjylland</c:v>
                </c:pt>
              </c:strCache>
            </c:strRef>
          </c:cat>
          <c:val>
            <c:numRef>
              <c:f>Data!$H$91:$L$91</c:f>
              <c:numCache>
                <c:formatCode>0%</c:formatCode>
                <c:ptCount val="5"/>
                <c:pt idx="0">
                  <c:v>0.7</c:v>
                </c:pt>
                <c:pt idx="1">
                  <c:v>0.87</c:v>
                </c:pt>
                <c:pt idx="2">
                  <c:v>0.84</c:v>
                </c:pt>
                <c:pt idx="3">
                  <c:v>0.8</c:v>
                </c:pt>
                <c:pt idx="4">
                  <c:v>0.81</c:v>
                </c:pt>
              </c:numCache>
            </c:numRef>
          </c:val>
          <c:extLst>
            <c:ext xmlns:c16="http://schemas.microsoft.com/office/drawing/2014/chart" uri="{C3380CC4-5D6E-409C-BE32-E72D297353CC}">
              <c16:uniqueId val="{00000000-0CBE-45A3-B8C0-9A02B1E494A5}"/>
            </c:ext>
          </c:extLst>
        </c:ser>
        <c:ser>
          <c:idx val="1"/>
          <c:order val="1"/>
          <c:tx>
            <c:strRef>
              <c:f>Data!$B$92</c:f>
              <c:strCache>
                <c:ptCount val="1"/>
                <c:pt idx="0">
                  <c:v>Elbil</c:v>
                </c:pt>
              </c:strCache>
            </c:strRef>
          </c:tx>
          <c:spPr>
            <a:solidFill>
              <a:schemeClr val="accent3"/>
            </a:solidFill>
            <a:ln>
              <a:noFill/>
            </a:ln>
            <a:effectLst/>
          </c:spPr>
          <c:invertIfNegative val="0"/>
          <c:cat>
            <c:strRef>
              <c:f>Data!$H$90:$L$90</c:f>
              <c:strCache>
                <c:ptCount val="5"/>
                <c:pt idx="0">
                  <c:v>Hovedstaden</c:v>
                </c:pt>
                <c:pt idx="1">
                  <c:v>Sjælland</c:v>
                </c:pt>
                <c:pt idx="2">
                  <c:v>Syddanmark</c:v>
                </c:pt>
                <c:pt idx="3">
                  <c:v>Midtjylland</c:v>
                </c:pt>
                <c:pt idx="4">
                  <c:v>Nordjylland</c:v>
                </c:pt>
              </c:strCache>
            </c:strRef>
          </c:cat>
          <c:val>
            <c:numRef>
              <c:f>Data!$H$92:$L$92</c:f>
              <c:numCache>
                <c:formatCode>0%</c:formatCode>
                <c:ptCount val="5"/>
                <c:pt idx="0">
                  <c:v>0.03</c:v>
                </c:pt>
                <c:pt idx="1">
                  <c:v>0.02</c:v>
                </c:pt>
                <c:pt idx="2">
                  <c:v>0.03</c:v>
                </c:pt>
                <c:pt idx="3">
                  <c:v>0.03</c:v>
                </c:pt>
                <c:pt idx="4">
                  <c:v>0.03</c:v>
                </c:pt>
              </c:numCache>
            </c:numRef>
          </c:val>
          <c:extLst>
            <c:ext xmlns:c16="http://schemas.microsoft.com/office/drawing/2014/chart" uri="{C3380CC4-5D6E-409C-BE32-E72D297353CC}">
              <c16:uniqueId val="{00000001-0CBE-45A3-B8C0-9A02B1E494A5}"/>
            </c:ext>
          </c:extLst>
        </c:ser>
        <c:ser>
          <c:idx val="2"/>
          <c:order val="2"/>
          <c:tx>
            <c:strRef>
              <c:f>Data!$B$93</c:f>
              <c:strCache>
                <c:ptCount val="1"/>
                <c:pt idx="0">
                  <c:v>Hybridbil</c:v>
                </c:pt>
              </c:strCache>
            </c:strRef>
          </c:tx>
          <c:spPr>
            <a:solidFill>
              <a:schemeClr val="accent5"/>
            </a:solidFill>
            <a:ln>
              <a:noFill/>
            </a:ln>
            <a:effectLst/>
          </c:spPr>
          <c:invertIfNegative val="0"/>
          <c:cat>
            <c:strRef>
              <c:f>Data!$H$90:$L$90</c:f>
              <c:strCache>
                <c:ptCount val="5"/>
                <c:pt idx="0">
                  <c:v>Hovedstaden</c:v>
                </c:pt>
                <c:pt idx="1">
                  <c:v>Sjælland</c:v>
                </c:pt>
                <c:pt idx="2">
                  <c:v>Syddanmark</c:v>
                </c:pt>
                <c:pt idx="3">
                  <c:v>Midtjylland</c:v>
                </c:pt>
                <c:pt idx="4">
                  <c:v>Nordjylland</c:v>
                </c:pt>
              </c:strCache>
            </c:strRef>
          </c:cat>
          <c:val>
            <c:numRef>
              <c:f>Data!$H$93:$L$93</c:f>
              <c:numCache>
                <c:formatCode>0%</c:formatCode>
                <c:ptCount val="5"/>
                <c:pt idx="0">
                  <c:v>0.03</c:v>
                </c:pt>
                <c:pt idx="1">
                  <c:v>0.04</c:v>
                </c:pt>
                <c:pt idx="2">
                  <c:v>0.04</c:v>
                </c:pt>
                <c:pt idx="3">
                  <c:v>0.04</c:v>
                </c:pt>
                <c:pt idx="4">
                  <c:v>0.06</c:v>
                </c:pt>
              </c:numCache>
            </c:numRef>
          </c:val>
          <c:extLst>
            <c:ext xmlns:c16="http://schemas.microsoft.com/office/drawing/2014/chart" uri="{C3380CC4-5D6E-409C-BE32-E72D297353CC}">
              <c16:uniqueId val="{00000002-0CBE-45A3-B8C0-9A02B1E494A5}"/>
            </c:ext>
          </c:extLst>
        </c:ser>
        <c:ser>
          <c:idx val="3"/>
          <c:order val="3"/>
          <c:tx>
            <c:strRef>
              <c:f>Data!$B$94</c:f>
              <c:strCache>
                <c:ptCount val="1"/>
                <c:pt idx="0">
                  <c:v>Anden</c:v>
                </c:pt>
              </c:strCache>
            </c:strRef>
          </c:tx>
          <c:spPr>
            <a:solidFill>
              <a:schemeClr val="accent1">
                <a:lumMod val="60000"/>
              </a:schemeClr>
            </a:solidFill>
            <a:ln>
              <a:noFill/>
            </a:ln>
            <a:effectLst/>
          </c:spPr>
          <c:invertIfNegative val="0"/>
          <c:cat>
            <c:strRef>
              <c:f>Data!$H$90:$L$90</c:f>
              <c:strCache>
                <c:ptCount val="5"/>
                <c:pt idx="0">
                  <c:v>Hovedstaden</c:v>
                </c:pt>
                <c:pt idx="1">
                  <c:v>Sjælland</c:v>
                </c:pt>
                <c:pt idx="2">
                  <c:v>Syddanmark</c:v>
                </c:pt>
                <c:pt idx="3">
                  <c:v>Midtjylland</c:v>
                </c:pt>
                <c:pt idx="4">
                  <c:v>Nordjylland</c:v>
                </c:pt>
              </c:strCache>
            </c:strRef>
          </c:cat>
          <c:val>
            <c:numRef>
              <c:f>Data!$H$94:$L$94</c:f>
              <c:numCache>
                <c:formatCode>0%</c:formatCode>
                <c:ptCount val="5"/>
                <c:pt idx="0">
                  <c:v>0.01</c:v>
                </c:pt>
                <c:pt idx="1">
                  <c:v>0</c:v>
                </c:pt>
                <c:pt idx="2">
                  <c:v>0</c:v>
                </c:pt>
                <c:pt idx="3">
                  <c:v>0</c:v>
                </c:pt>
                <c:pt idx="4">
                  <c:v>0.01</c:v>
                </c:pt>
              </c:numCache>
            </c:numRef>
          </c:val>
          <c:extLst>
            <c:ext xmlns:c16="http://schemas.microsoft.com/office/drawing/2014/chart" uri="{C3380CC4-5D6E-409C-BE32-E72D297353CC}">
              <c16:uniqueId val="{00000003-0CBE-45A3-B8C0-9A02B1E494A5}"/>
            </c:ext>
          </c:extLst>
        </c:ser>
        <c:ser>
          <c:idx val="4"/>
          <c:order val="4"/>
          <c:tx>
            <c:strRef>
              <c:f>Data!$B$95</c:f>
              <c:strCache>
                <c:ptCount val="1"/>
                <c:pt idx="0">
                  <c:v>Har ikke bil i husstanden</c:v>
                </c:pt>
              </c:strCache>
            </c:strRef>
          </c:tx>
          <c:spPr>
            <a:solidFill>
              <a:schemeClr val="accent3">
                <a:lumMod val="60000"/>
              </a:schemeClr>
            </a:solidFill>
            <a:ln>
              <a:noFill/>
            </a:ln>
            <a:effectLst/>
          </c:spPr>
          <c:invertIfNegative val="0"/>
          <c:cat>
            <c:strRef>
              <c:f>Data!$H$90:$L$90</c:f>
              <c:strCache>
                <c:ptCount val="5"/>
                <c:pt idx="0">
                  <c:v>Hovedstaden</c:v>
                </c:pt>
                <c:pt idx="1">
                  <c:v>Sjælland</c:v>
                </c:pt>
                <c:pt idx="2">
                  <c:v>Syddanmark</c:v>
                </c:pt>
                <c:pt idx="3">
                  <c:v>Midtjylland</c:v>
                </c:pt>
                <c:pt idx="4">
                  <c:v>Nordjylland</c:v>
                </c:pt>
              </c:strCache>
            </c:strRef>
          </c:cat>
          <c:val>
            <c:numRef>
              <c:f>Data!$H$95:$L$95</c:f>
              <c:numCache>
                <c:formatCode>0%</c:formatCode>
                <c:ptCount val="5"/>
                <c:pt idx="0">
                  <c:v>0.25</c:v>
                </c:pt>
                <c:pt idx="1">
                  <c:v>0.09</c:v>
                </c:pt>
                <c:pt idx="2">
                  <c:v>0.11</c:v>
                </c:pt>
                <c:pt idx="3">
                  <c:v>0.15</c:v>
                </c:pt>
                <c:pt idx="4">
                  <c:v>0.12</c:v>
                </c:pt>
              </c:numCache>
            </c:numRef>
          </c:val>
          <c:extLst>
            <c:ext xmlns:c16="http://schemas.microsoft.com/office/drawing/2014/chart" uri="{C3380CC4-5D6E-409C-BE32-E72D297353CC}">
              <c16:uniqueId val="{00000004-0CBE-45A3-B8C0-9A02B1E494A5}"/>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31659062507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Hustandens indkomst</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Data!$B$91</c:f>
              <c:strCache>
                <c:ptCount val="1"/>
                <c:pt idx="0">
                  <c:v>Benzin/dieselbil</c:v>
                </c:pt>
              </c:strCache>
            </c:strRef>
          </c:tx>
          <c:spPr>
            <a:solidFill>
              <a:schemeClr val="accent1"/>
            </a:solidFill>
            <a:ln>
              <a:noFill/>
            </a:ln>
            <a:effectLst/>
          </c:spPr>
          <c:invertIfNegative val="0"/>
          <c:cat>
            <c:strRef>
              <c:f>Data!$AA$90:$AD$90</c:f>
              <c:strCache>
                <c:ptCount val="4"/>
                <c:pt idx="0">
                  <c:v>Under 300.000 kr</c:v>
                </c:pt>
                <c:pt idx="1">
                  <c:v>300.000 - 699.999 kr</c:v>
                </c:pt>
                <c:pt idx="2">
                  <c:v>700.000 kr og derover</c:v>
                </c:pt>
                <c:pt idx="3">
                  <c:v>Ved ikke/Ønsker ikke at oplyse</c:v>
                </c:pt>
              </c:strCache>
            </c:strRef>
          </c:cat>
          <c:val>
            <c:numRef>
              <c:f>Data!$AA$91:$AD$91</c:f>
              <c:numCache>
                <c:formatCode>0%</c:formatCode>
                <c:ptCount val="4"/>
                <c:pt idx="0">
                  <c:v>0.57999999999999996</c:v>
                </c:pt>
                <c:pt idx="1">
                  <c:v>0.82</c:v>
                </c:pt>
                <c:pt idx="2">
                  <c:v>0.9</c:v>
                </c:pt>
                <c:pt idx="3">
                  <c:v>0.8</c:v>
                </c:pt>
              </c:numCache>
            </c:numRef>
          </c:val>
          <c:extLst>
            <c:ext xmlns:c16="http://schemas.microsoft.com/office/drawing/2014/chart" uri="{C3380CC4-5D6E-409C-BE32-E72D297353CC}">
              <c16:uniqueId val="{00000000-CFAE-4816-8EF8-FDDD359B6511}"/>
            </c:ext>
          </c:extLst>
        </c:ser>
        <c:ser>
          <c:idx val="1"/>
          <c:order val="1"/>
          <c:tx>
            <c:strRef>
              <c:f>Data!$B$92</c:f>
              <c:strCache>
                <c:ptCount val="1"/>
                <c:pt idx="0">
                  <c:v>Elbil</c:v>
                </c:pt>
              </c:strCache>
            </c:strRef>
          </c:tx>
          <c:spPr>
            <a:solidFill>
              <a:schemeClr val="accent3"/>
            </a:solidFill>
            <a:ln>
              <a:noFill/>
            </a:ln>
            <a:effectLst/>
          </c:spPr>
          <c:invertIfNegative val="0"/>
          <c:cat>
            <c:strRef>
              <c:f>Data!$AA$90:$AD$90</c:f>
              <c:strCache>
                <c:ptCount val="4"/>
                <c:pt idx="0">
                  <c:v>Under 300.000 kr</c:v>
                </c:pt>
                <c:pt idx="1">
                  <c:v>300.000 - 699.999 kr</c:v>
                </c:pt>
                <c:pt idx="2">
                  <c:v>700.000 kr og derover</c:v>
                </c:pt>
                <c:pt idx="3">
                  <c:v>Ved ikke/Ønsker ikke at oplyse</c:v>
                </c:pt>
              </c:strCache>
            </c:strRef>
          </c:cat>
          <c:val>
            <c:numRef>
              <c:f>Data!$AA$92:$AD$92</c:f>
              <c:numCache>
                <c:formatCode>0%</c:formatCode>
                <c:ptCount val="4"/>
                <c:pt idx="0">
                  <c:v>0.04</c:v>
                </c:pt>
                <c:pt idx="1">
                  <c:v>0.02</c:v>
                </c:pt>
                <c:pt idx="2">
                  <c:v>0.03</c:v>
                </c:pt>
                <c:pt idx="3">
                  <c:v>0.03</c:v>
                </c:pt>
              </c:numCache>
            </c:numRef>
          </c:val>
          <c:extLst>
            <c:ext xmlns:c16="http://schemas.microsoft.com/office/drawing/2014/chart" uri="{C3380CC4-5D6E-409C-BE32-E72D297353CC}">
              <c16:uniqueId val="{00000001-CFAE-4816-8EF8-FDDD359B6511}"/>
            </c:ext>
          </c:extLst>
        </c:ser>
        <c:ser>
          <c:idx val="2"/>
          <c:order val="2"/>
          <c:tx>
            <c:strRef>
              <c:f>Data!$B$93</c:f>
              <c:strCache>
                <c:ptCount val="1"/>
                <c:pt idx="0">
                  <c:v>Hybridbil</c:v>
                </c:pt>
              </c:strCache>
            </c:strRef>
          </c:tx>
          <c:spPr>
            <a:solidFill>
              <a:schemeClr val="accent5"/>
            </a:solidFill>
            <a:ln>
              <a:noFill/>
            </a:ln>
            <a:effectLst/>
          </c:spPr>
          <c:invertIfNegative val="0"/>
          <c:cat>
            <c:strRef>
              <c:f>Data!$AA$90:$AD$90</c:f>
              <c:strCache>
                <c:ptCount val="4"/>
                <c:pt idx="0">
                  <c:v>Under 300.000 kr</c:v>
                </c:pt>
                <c:pt idx="1">
                  <c:v>300.000 - 699.999 kr</c:v>
                </c:pt>
                <c:pt idx="2">
                  <c:v>700.000 kr og derover</c:v>
                </c:pt>
                <c:pt idx="3">
                  <c:v>Ved ikke/Ønsker ikke at oplyse</c:v>
                </c:pt>
              </c:strCache>
            </c:strRef>
          </c:cat>
          <c:val>
            <c:numRef>
              <c:f>Data!$AA$93:$AD$93</c:f>
              <c:numCache>
                <c:formatCode>0%</c:formatCode>
                <c:ptCount val="4"/>
                <c:pt idx="0">
                  <c:v>0.02</c:v>
                </c:pt>
                <c:pt idx="1">
                  <c:v>0.04</c:v>
                </c:pt>
                <c:pt idx="2">
                  <c:v>0.06</c:v>
                </c:pt>
                <c:pt idx="3">
                  <c:v>0.03</c:v>
                </c:pt>
              </c:numCache>
            </c:numRef>
          </c:val>
          <c:extLst>
            <c:ext xmlns:c16="http://schemas.microsoft.com/office/drawing/2014/chart" uri="{C3380CC4-5D6E-409C-BE32-E72D297353CC}">
              <c16:uniqueId val="{00000002-CFAE-4816-8EF8-FDDD359B6511}"/>
            </c:ext>
          </c:extLst>
        </c:ser>
        <c:ser>
          <c:idx val="3"/>
          <c:order val="3"/>
          <c:tx>
            <c:strRef>
              <c:f>Data!$B$94</c:f>
              <c:strCache>
                <c:ptCount val="1"/>
                <c:pt idx="0">
                  <c:v>Anden</c:v>
                </c:pt>
              </c:strCache>
            </c:strRef>
          </c:tx>
          <c:spPr>
            <a:solidFill>
              <a:schemeClr val="accent1">
                <a:lumMod val="60000"/>
              </a:schemeClr>
            </a:solidFill>
            <a:ln>
              <a:noFill/>
            </a:ln>
            <a:effectLst/>
          </c:spPr>
          <c:invertIfNegative val="0"/>
          <c:cat>
            <c:strRef>
              <c:f>Data!$AA$90:$AD$90</c:f>
              <c:strCache>
                <c:ptCount val="4"/>
                <c:pt idx="0">
                  <c:v>Under 300.000 kr</c:v>
                </c:pt>
                <c:pt idx="1">
                  <c:v>300.000 - 699.999 kr</c:v>
                </c:pt>
                <c:pt idx="2">
                  <c:v>700.000 kr og derover</c:v>
                </c:pt>
                <c:pt idx="3">
                  <c:v>Ved ikke/Ønsker ikke at oplyse</c:v>
                </c:pt>
              </c:strCache>
            </c:strRef>
          </c:cat>
          <c:val>
            <c:numRef>
              <c:f>Data!$AA$94:$AD$94</c:f>
              <c:numCache>
                <c:formatCode>0%</c:formatCode>
                <c:ptCount val="4"/>
                <c:pt idx="0">
                  <c:v>0</c:v>
                </c:pt>
                <c:pt idx="1">
                  <c:v>0.01</c:v>
                </c:pt>
                <c:pt idx="2">
                  <c:v>0.01</c:v>
                </c:pt>
                <c:pt idx="3">
                  <c:v>0</c:v>
                </c:pt>
              </c:numCache>
            </c:numRef>
          </c:val>
          <c:extLst>
            <c:ext xmlns:c16="http://schemas.microsoft.com/office/drawing/2014/chart" uri="{C3380CC4-5D6E-409C-BE32-E72D297353CC}">
              <c16:uniqueId val="{00000003-CFAE-4816-8EF8-FDDD359B6511}"/>
            </c:ext>
          </c:extLst>
        </c:ser>
        <c:ser>
          <c:idx val="4"/>
          <c:order val="4"/>
          <c:tx>
            <c:strRef>
              <c:f>Data!$B$95</c:f>
              <c:strCache>
                <c:ptCount val="1"/>
                <c:pt idx="0">
                  <c:v>Har ikke bil i husstanden</c:v>
                </c:pt>
              </c:strCache>
            </c:strRef>
          </c:tx>
          <c:spPr>
            <a:solidFill>
              <a:schemeClr val="accent3">
                <a:lumMod val="60000"/>
              </a:schemeClr>
            </a:solidFill>
            <a:ln>
              <a:noFill/>
            </a:ln>
            <a:effectLst/>
          </c:spPr>
          <c:invertIfNegative val="0"/>
          <c:cat>
            <c:strRef>
              <c:f>Data!$AA$90:$AD$90</c:f>
              <c:strCache>
                <c:ptCount val="4"/>
                <c:pt idx="0">
                  <c:v>Under 300.000 kr</c:v>
                </c:pt>
                <c:pt idx="1">
                  <c:v>300.000 - 699.999 kr</c:v>
                </c:pt>
                <c:pt idx="2">
                  <c:v>700.000 kr og derover</c:v>
                </c:pt>
                <c:pt idx="3">
                  <c:v>Ved ikke/Ønsker ikke at oplyse</c:v>
                </c:pt>
              </c:strCache>
            </c:strRef>
          </c:cat>
          <c:val>
            <c:numRef>
              <c:f>Data!$AA$95:$AD$95</c:f>
              <c:numCache>
                <c:formatCode>0%</c:formatCode>
                <c:ptCount val="4"/>
                <c:pt idx="0">
                  <c:v>0.37</c:v>
                </c:pt>
                <c:pt idx="1">
                  <c:v>0.12</c:v>
                </c:pt>
                <c:pt idx="2">
                  <c:v>0.04</c:v>
                </c:pt>
                <c:pt idx="3">
                  <c:v>0.17</c:v>
                </c:pt>
              </c:numCache>
            </c:numRef>
          </c:val>
          <c:extLst>
            <c:ext xmlns:c16="http://schemas.microsoft.com/office/drawing/2014/chart" uri="{C3380CC4-5D6E-409C-BE32-E72D297353CC}">
              <c16:uniqueId val="{00000004-CFAE-4816-8EF8-FDDD359B6511}"/>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31659062507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Hvilke(n)</a:t>
            </a:r>
            <a:r>
              <a:rPr lang="da-DK" sz="3200" b="1" baseline="0"/>
              <a:t> type(r) bil har du/i?</a:t>
            </a:r>
            <a:endParaRPr lang="da-DK" sz="3200" b="1"/>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Data!$B$91</c:f>
              <c:strCache>
                <c:ptCount val="1"/>
                <c:pt idx="0">
                  <c:v>Benzin/dieselbil</c:v>
                </c:pt>
              </c:strCache>
            </c:strRef>
          </c:tx>
          <c:spPr>
            <a:solidFill>
              <a:schemeClr val="accent1"/>
            </a:solidFill>
            <a:ln>
              <a:noFill/>
            </a:ln>
            <a:effectLst/>
          </c:spPr>
          <c:invertIfNegative val="0"/>
          <c:cat>
            <c:strRef>
              <c:f>Data!$AO$90:$AS$90</c:f>
              <c:strCache>
                <c:ptCount val="5"/>
                <c:pt idx="0">
                  <c:v>Benzin/dieselbil</c:v>
                </c:pt>
                <c:pt idx="1">
                  <c:v>Elbil</c:v>
                </c:pt>
                <c:pt idx="2">
                  <c:v>Hybridbil</c:v>
                </c:pt>
                <c:pt idx="3">
                  <c:v>Anden (notér venligst):</c:v>
                </c:pt>
                <c:pt idx="4">
                  <c:v>Har ikke bil i husstanden</c:v>
                </c:pt>
              </c:strCache>
            </c:strRef>
          </c:cat>
          <c:val>
            <c:numRef>
              <c:f>Data!$AO$91:$AS$91</c:f>
              <c:numCache>
                <c:formatCode>0%</c:formatCode>
                <c:ptCount val="5"/>
                <c:pt idx="0">
                  <c:v>1</c:v>
                </c:pt>
                <c:pt idx="1">
                  <c:v>0.32</c:v>
                </c:pt>
                <c:pt idx="2">
                  <c:v>0.27</c:v>
                </c:pt>
                <c:pt idx="3">
                  <c:v>0.2</c:v>
                </c:pt>
                <c:pt idx="4" formatCode="General">
                  <c:v>0</c:v>
                </c:pt>
              </c:numCache>
            </c:numRef>
          </c:val>
          <c:extLst>
            <c:ext xmlns:c16="http://schemas.microsoft.com/office/drawing/2014/chart" uri="{C3380CC4-5D6E-409C-BE32-E72D297353CC}">
              <c16:uniqueId val="{00000000-87F8-46A6-A1D8-6345B823BE36}"/>
            </c:ext>
          </c:extLst>
        </c:ser>
        <c:ser>
          <c:idx val="1"/>
          <c:order val="1"/>
          <c:tx>
            <c:strRef>
              <c:f>Data!$B$92</c:f>
              <c:strCache>
                <c:ptCount val="1"/>
                <c:pt idx="0">
                  <c:v>Elbil</c:v>
                </c:pt>
              </c:strCache>
            </c:strRef>
          </c:tx>
          <c:spPr>
            <a:solidFill>
              <a:schemeClr val="accent3"/>
            </a:solidFill>
            <a:ln>
              <a:noFill/>
            </a:ln>
            <a:effectLst/>
          </c:spPr>
          <c:invertIfNegative val="0"/>
          <c:cat>
            <c:strRef>
              <c:f>Data!$AO$90:$AS$90</c:f>
              <c:strCache>
                <c:ptCount val="5"/>
                <c:pt idx="0">
                  <c:v>Benzin/dieselbil</c:v>
                </c:pt>
                <c:pt idx="1">
                  <c:v>Elbil</c:v>
                </c:pt>
                <c:pt idx="2">
                  <c:v>Hybridbil</c:v>
                </c:pt>
                <c:pt idx="3">
                  <c:v>Anden (notér venligst):</c:v>
                </c:pt>
                <c:pt idx="4">
                  <c:v>Har ikke bil i husstanden</c:v>
                </c:pt>
              </c:strCache>
            </c:strRef>
          </c:cat>
          <c:val>
            <c:numRef>
              <c:f>Data!$AO$92:$AS$92</c:f>
              <c:numCache>
                <c:formatCode>0%</c:formatCode>
                <c:ptCount val="5"/>
                <c:pt idx="0">
                  <c:v>0.01</c:v>
                </c:pt>
                <c:pt idx="1">
                  <c:v>1</c:v>
                </c:pt>
                <c:pt idx="2">
                  <c:v>0.06</c:v>
                </c:pt>
                <c:pt idx="3">
                  <c:v>0</c:v>
                </c:pt>
                <c:pt idx="4" formatCode="General">
                  <c:v>0</c:v>
                </c:pt>
              </c:numCache>
            </c:numRef>
          </c:val>
          <c:extLst>
            <c:ext xmlns:c16="http://schemas.microsoft.com/office/drawing/2014/chart" uri="{C3380CC4-5D6E-409C-BE32-E72D297353CC}">
              <c16:uniqueId val="{00000003-2360-41AE-9CE1-B442EE99AB56}"/>
            </c:ext>
          </c:extLst>
        </c:ser>
        <c:ser>
          <c:idx val="2"/>
          <c:order val="2"/>
          <c:tx>
            <c:strRef>
              <c:f>Data!$B$93</c:f>
              <c:strCache>
                <c:ptCount val="1"/>
                <c:pt idx="0">
                  <c:v>Hybridbil</c:v>
                </c:pt>
              </c:strCache>
            </c:strRef>
          </c:tx>
          <c:spPr>
            <a:solidFill>
              <a:schemeClr val="accent5"/>
            </a:solidFill>
            <a:ln>
              <a:noFill/>
            </a:ln>
            <a:effectLst/>
          </c:spPr>
          <c:invertIfNegative val="0"/>
          <c:cat>
            <c:strRef>
              <c:f>Data!$AO$90:$AS$90</c:f>
              <c:strCache>
                <c:ptCount val="5"/>
                <c:pt idx="0">
                  <c:v>Benzin/dieselbil</c:v>
                </c:pt>
                <c:pt idx="1">
                  <c:v>Elbil</c:v>
                </c:pt>
                <c:pt idx="2">
                  <c:v>Hybridbil</c:v>
                </c:pt>
                <c:pt idx="3">
                  <c:v>Anden (notér venligst):</c:v>
                </c:pt>
                <c:pt idx="4">
                  <c:v>Har ikke bil i husstanden</c:v>
                </c:pt>
              </c:strCache>
            </c:strRef>
          </c:cat>
          <c:val>
            <c:numRef>
              <c:f>Data!$AO$93:$AS$93</c:f>
              <c:numCache>
                <c:formatCode>0%</c:formatCode>
                <c:ptCount val="5"/>
                <c:pt idx="0">
                  <c:v>0.01</c:v>
                </c:pt>
                <c:pt idx="1">
                  <c:v>0.08</c:v>
                </c:pt>
                <c:pt idx="2">
                  <c:v>1</c:v>
                </c:pt>
                <c:pt idx="3">
                  <c:v>7.0000000000000007E-2</c:v>
                </c:pt>
                <c:pt idx="4">
                  <c:v>0</c:v>
                </c:pt>
              </c:numCache>
            </c:numRef>
          </c:val>
          <c:extLst>
            <c:ext xmlns:c16="http://schemas.microsoft.com/office/drawing/2014/chart" uri="{C3380CC4-5D6E-409C-BE32-E72D297353CC}">
              <c16:uniqueId val="{00000004-2360-41AE-9CE1-B442EE99AB56}"/>
            </c:ext>
          </c:extLst>
        </c:ser>
        <c:ser>
          <c:idx val="3"/>
          <c:order val="3"/>
          <c:tx>
            <c:strRef>
              <c:f>Data!$B$94</c:f>
              <c:strCache>
                <c:ptCount val="1"/>
                <c:pt idx="0">
                  <c:v>Anden</c:v>
                </c:pt>
              </c:strCache>
            </c:strRef>
          </c:tx>
          <c:spPr>
            <a:solidFill>
              <a:schemeClr val="accent1">
                <a:lumMod val="60000"/>
              </a:schemeClr>
            </a:solidFill>
            <a:ln>
              <a:noFill/>
            </a:ln>
            <a:effectLst/>
          </c:spPr>
          <c:invertIfNegative val="0"/>
          <c:cat>
            <c:strRef>
              <c:f>Data!$AO$90:$AS$90</c:f>
              <c:strCache>
                <c:ptCount val="5"/>
                <c:pt idx="0">
                  <c:v>Benzin/dieselbil</c:v>
                </c:pt>
                <c:pt idx="1">
                  <c:v>Elbil</c:v>
                </c:pt>
                <c:pt idx="2">
                  <c:v>Hybridbil</c:v>
                </c:pt>
                <c:pt idx="3">
                  <c:v>Anden (notér venligst):</c:v>
                </c:pt>
                <c:pt idx="4">
                  <c:v>Har ikke bil i husstanden</c:v>
                </c:pt>
              </c:strCache>
            </c:strRef>
          </c:cat>
          <c:val>
            <c:numRef>
              <c:f>Data!$AO$94:$AS$94</c:f>
              <c:numCache>
                <c:formatCode>0%</c:formatCode>
                <c:ptCount val="5"/>
                <c:pt idx="0">
                  <c:v>0</c:v>
                </c:pt>
                <c:pt idx="1">
                  <c:v>0</c:v>
                </c:pt>
                <c:pt idx="2">
                  <c:v>0.01</c:v>
                </c:pt>
                <c:pt idx="3">
                  <c:v>1</c:v>
                </c:pt>
                <c:pt idx="4">
                  <c:v>0</c:v>
                </c:pt>
              </c:numCache>
            </c:numRef>
          </c:val>
          <c:extLst>
            <c:ext xmlns:c16="http://schemas.microsoft.com/office/drawing/2014/chart" uri="{C3380CC4-5D6E-409C-BE32-E72D297353CC}">
              <c16:uniqueId val="{00000005-2360-41AE-9CE1-B442EE99AB56}"/>
            </c:ext>
          </c:extLst>
        </c:ser>
        <c:ser>
          <c:idx val="4"/>
          <c:order val="4"/>
          <c:tx>
            <c:strRef>
              <c:f>Data!$B$95</c:f>
              <c:strCache>
                <c:ptCount val="1"/>
                <c:pt idx="0">
                  <c:v>Har ikke bil i husstanden</c:v>
                </c:pt>
              </c:strCache>
            </c:strRef>
          </c:tx>
          <c:spPr>
            <a:solidFill>
              <a:schemeClr val="accent3">
                <a:lumMod val="60000"/>
              </a:schemeClr>
            </a:solidFill>
            <a:ln>
              <a:noFill/>
            </a:ln>
            <a:effectLst/>
          </c:spPr>
          <c:invertIfNegative val="0"/>
          <c:cat>
            <c:strRef>
              <c:f>Data!$AO$90:$AS$90</c:f>
              <c:strCache>
                <c:ptCount val="5"/>
                <c:pt idx="0">
                  <c:v>Benzin/dieselbil</c:v>
                </c:pt>
                <c:pt idx="1">
                  <c:v>Elbil</c:v>
                </c:pt>
                <c:pt idx="2">
                  <c:v>Hybridbil</c:v>
                </c:pt>
                <c:pt idx="3">
                  <c:v>Anden (notér venligst):</c:v>
                </c:pt>
                <c:pt idx="4">
                  <c:v>Har ikke bil i husstanden</c:v>
                </c:pt>
              </c:strCache>
            </c:strRef>
          </c:cat>
          <c:val>
            <c:numRef>
              <c:f>Data!$AO$95:$AS$95</c:f>
              <c:numCache>
                <c:formatCode>0%</c:formatCode>
                <c:ptCount val="5"/>
                <c:pt idx="0">
                  <c:v>0</c:v>
                </c:pt>
                <c:pt idx="1">
                  <c:v>0</c:v>
                </c:pt>
                <c:pt idx="2">
                  <c:v>0</c:v>
                </c:pt>
                <c:pt idx="3">
                  <c:v>0</c:v>
                </c:pt>
                <c:pt idx="4">
                  <c:v>1</c:v>
                </c:pt>
              </c:numCache>
            </c:numRef>
          </c:val>
          <c:extLst>
            <c:ext xmlns:c16="http://schemas.microsoft.com/office/drawing/2014/chart" uri="{C3380CC4-5D6E-409C-BE32-E72D297353CC}">
              <c16:uniqueId val="{00000006-2360-41AE-9CE1-B442EE99AB56}"/>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5607443507419312"/>
          <c:h val="7.82711385106075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Køn</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Data!$B$109</c:f>
              <c:strCache>
                <c:ptCount val="1"/>
                <c:pt idx="0">
                  <c:v>Delebilsordning - fast</c:v>
                </c:pt>
              </c:strCache>
            </c:strRef>
          </c:tx>
          <c:spPr>
            <a:solidFill>
              <a:schemeClr val="accent1"/>
            </a:solidFill>
            <a:ln>
              <a:noFill/>
            </a:ln>
            <a:effectLst/>
          </c:spPr>
          <c:invertIfNegative val="0"/>
          <c:cat>
            <c:strRef>
              <c:f>Data!$C$108:$D$108</c:f>
              <c:strCache>
                <c:ptCount val="2"/>
                <c:pt idx="0">
                  <c:v>Kvinde</c:v>
                </c:pt>
                <c:pt idx="1">
                  <c:v>Mand</c:v>
                </c:pt>
              </c:strCache>
            </c:strRef>
          </c:cat>
          <c:val>
            <c:numRef>
              <c:f>Data!$C$109:$D$109</c:f>
              <c:numCache>
                <c:formatCode>0%</c:formatCode>
                <c:ptCount val="2"/>
                <c:pt idx="0">
                  <c:v>0.01</c:v>
                </c:pt>
                <c:pt idx="1">
                  <c:v>0.05</c:v>
                </c:pt>
              </c:numCache>
            </c:numRef>
          </c:val>
          <c:extLst>
            <c:ext xmlns:c16="http://schemas.microsoft.com/office/drawing/2014/chart" uri="{C3380CC4-5D6E-409C-BE32-E72D297353CC}">
              <c16:uniqueId val="{00000000-CEB7-4F58-BA85-EFE2EAE101FF}"/>
            </c:ext>
          </c:extLst>
        </c:ser>
        <c:ser>
          <c:idx val="1"/>
          <c:order val="1"/>
          <c:tx>
            <c:strRef>
              <c:f>Data!$B$110</c:f>
              <c:strCache>
                <c:ptCount val="1"/>
                <c:pt idx="0">
                  <c:v>Delebilsordning - ad hoc</c:v>
                </c:pt>
              </c:strCache>
            </c:strRef>
          </c:tx>
          <c:spPr>
            <a:solidFill>
              <a:schemeClr val="accent3"/>
            </a:solidFill>
            <a:ln>
              <a:noFill/>
            </a:ln>
            <a:effectLst/>
          </c:spPr>
          <c:invertIfNegative val="0"/>
          <c:cat>
            <c:strRef>
              <c:f>Data!$C$108:$D$108</c:f>
              <c:strCache>
                <c:ptCount val="2"/>
                <c:pt idx="0">
                  <c:v>Kvinde</c:v>
                </c:pt>
                <c:pt idx="1">
                  <c:v>Mand</c:v>
                </c:pt>
              </c:strCache>
            </c:strRef>
          </c:cat>
          <c:val>
            <c:numRef>
              <c:f>Data!$C$110:$D$110</c:f>
              <c:numCache>
                <c:formatCode>0%</c:formatCode>
                <c:ptCount val="2"/>
                <c:pt idx="0">
                  <c:v>7.0000000000000007E-2</c:v>
                </c:pt>
                <c:pt idx="1">
                  <c:v>0.1</c:v>
                </c:pt>
              </c:numCache>
            </c:numRef>
          </c:val>
          <c:extLst>
            <c:ext xmlns:c16="http://schemas.microsoft.com/office/drawing/2014/chart" uri="{C3380CC4-5D6E-409C-BE32-E72D297353CC}">
              <c16:uniqueId val="{00000001-CEB7-4F58-BA85-EFE2EAE101FF}"/>
            </c:ext>
          </c:extLst>
        </c:ser>
        <c:ser>
          <c:idx val="2"/>
          <c:order val="2"/>
          <c:tx>
            <c:strRef>
              <c:f>Data!$B$111</c:f>
              <c:strCache>
                <c:ptCount val="1"/>
                <c:pt idx="0">
                  <c:v>Anden</c:v>
                </c:pt>
              </c:strCache>
            </c:strRef>
          </c:tx>
          <c:spPr>
            <a:solidFill>
              <a:schemeClr val="accent5"/>
            </a:solidFill>
            <a:ln>
              <a:noFill/>
            </a:ln>
            <a:effectLst/>
          </c:spPr>
          <c:invertIfNegative val="0"/>
          <c:cat>
            <c:strRef>
              <c:f>Data!$C$108:$D$108</c:f>
              <c:strCache>
                <c:ptCount val="2"/>
                <c:pt idx="0">
                  <c:v>Kvinde</c:v>
                </c:pt>
                <c:pt idx="1">
                  <c:v>Mand</c:v>
                </c:pt>
              </c:strCache>
            </c:strRef>
          </c:cat>
          <c:val>
            <c:numRef>
              <c:f>Data!$C$111:$D$111</c:f>
              <c:numCache>
                <c:formatCode>0%</c:formatCode>
                <c:ptCount val="2"/>
                <c:pt idx="0">
                  <c:v>0.02</c:v>
                </c:pt>
                <c:pt idx="1">
                  <c:v>0.01</c:v>
                </c:pt>
              </c:numCache>
            </c:numRef>
          </c:val>
          <c:extLst>
            <c:ext xmlns:c16="http://schemas.microsoft.com/office/drawing/2014/chart" uri="{C3380CC4-5D6E-409C-BE32-E72D297353CC}">
              <c16:uniqueId val="{00000002-CEB7-4F58-BA85-EFE2EAE101FF}"/>
            </c:ext>
          </c:extLst>
        </c:ser>
        <c:ser>
          <c:idx val="3"/>
          <c:order val="3"/>
          <c:tx>
            <c:strRef>
              <c:f>Data!$B$112</c:f>
              <c:strCache>
                <c:ptCount val="1"/>
                <c:pt idx="0">
                  <c:v>Gør aldrig brug af delebilsordninger</c:v>
                </c:pt>
              </c:strCache>
            </c:strRef>
          </c:tx>
          <c:spPr>
            <a:solidFill>
              <a:schemeClr val="accent1">
                <a:lumMod val="60000"/>
              </a:schemeClr>
            </a:solidFill>
            <a:ln>
              <a:noFill/>
            </a:ln>
            <a:effectLst/>
          </c:spPr>
          <c:invertIfNegative val="0"/>
          <c:cat>
            <c:strRef>
              <c:f>Data!$C$108:$D$108</c:f>
              <c:strCache>
                <c:ptCount val="2"/>
                <c:pt idx="0">
                  <c:v>Kvinde</c:v>
                </c:pt>
                <c:pt idx="1">
                  <c:v>Mand</c:v>
                </c:pt>
              </c:strCache>
            </c:strRef>
          </c:cat>
          <c:val>
            <c:numRef>
              <c:f>Data!$C$112:$D$112</c:f>
              <c:numCache>
                <c:formatCode>0%</c:formatCode>
                <c:ptCount val="2"/>
                <c:pt idx="0">
                  <c:v>0.88</c:v>
                </c:pt>
                <c:pt idx="1">
                  <c:v>0.82</c:v>
                </c:pt>
              </c:numCache>
            </c:numRef>
          </c:val>
          <c:extLst>
            <c:ext xmlns:c16="http://schemas.microsoft.com/office/drawing/2014/chart" uri="{C3380CC4-5D6E-409C-BE32-E72D297353CC}">
              <c16:uniqueId val="{00000003-CEB7-4F58-BA85-EFE2EAE101FF}"/>
            </c:ext>
          </c:extLst>
        </c:ser>
        <c:ser>
          <c:idx val="4"/>
          <c:order val="4"/>
          <c:tx>
            <c:strRef>
              <c:f>Data!$B$113</c:f>
              <c:strCache>
                <c:ptCount val="1"/>
                <c:pt idx="0">
                  <c:v>Ved ikke</c:v>
                </c:pt>
              </c:strCache>
            </c:strRef>
          </c:tx>
          <c:spPr>
            <a:solidFill>
              <a:schemeClr val="accent3">
                <a:lumMod val="60000"/>
              </a:schemeClr>
            </a:solidFill>
            <a:ln>
              <a:noFill/>
            </a:ln>
            <a:effectLst/>
          </c:spPr>
          <c:invertIfNegative val="0"/>
          <c:cat>
            <c:strRef>
              <c:f>Data!$C$108:$D$108</c:f>
              <c:strCache>
                <c:ptCount val="2"/>
                <c:pt idx="0">
                  <c:v>Kvinde</c:v>
                </c:pt>
                <c:pt idx="1">
                  <c:v>Mand</c:v>
                </c:pt>
              </c:strCache>
            </c:strRef>
          </c:cat>
          <c:val>
            <c:numRef>
              <c:f>Data!$C$113:$D$113</c:f>
              <c:numCache>
                <c:formatCode>0%</c:formatCode>
                <c:ptCount val="2"/>
                <c:pt idx="0">
                  <c:v>0.03</c:v>
                </c:pt>
                <c:pt idx="1">
                  <c:v>0.04</c:v>
                </c:pt>
              </c:numCache>
            </c:numRef>
          </c:val>
          <c:extLst>
            <c:ext xmlns:c16="http://schemas.microsoft.com/office/drawing/2014/chart" uri="{C3380CC4-5D6E-409C-BE32-E72D297353CC}">
              <c16:uniqueId val="{00000004-CEB7-4F58-BA85-EFE2EAE101FF}"/>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5.3671874486615014E-2"/>
          <c:y val="0.78033663408363252"/>
          <c:w val="0.91286632698875902"/>
          <c:h val="0.18837774085572911"/>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Urbaniseringsgrad</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Data!$B$109</c:f>
              <c:strCache>
                <c:ptCount val="1"/>
                <c:pt idx="0">
                  <c:v>Delebilsordning - fast</c:v>
                </c:pt>
              </c:strCache>
            </c:strRef>
          </c:tx>
          <c:spPr>
            <a:solidFill>
              <a:schemeClr val="accent1"/>
            </a:solidFill>
            <a:ln>
              <a:noFill/>
            </a:ln>
            <a:effectLst/>
          </c:spPr>
          <c:invertIfNegative val="0"/>
          <c:cat>
            <c:strRef>
              <c:f>Data!$M$108:$R$108</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Data!$M$109:$R$109</c:f>
              <c:numCache>
                <c:formatCode>0%</c:formatCode>
                <c:ptCount val="6"/>
                <c:pt idx="0">
                  <c:v>0.05</c:v>
                </c:pt>
                <c:pt idx="1">
                  <c:v>0.04</c:v>
                </c:pt>
                <c:pt idx="2">
                  <c:v>0.04</c:v>
                </c:pt>
                <c:pt idx="3">
                  <c:v>0.03</c:v>
                </c:pt>
                <c:pt idx="4">
                  <c:v>0.01</c:v>
                </c:pt>
                <c:pt idx="5">
                  <c:v>0</c:v>
                </c:pt>
              </c:numCache>
            </c:numRef>
          </c:val>
          <c:extLst>
            <c:ext xmlns:c16="http://schemas.microsoft.com/office/drawing/2014/chart" uri="{C3380CC4-5D6E-409C-BE32-E72D297353CC}">
              <c16:uniqueId val="{00000000-E944-4710-A74C-E38E95ABFFDD}"/>
            </c:ext>
          </c:extLst>
        </c:ser>
        <c:ser>
          <c:idx val="1"/>
          <c:order val="1"/>
          <c:tx>
            <c:strRef>
              <c:f>Data!$B$110</c:f>
              <c:strCache>
                <c:ptCount val="1"/>
                <c:pt idx="0">
                  <c:v>Delebilsordning - ad hoc</c:v>
                </c:pt>
              </c:strCache>
            </c:strRef>
          </c:tx>
          <c:spPr>
            <a:solidFill>
              <a:schemeClr val="accent3"/>
            </a:solidFill>
            <a:ln>
              <a:noFill/>
            </a:ln>
            <a:effectLst/>
          </c:spPr>
          <c:invertIfNegative val="0"/>
          <c:cat>
            <c:strRef>
              <c:f>Data!$M$108:$R$108</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Data!$M$110:$R$110</c:f>
              <c:numCache>
                <c:formatCode>0%</c:formatCode>
                <c:ptCount val="6"/>
                <c:pt idx="0">
                  <c:v>0.15</c:v>
                </c:pt>
                <c:pt idx="1">
                  <c:v>0.12</c:v>
                </c:pt>
                <c:pt idx="2">
                  <c:v>0.08</c:v>
                </c:pt>
                <c:pt idx="3">
                  <c:v>0.05</c:v>
                </c:pt>
                <c:pt idx="4">
                  <c:v>0.03</c:v>
                </c:pt>
                <c:pt idx="5">
                  <c:v>0.03</c:v>
                </c:pt>
              </c:numCache>
            </c:numRef>
          </c:val>
          <c:extLst>
            <c:ext xmlns:c16="http://schemas.microsoft.com/office/drawing/2014/chart" uri="{C3380CC4-5D6E-409C-BE32-E72D297353CC}">
              <c16:uniqueId val="{00000001-E944-4710-A74C-E38E95ABFFDD}"/>
            </c:ext>
          </c:extLst>
        </c:ser>
        <c:ser>
          <c:idx val="2"/>
          <c:order val="2"/>
          <c:tx>
            <c:strRef>
              <c:f>Data!$B$111</c:f>
              <c:strCache>
                <c:ptCount val="1"/>
                <c:pt idx="0">
                  <c:v>Anden</c:v>
                </c:pt>
              </c:strCache>
            </c:strRef>
          </c:tx>
          <c:spPr>
            <a:solidFill>
              <a:schemeClr val="accent5"/>
            </a:solidFill>
            <a:ln>
              <a:noFill/>
            </a:ln>
            <a:effectLst/>
          </c:spPr>
          <c:invertIfNegative val="0"/>
          <c:cat>
            <c:strRef>
              <c:f>Data!$M$108:$R$108</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Data!$M$111:$R$111</c:f>
              <c:numCache>
                <c:formatCode>0%</c:formatCode>
                <c:ptCount val="6"/>
                <c:pt idx="0">
                  <c:v>0.01</c:v>
                </c:pt>
                <c:pt idx="1">
                  <c:v>0.02</c:v>
                </c:pt>
                <c:pt idx="2">
                  <c:v>0.02</c:v>
                </c:pt>
                <c:pt idx="3">
                  <c:v>0.01</c:v>
                </c:pt>
                <c:pt idx="4">
                  <c:v>0.02</c:v>
                </c:pt>
                <c:pt idx="5">
                  <c:v>0</c:v>
                </c:pt>
              </c:numCache>
            </c:numRef>
          </c:val>
          <c:extLst>
            <c:ext xmlns:c16="http://schemas.microsoft.com/office/drawing/2014/chart" uri="{C3380CC4-5D6E-409C-BE32-E72D297353CC}">
              <c16:uniqueId val="{00000002-E944-4710-A74C-E38E95ABFFDD}"/>
            </c:ext>
          </c:extLst>
        </c:ser>
        <c:ser>
          <c:idx val="3"/>
          <c:order val="3"/>
          <c:tx>
            <c:strRef>
              <c:f>Data!$B$112</c:f>
              <c:strCache>
                <c:ptCount val="1"/>
                <c:pt idx="0">
                  <c:v>Gør aldrig brug af delebilsordninger</c:v>
                </c:pt>
              </c:strCache>
            </c:strRef>
          </c:tx>
          <c:spPr>
            <a:solidFill>
              <a:schemeClr val="accent1">
                <a:lumMod val="60000"/>
              </a:schemeClr>
            </a:solidFill>
            <a:ln>
              <a:noFill/>
            </a:ln>
            <a:effectLst/>
          </c:spPr>
          <c:invertIfNegative val="0"/>
          <c:cat>
            <c:strRef>
              <c:f>Data!$M$108:$R$108</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Data!$M$112:$R$112</c:f>
              <c:numCache>
                <c:formatCode>0%</c:formatCode>
                <c:ptCount val="6"/>
                <c:pt idx="0">
                  <c:v>0.76</c:v>
                </c:pt>
                <c:pt idx="1">
                  <c:v>0.79</c:v>
                </c:pt>
                <c:pt idx="2">
                  <c:v>0.82</c:v>
                </c:pt>
                <c:pt idx="3">
                  <c:v>0.89</c:v>
                </c:pt>
                <c:pt idx="4">
                  <c:v>0.93</c:v>
                </c:pt>
                <c:pt idx="5">
                  <c:v>0.93</c:v>
                </c:pt>
              </c:numCache>
            </c:numRef>
          </c:val>
          <c:extLst>
            <c:ext xmlns:c16="http://schemas.microsoft.com/office/drawing/2014/chart" uri="{C3380CC4-5D6E-409C-BE32-E72D297353CC}">
              <c16:uniqueId val="{00000003-E944-4710-A74C-E38E95ABFFDD}"/>
            </c:ext>
          </c:extLst>
        </c:ser>
        <c:ser>
          <c:idx val="4"/>
          <c:order val="4"/>
          <c:tx>
            <c:strRef>
              <c:f>Data!$B$113</c:f>
              <c:strCache>
                <c:ptCount val="1"/>
                <c:pt idx="0">
                  <c:v>Ved ikke</c:v>
                </c:pt>
              </c:strCache>
            </c:strRef>
          </c:tx>
          <c:spPr>
            <a:solidFill>
              <a:schemeClr val="accent3">
                <a:lumMod val="60000"/>
              </a:schemeClr>
            </a:solidFill>
            <a:ln>
              <a:noFill/>
            </a:ln>
            <a:effectLst/>
          </c:spPr>
          <c:invertIfNegative val="0"/>
          <c:cat>
            <c:strRef>
              <c:f>Data!$M$108:$R$108</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Data!$M$113:$R$113</c:f>
              <c:numCache>
                <c:formatCode>0%</c:formatCode>
                <c:ptCount val="6"/>
                <c:pt idx="0">
                  <c:v>0.03</c:v>
                </c:pt>
                <c:pt idx="1">
                  <c:v>0.04</c:v>
                </c:pt>
                <c:pt idx="2">
                  <c:v>0.06</c:v>
                </c:pt>
                <c:pt idx="3">
                  <c:v>0.03</c:v>
                </c:pt>
                <c:pt idx="4">
                  <c:v>0.01</c:v>
                </c:pt>
                <c:pt idx="5">
                  <c:v>0.03</c:v>
                </c:pt>
              </c:numCache>
            </c:numRef>
          </c:val>
          <c:extLst>
            <c:ext xmlns:c16="http://schemas.microsoft.com/office/drawing/2014/chart" uri="{C3380CC4-5D6E-409C-BE32-E72D297353CC}">
              <c16:uniqueId val="{00000004-E944-4710-A74C-E38E95ABFFDD}"/>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28745897943E-2"/>
          <c:y val="0.75627076865237219"/>
          <c:w val="0.91950917131204091"/>
          <c:h val="0.21244360628698941"/>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Boligtype</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Data!$B$8</c:f>
              <c:strCache>
                <c:ptCount val="1"/>
                <c:pt idx="0">
                  <c:v>Ja</c:v>
                </c:pt>
              </c:strCache>
            </c:strRef>
          </c:tx>
          <c:spPr>
            <a:solidFill>
              <a:schemeClr val="accent1"/>
            </a:solidFill>
            <a:ln>
              <a:noFill/>
            </a:ln>
            <a:effectLst/>
          </c:spPr>
          <c:invertIfNegative val="0"/>
          <c:cat>
            <c:strRef>
              <c:f>Data!$AE$7:$AL$7</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Data!$AE$8:$AL$8</c:f>
              <c:numCache>
                <c:formatCode>0%</c:formatCode>
                <c:ptCount val="8"/>
                <c:pt idx="0">
                  <c:v>0.96</c:v>
                </c:pt>
                <c:pt idx="1">
                  <c:v>0.94</c:v>
                </c:pt>
                <c:pt idx="2">
                  <c:v>0.89</c:v>
                </c:pt>
                <c:pt idx="3">
                  <c:v>0.82</c:v>
                </c:pt>
                <c:pt idx="4">
                  <c:v>0.79</c:v>
                </c:pt>
                <c:pt idx="5" formatCode="General">
                  <c:v>0.91</c:v>
                </c:pt>
                <c:pt idx="6">
                  <c:v>0.92</c:v>
                </c:pt>
                <c:pt idx="7">
                  <c:v>0.78</c:v>
                </c:pt>
              </c:numCache>
            </c:numRef>
          </c:val>
          <c:extLst>
            <c:ext xmlns:c16="http://schemas.microsoft.com/office/drawing/2014/chart" uri="{C3380CC4-5D6E-409C-BE32-E72D297353CC}">
              <c16:uniqueId val="{00000000-935D-4F70-A8EA-67D5AF3A9397}"/>
            </c:ext>
          </c:extLst>
        </c:ser>
        <c:ser>
          <c:idx val="1"/>
          <c:order val="1"/>
          <c:tx>
            <c:strRef>
              <c:f>Data!$B$9</c:f>
              <c:strCache>
                <c:ptCount val="1"/>
                <c:pt idx="0">
                  <c:v>Nej</c:v>
                </c:pt>
              </c:strCache>
            </c:strRef>
          </c:tx>
          <c:spPr>
            <a:solidFill>
              <a:schemeClr val="accent3"/>
            </a:solidFill>
            <a:ln>
              <a:noFill/>
            </a:ln>
            <a:effectLst/>
          </c:spPr>
          <c:invertIfNegative val="0"/>
          <c:cat>
            <c:strRef>
              <c:f>Data!$AE$7:$AL$7</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Data!$AE$9:$AL$9</c:f>
              <c:numCache>
                <c:formatCode>0%</c:formatCode>
                <c:ptCount val="8"/>
                <c:pt idx="0">
                  <c:v>0.04</c:v>
                </c:pt>
                <c:pt idx="1">
                  <c:v>0.06</c:v>
                </c:pt>
                <c:pt idx="2">
                  <c:v>0.11</c:v>
                </c:pt>
                <c:pt idx="3">
                  <c:v>0.18</c:v>
                </c:pt>
                <c:pt idx="4">
                  <c:v>0.21</c:v>
                </c:pt>
                <c:pt idx="5">
                  <c:v>0.09</c:v>
                </c:pt>
                <c:pt idx="6">
                  <c:v>0.08</c:v>
                </c:pt>
                <c:pt idx="7">
                  <c:v>0.22</c:v>
                </c:pt>
              </c:numCache>
            </c:numRef>
          </c:val>
          <c:extLst>
            <c:ext xmlns:c16="http://schemas.microsoft.com/office/drawing/2014/chart" uri="{C3380CC4-5D6E-409C-BE32-E72D297353CC}">
              <c16:uniqueId val="{00000001-935D-4F70-A8EA-67D5AF3A9397}"/>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6275924030544437"/>
          <c:h val="7.830674215131240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Boligtype</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Data!$B$109</c:f>
              <c:strCache>
                <c:ptCount val="1"/>
                <c:pt idx="0">
                  <c:v>Delebilsordning - fast</c:v>
                </c:pt>
              </c:strCache>
            </c:strRef>
          </c:tx>
          <c:spPr>
            <a:solidFill>
              <a:schemeClr val="accent1"/>
            </a:solidFill>
            <a:ln>
              <a:noFill/>
            </a:ln>
            <a:effectLst/>
          </c:spPr>
          <c:invertIfNegative val="0"/>
          <c:cat>
            <c:strRef>
              <c:f>Data!$AE$108:$AL$108</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Data!$AE$109:$AL$109</c:f>
              <c:numCache>
                <c:formatCode>0%</c:formatCode>
                <c:ptCount val="8"/>
                <c:pt idx="0">
                  <c:v>7.0000000000000007E-2</c:v>
                </c:pt>
                <c:pt idx="1">
                  <c:v>0.02</c:v>
                </c:pt>
                <c:pt idx="2">
                  <c:v>0.03</c:v>
                </c:pt>
                <c:pt idx="3">
                  <c:v>0.03</c:v>
                </c:pt>
                <c:pt idx="4">
                  <c:v>0.14000000000000001</c:v>
                </c:pt>
                <c:pt idx="5" formatCode="General">
                  <c:v>0.12</c:v>
                </c:pt>
                <c:pt idx="6">
                  <c:v>0</c:v>
                </c:pt>
                <c:pt idx="7">
                  <c:v>0.12</c:v>
                </c:pt>
              </c:numCache>
            </c:numRef>
          </c:val>
          <c:extLst>
            <c:ext xmlns:c16="http://schemas.microsoft.com/office/drawing/2014/chart" uri="{C3380CC4-5D6E-409C-BE32-E72D297353CC}">
              <c16:uniqueId val="{00000000-95EE-451D-AEE1-4F90CA67A47F}"/>
            </c:ext>
          </c:extLst>
        </c:ser>
        <c:ser>
          <c:idx val="1"/>
          <c:order val="1"/>
          <c:tx>
            <c:strRef>
              <c:f>Data!$B$110</c:f>
              <c:strCache>
                <c:ptCount val="1"/>
                <c:pt idx="0">
                  <c:v>Delebilsordning - ad hoc</c:v>
                </c:pt>
              </c:strCache>
            </c:strRef>
          </c:tx>
          <c:spPr>
            <a:solidFill>
              <a:schemeClr val="accent3"/>
            </a:solidFill>
            <a:ln>
              <a:noFill/>
            </a:ln>
            <a:effectLst/>
          </c:spPr>
          <c:invertIfNegative val="0"/>
          <c:cat>
            <c:strRef>
              <c:f>Data!$AE$108:$AL$108</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Data!$AE$110:$AL$110</c:f>
              <c:numCache>
                <c:formatCode>0%</c:formatCode>
                <c:ptCount val="8"/>
                <c:pt idx="0">
                  <c:v>0.08</c:v>
                </c:pt>
                <c:pt idx="1">
                  <c:v>0.03</c:v>
                </c:pt>
                <c:pt idx="2">
                  <c:v>7.0000000000000007E-2</c:v>
                </c:pt>
                <c:pt idx="3">
                  <c:v>0.13</c:v>
                </c:pt>
                <c:pt idx="4">
                  <c:v>0.19</c:v>
                </c:pt>
                <c:pt idx="5">
                  <c:v>0.09</c:v>
                </c:pt>
                <c:pt idx="6">
                  <c:v>0.02</c:v>
                </c:pt>
                <c:pt idx="7">
                  <c:v>0.24</c:v>
                </c:pt>
              </c:numCache>
            </c:numRef>
          </c:val>
          <c:extLst>
            <c:ext xmlns:c16="http://schemas.microsoft.com/office/drawing/2014/chart" uri="{C3380CC4-5D6E-409C-BE32-E72D297353CC}">
              <c16:uniqueId val="{00000001-95EE-451D-AEE1-4F90CA67A47F}"/>
            </c:ext>
          </c:extLst>
        </c:ser>
        <c:ser>
          <c:idx val="2"/>
          <c:order val="2"/>
          <c:tx>
            <c:strRef>
              <c:f>Data!$B$111</c:f>
              <c:strCache>
                <c:ptCount val="1"/>
                <c:pt idx="0">
                  <c:v>Anden</c:v>
                </c:pt>
              </c:strCache>
            </c:strRef>
          </c:tx>
          <c:spPr>
            <a:solidFill>
              <a:schemeClr val="accent5"/>
            </a:solidFill>
            <a:ln>
              <a:noFill/>
            </a:ln>
            <a:effectLst/>
          </c:spPr>
          <c:invertIfNegative val="0"/>
          <c:cat>
            <c:strRef>
              <c:f>Data!$AE$108:$AL$108</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Data!$AE$111:$AL$111</c:f>
              <c:numCache>
                <c:formatCode>0%</c:formatCode>
                <c:ptCount val="8"/>
                <c:pt idx="0">
                  <c:v>0.02</c:v>
                </c:pt>
                <c:pt idx="1">
                  <c:v>0.01</c:v>
                </c:pt>
                <c:pt idx="2">
                  <c:v>0.02</c:v>
                </c:pt>
                <c:pt idx="3">
                  <c:v>0.02</c:v>
                </c:pt>
                <c:pt idx="4">
                  <c:v>0</c:v>
                </c:pt>
                <c:pt idx="5">
                  <c:v>0</c:v>
                </c:pt>
                <c:pt idx="6">
                  <c:v>0.02</c:v>
                </c:pt>
                <c:pt idx="7">
                  <c:v>0</c:v>
                </c:pt>
              </c:numCache>
            </c:numRef>
          </c:val>
          <c:extLst>
            <c:ext xmlns:c16="http://schemas.microsoft.com/office/drawing/2014/chart" uri="{C3380CC4-5D6E-409C-BE32-E72D297353CC}">
              <c16:uniqueId val="{00000002-95EE-451D-AEE1-4F90CA67A47F}"/>
            </c:ext>
          </c:extLst>
        </c:ser>
        <c:ser>
          <c:idx val="3"/>
          <c:order val="3"/>
          <c:tx>
            <c:strRef>
              <c:f>Data!$B$112</c:f>
              <c:strCache>
                <c:ptCount val="1"/>
                <c:pt idx="0">
                  <c:v>Gør aldrig brug af delebilsordninger</c:v>
                </c:pt>
              </c:strCache>
            </c:strRef>
          </c:tx>
          <c:spPr>
            <a:solidFill>
              <a:schemeClr val="accent1">
                <a:lumMod val="60000"/>
              </a:schemeClr>
            </a:solidFill>
            <a:ln>
              <a:noFill/>
            </a:ln>
            <a:effectLst/>
          </c:spPr>
          <c:invertIfNegative val="0"/>
          <c:cat>
            <c:strRef>
              <c:f>Data!$AE$108:$AL$108</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Data!$AE$112:$AL$112</c:f>
              <c:numCache>
                <c:formatCode>0%</c:formatCode>
                <c:ptCount val="8"/>
                <c:pt idx="0">
                  <c:v>0.8</c:v>
                </c:pt>
                <c:pt idx="1">
                  <c:v>0.93</c:v>
                </c:pt>
                <c:pt idx="2">
                  <c:v>0.86</c:v>
                </c:pt>
                <c:pt idx="3">
                  <c:v>0.78</c:v>
                </c:pt>
                <c:pt idx="4">
                  <c:v>0.64</c:v>
                </c:pt>
                <c:pt idx="5">
                  <c:v>0.79</c:v>
                </c:pt>
                <c:pt idx="6">
                  <c:v>0.96</c:v>
                </c:pt>
                <c:pt idx="7">
                  <c:v>0.4</c:v>
                </c:pt>
              </c:numCache>
            </c:numRef>
          </c:val>
          <c:extLst>
            <c:ext xmlns:c16="http://schemas.microsoft.com/office/drawing/2014/chart" uri="{C3380CC4-5D6E-409C-BE32-E72D297353CC}">
              <c16:uniqueId val="{00000003-95EE-451D-AEE1-4F90CA67A47F}"/>
            </c:ext>
          </c:extLst>
        </c:ser>
        <c:ser>
          <c:idx val="4"/>
          <c:order val="4"/>
          <c:tx>
            <c:strRef>
              <c:f>Data!$B$113</c:f>
              <c:strCache>
                <c:ptCount val="1"/>
                <c:pt idx="0">
                  <c:v>Ved ikke</c:v>
                </c:pt>
              </c:strCache>
            </c:strRef>
          </c:tx>
          <c:spPr>
            <a:solidFill>
              <a:schemeClr val="accent3">
                <a:lumMod val="60000"/>
              </a:schemeClr>
            </a:solidFill>
            <a:ln>
              <a:noFill/>
            </a:ln>
            <a:effectLst/>
          </c:spPr>
          <c:invertIfNegative val="0"/>
          <c:cat>
            <c:strRef>
              <c:f>Data!$AE$108:$AL$108</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Data!$AE$113:$AL$113</c:f>
              <c:numCache>
                <c:formatCode>0%</c:formatCode>
                <c:ptCount val="8"/>
                <c:pt idx="0">
                  <c:v>0.04</c:v>
                </c:pt>
                <c:pt idx="1">
                  <c:v>0.02</c:v>
                </c:pt>
                <c:pt idx="2">
                  <c:v>0.03</c:v>
                </c:pt>
                <c:pt idx="3">
                  <c:v>0.04</c:v>
                </c:pt>
                <c:pt idx="4">
                  <c:v>7.0000000000000007E-2</c:v>
                </c:pt>
                <c:pt idx="5">
                  <c:v>0</c:v>
                </c:pt>
                <c:pt idx="6">
                  <c:v>0</c:v>
                </c:pt>
                <c:pt idx="7">
                  <c:v>0.3</c:v>
                </c:pt>
              </c:numCache>
            </c:numRef>
          </c:val>
          <c:extLst>
            <c:ext xmlns:c16="http://schemas.microsoft.com/office/drawing/2014/chart" uri="{C3380CC4-5D6E-409C-BE32-E72D297353CC}">
              <c16:uniqueId val="{00000004-95EE-451D-AEE1-4F90CA67A47F}"/>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75170521631194942"/>
          <c:w val="0.92709606794787081"/>
          <c:h val="0.24829478368805061"/>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Alder</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Data!$B$109</c:f>
              <c:strCache>
                <c:ptCount val="1"/>
                <c:pt idx="0">
                  <c:v>Delebilsordning - fast</c:v>
                </c:pt>
              </c:strCache>
            </c:strRef>
          </c:tx>
          <c:spPr>
            <a:solidFill>
              <a:schemeClr val="accent1"/>
            </a:solidFill>
            <a:ln>
              <a:noFill/>
            </a:ln>
            <a:effectLst/>
          </c:spPr>
          <c:invertIfNegative val="0"/>
          <c:cat>
            <c:strRef>
              <c:f>Data!$E$108:$G$108</c:f>
              <c:strCache>
                <c:ptCount val="3"/>
                <c:pt idx="0">
                  <c:v>18-34</c:v>
                </c:pt>
                <c:pt idx="1">
                  <c:v>35-54</c:v>
                </c:pt>
                <c:pt idx="2">
                  <c:v>55-70</c:v>
                </c:pt>
              </c:strCache>
            </c:strRef>
          </c:cat>
          <c:val>
            <c:numRef>
              <c:f>Data!$E$109:$G$109</c:f>
              <c:numCache>
                <c:formatCode>0%</c:formatCode>
                <c:ptCount val="3"/>
                <c:pt idx="0">
                  <c:v>0.08</c:v>
                </c:pt>
                <c:pt idx="1">
                  <c:v>0.01</c:v>
                </c:pt>
                <c:pt idx="2">
                  <c:v>0</c:v>
                </c:pt>
              </c:numCache>
            </c:numRef>
          </c:val>
          <c:extLst>
            <c:ext xmlns:c16="http://schemas.microsoft.com/office/drawing/2014/chart" uri="{C3380CC4-5D6E-409C-BE32-E72D297353CC}">
              <c16:uniqueId val="{00000000-C58B-4796-962F-6681CB9F3665}"/>
            </c:ext>
          </c:extLst>
        </c:ser>
        <c:ser>
          <c:idx val="1"/>
          <c:order val="1"/>
          <c:tx>
            <c:strRef>
              <c:f>Data!$B$110</c:f>
              <c:strCache>
                <c:ptCount val="1"/>
                <c:pt idx="0">
                  <c:v>Delebilsordning - ad hoc</c:v>
                </c:pt>
              </c:strCache>
            </c:strRef>
          </c:tx>
          <c:spPr>
            <a:solidFill>
              <a:schemeClr val="accent3"/>
            </a:solidFill>
            <a:ln>
              <a:noFill/>
            </a:ln>
            <a:effectLst/>
          </c:spPr>
          <c:invertIfNegative val="0"/>
          <c:cat>
            <c:strRef>
              <c:f>Data!$E$108:$G$108</c:f>
              <c:strCache>
                <c:ptCount val="3"/>
                <c:pt idx="0">
                  <c:v>18-34</c:v>
                </c:pt>
                <c:pt idx="1">
                  <c:v>35-54</c:v>
                </c:pt>
                <c:pt idx="2">
                  <c:v>55-70</c:v>
                </c:pt>
              </c:strCache>
            </c:strRef>
          </c:cat>
          <c:val>
            <c:numRef>
              <c:f>Data!$E$110:$G$110</c:f>
              <c:numCache>
                <c:formatCode>0%</c:formatCode>
                <c:ptCount val="3"/>
                <c:pt idx="0">
                  <c:v>0.17</c:v>
                </c:pt>
                <c:pt idx="1">
                  <c:v>0.06</c:v>
                </c:pt>
                <c:pt idx="2">
                  <c:v>0.02</c:v>
                </c:pt>
              </c:numCache>
            </c:numRef>
          </c:val>
          <c:extLst>
            <c:ext xmlns:c16="http://schemas.microsoft.com/office/drawing/2014/chart" uri="{C3380CC4-5D6E-409C-BE32-E72D297353CC}">
              <c16:uniqueId val="{00000001-C58B-4796-962F-6681CB9F3665}"/>
            </c:ext>
          </c:extLst>
        </c:ser>
        <c:ser>
          <c:idx val="2"/>
          <c:order val="2"/>
          <c:tx>
            <c:strRef>
              <c:f>Data!$B$111</c:f>
              <c:strCache>
                <c:ptCount val="1"/>
                <c:pt idx="0">
                  <c:v>Anden</c:v>
                </c:pt>
              </c:strCache>
            </c:strRef>
          </c:tx>
          <c:spPr>
            <a:solidFill>
              <a:schemeClr val="accent5"/>
            </a:solidFill>
            <a:ln>
              <a:noFill/>
            </a:ln>
            <a:effectLst/>
          </c:spPr>
          <c:invertIfNegative val="0"/>
          <c:cat>
            <c:strRef>
              <c:f>Data!$E$108:$G$108</c:f>
              <c:strCache>
                <c:ptCount val="3"/>
                <c:pt idx="0">
                  <c:v>18-34</c:v>
                </c:pt>
                <c:pt idx="1">
                  <c:v>35-54</c:v>
                </c:pt>
                <c:pt idx="2">
                  <c:v>55-70</c:v>
                </c:pt>
              </c:strCache>
            </c:strRef>
          </c:cat>
          <c:val>
            <c:numRef>
              <c:f>Data!$E$111:$G$111</c:f>
              <c:numCache>
                <c:formatCode>0%</c:formatCode>
                <c:ptCount val="3"/>
                <c:pt idx="0">
                  <c:v>0.01</c:v>
                </c:pt>
                <c:pt idx="1">
                  <c:v>0.02</c:v>
                </c:pt>
                <c:pt idx="2">
                  <c:v>0.02</c:v>
                </c:pt>
              </c:numCache>
            </c:numRef>
          </c:val>
          <c:extLst>
            <c:ext xmlns:c16="http://schemas.microsoft.com/office/drawing/2014/chart" uri="{C3380CC4-5D6E-409C-BE32-E72D297353CC}">
              <c16:uniqueId val="{00000002-C58B-4796-962F-6681CB9F3665}"/>
            </c:ext>
          </c:extLst>
        </c:ser>
        <c:ser>
          <c:idx val="3"/>
          <c:order val="3"/>
          <c:tx>
            <c:strRef>
              <c:f>Data!$B$112</c:f>
              <c:strCache>
                <c:ptCount val="1"/>
                <c:pt idx="0">
                  <c:v>Gør aldrig brug af delebilsordninger</c:v>
                </c:pt>
              </c:strCache>
            </c:strRef>
          </c:tx>
          <c:spPr>
            <a:solidFill>
              <a:schemeClr val="accent1">
                <a:lumMod val="60000"/>
              </a:schemeClr>
            </a:solidFill>
            <a:ln>
              <a:noFill/>
            </a:ln>
            <a:effectLst/>
          </c:spPr>
          <c:invertIfNegative val="0"/>
          <c:cat>
            <c:strRef>
              <c:f>Data!$E$108:$G$108</c:f>
              <c:strCache>
                <c:ptCount val="3"/>
                <c:pt idx="0">
                  <c:v>18-34</c:v>
                </c:pt>
                <c:pt idx="1">
                  <c:v>35-54</c:v>
                </c:pt>
                <c:pt idx="2">
                  <c:v>55-70</c:v>
                </c:pt>
              </c:strCache>
            </c:strRef>
          </c:cat>
          <c:val>
            <c:numRef>
              <c:f>Data!$E$112:$G$112</c:f>
              <c:numCache>
                <c:formatCode>0%</c:formatCode>
                <c:ptCount val="3"/>
                <c:pt idx="0">
                  <c:v>0.7</c:v>
                </c:pt>
                <c:pt idx="1">
                  <c:v>0.9</c:v>
                </c:pt>
                <c:pt idx="2">
                  <c:v>0.94</c:v>
                </c:pt>
              </c:numCache>
            </c:numRef>
          </c:val>
          <c:extLst>
            <c:ext xmlns:c16="http://schemas.microsoft.com/office/drawing/2014/chart" uri="{C3380CC4-5D6E-409C-BE32-E72D297353CC}">
              <c16:uniqueId val="{00000003-C58B-4796-962F-6681CB9F3665}"/>
            </c:ext>
          </c:extLst>
        </c:ser>
        <c:ser>
          <c:idx val="4"/>
          <c:order val="4"/>
          <c:tx>
            <c:strRef>
              <c:f>Data!$B$113</c:f>
              <c:strCache>
                <c:ptCount val="1"/>
                <c:pt idx="0">
                  <c:v>Ved ikke</c:v>
                </c:pt>
              </c:strCache>
            </c:strRef>
          </c:tx>
          <c:spPr>
            <a:solidFill>
              <a:schemeClr val="accent3">
                <a:lumMod val="60000"/>
              </a:schemeClr>
            </a:solidFill>
            <a:ln>
              <a:noFill/>
            </a:ln>
            <a:effectLst/>
          </c:spPr>
          <c:invertIfNegative val="0"/>
          <c:cat>
            <c:strRef>
              <c:f>Data!$E$108:$G$108</c:f>
              <c:strCache>
                <c:ptCount val="3"/>
                <c:pt idx="0">
                  <c:v>18-34</c:v>
                </c:pt>
                <c:pt idx="1">
                  <c:v>35-54</c:v>
                </c:pt>
                <c:pt idx="2">
                  <c:v>55-70</c:v>
                </c:pt>
              </c:strCache>
            </c:strRef>
          </c:cat>
          <c:val>
            <c:numRef>
              <c:f>Data!$E$113:$G$113</c:f>
              <c:numCache>
                <c:formatCode>0%</c:formatCode>
                <c:ptCount val="3"/>
                <c:pt idx="0">
                  <c:v>0.06</c:v>
                </c:pt>
                <c:pt idx="1">
                  <c:v>0.02</c:v>
                </c:pt>
                <c:pt idx="2">
                  <c:v>0.01</c:v>
                </c:pt>
              </c:numCache>
            </c:numRef>
          </c:val>
          <c:extLst>
            <c:ext xmlns:c16="http://schemas.microsoft.com/office/drawing/2014/chart" uri="{C3380CC4-5D6E-409C-BE32-E72D297353CC}">
              <c16:uniqueId val="{00000004-C58B-4796-962F-6681CB9F3665}"/>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23610454463E-2"/>
          <c:y val="0.78767266062216046"/>
          <c:w val="0.89891617478433228"/>
          <c:h val="0.18347365425674214"/>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Uddannelsesniveau</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Data!$B$109</c:f>
              <c:strCache>
                <c:ptCount val="1"/>
                <c:pt idx="0">
                  <c:v>Delebilsordning - fast</c:v>
                </c:pt>
              </c:strCache>
            </c:strRef>
          </c:tx>
          <c:spPr>
            <a:solidFill>
              <a:schemeClr val="accent1"/>
            </a:solidFill>
            <a:ln>
              <a:noFill/>
            </a:ln>
            <a:effectLst/>
          </c:spPr>
          <c:invertIfNegative val="0"/>
          <c:cat>
            <c:strRef>
              <c:f>Data!$S$108:$V$108</c:f>
              <c:strCache>
                <c:ptCount val="4"/>
                <c:pt idx="0">
                  <c:v>Grundskole/ Gymnasium</c:v>
                </c:pt>
                <c:pt idx="1">
                  <c:v>Kort/ Mellemlang</c:v>
                </c:pt>
                <c:pt idx="2">
                  <c:v>Lang</c:v>
                </c:pt>
                <c:pt idx="3">
                  <c:v>Ønsker ikke at oplyse</c:v>
                </c:pt>
              </c:strCache>
            </c:strRef>
          </c:cat>
          <c:val>
            <c:numRef>
              <c:f>Data!$S$109:$V$109</c:f>
              <c:numCache>
                <c:formatCode>0%</c:formatCode>
                <c:ptCount val="4"/>
                <c:pt idx="0">
                  <c:v>0.03</c:v>
                </c:pt>
                <c:pt idx="1">
                  <c:v>0.03</c:v>
                </c:pt>
                <c:pt idx="2">
                  <c:v>0.03</c:v>
                </c:pt>
                <c:pt idx="3">
                  <c:v>0.15</c:v>
                </c:pt>
              </c:numCache>
            </c:numRef>
          </c:val>
          <c:extLst>
            <c:ext xmlns:c16="http://schemas.microsoft.com/office/drawing/2014/chart" uri="{C3380CC4-5D6E-409C-BE32-E72D297353CC}">
              <c16:uniqueId val="{00000000-2046-4AC2-ABCD-F99B47D1077C}"/>
            </c:ext>
          </c:extLst>
        </c:ser>
        <c:ser>
          <c:idx val="1"/>
          <c:order val="1"/>
          <c:tx>
            <c:strRef>
              <c:f>Data!$B$110</c:f>
              <c:strCache>
                <c:ptCount val="1"/>
                <c:pt idx="0">
                  <c:v>Delebilsordning - ad hoc</c:v>
                </c:pt>
              </c:strCache>
            </c:strRef>
          </c:tx>
          <c:spPr>
            <a:solidFill>
              <a:schemeClr val="accent3"/>
            </a:solidFill>
            <a:ln>
              <a:noFill/>
            </a:ln>
            <a:effectLst/>
          </c:spPr>
          <c:invertIfNegative val="0"/>
          <c:cat>
            <c:strRef>
              <c:f>Data!$S$108:$V$108</c:f>
              <c:strCache>
                <c:ptCount val="4"/>
                <c:pt idx="0">
                  <c:v>Grundskole/ Gymnasium</c:v>
                </c:pt>
                <c:pt idx="1">
                  <c:v>Kort/ Mellemlang</c:v>
                </c:pt>
                <c:pt idx="2">
                  <c:v>Lang</c:v>
                </c:pt>
                <c:pt idx="3">
                  <c:v>Ønsker ikke at oplyse</c:v>
                </c:pt>
              </c:strCache>
            </c:strRef>
          </c:cat>
          <c:val>
            <c:numRef>
              <c:f>Data!$S$110:$V$110</c:f>
              <c:numCache>
                <c:formatCode>0%</c:formatCode>
                <c:ptCount val="4"/>
                <c:pt idx="0">
                  <c:v>0.1</c:v>
                </c:pt>
                <c:pt idx="1">
                  <c:v>0.06</c:v>
                </c:pt>
                <c:pt idx="2">
                  <c:v>0.14000000000000001</c:v>
                </c:pt>
                <c:pt idx="3">
                  <c:v>0</c:v>
                </c:pt>
              </c:numCache>
            </c:numRef>
          </c:val>
          <c:extLst>
            <c:ext xmlns:c16="http://schemas.microsoft.com/office/drawing/2014/chart" uri="{C3380CC4-5D6E-409C-BE32-E72D297353CC}">
              <c16:uniqueId val="{00000001-2046-4AC2-ABCD-F99B47D1077C}"/>
            </c:ext>
          </c:extLst>
        </c:ser>
        <c:ser>
          <c:idx val="2"/>
          <c:order val="2"/>
          <c:tx>
            <c:strRef>
              <c:f>Data!$B$111</c:f>
              <c:strCache>
                <c:ptCount val="1"/>
                <c:pt idx="0">
                  <c:v>Anden</c:v>
                </c:pt>
              </c:strCache>
            </c:strRef>
          </c:tx>
          <c:spPr>
            <a:solidFill>
              <a:schemeClr val="accent5"/>
            </a:solidFill>
            <a:ln>
              <a:noFill/>
            </a:ln>
            <a:effectLst/>
          </c:spPr>
          <c:invertIfNegative val="0"/>
          <c:cat>
            <c:strRef>
              <c:f>Data!$S$108:$V$108</c:f>
              <c:strCache>
                <c:ptCount val="4"/>
                <c:pt idx="0">
                  <c:v>Grundskole/ Gymnasium</c:v>
                </c:pt>
                <c:pt idx="1">
                  <c:v>Kort/ Mellemlang</c:v>
                </c:pt>
                <c:pt idx="2">
                  <c:v>Lang</c:v>
                </c:pt>
                <c:pt idx="3">
                  <c:v>Ønsker ikke at oplyse</c:v>
                </c:pt>
              </c:strCache>
            </c:strRef>
          </c:cat>
          <c:val>
            <c:numRef>
              <c:f>Data!$S$111:$V$111</c:f>
              <c:numCache>
                <c:formatCode>0%</c:formatCode>
                <c:ptCount val="4"/>
                <c:pt idx="0">
                  <c:v>0.01</c:v>
                </c:pt>
                <c:pt idx="1">
                  <c:v>0.01</c:v>
                </c:pt>
                <c:pt idx="2">
                  <c:v>0.02</c:v>
                </c:pt>
                <c:pt idx="3">
                  <c:v>0</c:v>
                </c:pt>
              </c:numCache>
            </c:numRef>
          </c:val>
          <c:extLst>
            <c:ext xmlns:c16="http://schemas.microsoft.com/office/drawing/2014/chart" uri="{C3380CC4-5D6E-409C-BE32-E72D297353CC}">
              <c16:uniqueId val="{00000002-2046-4AC2-ABCD-F99B47D1077C}"/>
            </c:ext>
          </c:extLst>
        </c:ser>
        <c:ser>
          <c:idx val="3"/>
          <c:order val="3"/>
          <c:tx>
            <c:strRef>
              <c:f>Data!$B$112</c:f>
              <c:strCache>
                <c:ptCount val="1"/>
                <c:pt idx="0">
                  <c:v>Gør aldrig brug af delebilsordninger</c:v>
                </c:pt>
              </c:strCache>
            </c:strRef>
          </c:tx>
          <c:spPr>
            <a:solidFill>
              <a:schemeClr val="accent1">
                <a:lumMod val="60000"/>
              </a:schemeClr>
            </a:solidFill>
            <a:ln>
              <a:noFill/>
            </a:ln>
            <a:effectLst/>
          </c:spPr>
          <c:invertIfNegative val="0"/>
          <c:cat>
            <c:strRef>
              <c:f>Data!$S$108:$V$108</c:f>
              <c:strCache>
                <c:ptCount val="4"/>
                <c:pt idx="0">
                  <c:v>Grundskole/ Gymnasium</c:v>
                </c:pt>
                <c:pt idx="1">
                  <c:v>Kort/ Mellemlang</c:v>
                </c:pt>
                <c:pt idx="2">
                  <c:v>Lang</c:v>
                </c:pt>
                <c:pt idx="3">
                  <c:v>Ønsker ikke at oplyse</c:v>
                </c:pt>
              </c:strCache>
            </c:strRef>
          </c:cat>
          <c:val>
            <c:numRef>
              <c:f>Data!$S$112:$V$112</c:f>
              <c:numCache>
                <c:formatCode>0%</c:formatCode>
                <c:ptCount val="4"/>
                <c:pt idx="0">
                  <c:v>0.79</c:v>
                </c:pt>
                <c:pt idx="1">
                  <c:v>0.88</c:v>
                </c:pt>
                <c:pt idx="2">
                  <c:v>0.81</c:v>
                </c:pt>
                <c:pt idx="3">
                  <c:v>0.56000000000000005</c:v>
                </c:pt>
              </c:numCache>
            </c:numRef>
          </c:val>
          <c:extLst>
            <c:ext xmlns:c16="http://schemas.microsoft.com/office/drawing/2014/chart" uri="{C3380CC4-5D6E-409C-BE32-E72D297353CC}">
              <c16:uniqueId val="{00000003-2046-4AC2-ABCD-F99B47D1077C}"/>
            </c:ext>
          </c:extLst>
        </c:ser>
        <c:ser>
          <c:idx val="4"/>
          <c:order val="4"/>
          <c:tx>
            <c:strRef>
              <c:f>Data!$B$113</c:f>
              <c:strCache>
                <c:ptCount val="1"/>
                <c:pt idx="0">
                  <c:v>Ved ikke</c:v>
                </c:pt>
              </c:strCache>
            </c:strRef>
          </c:tx>
          <c:spPr>
            <a:solidFill>
              <a:schemeClr val="accent3">
                <a:lumMod val="60000"/>
              </a:schemeClr>
            </a:solidFill>
            <a:ln>
              <a:noFill/>
            </a:ln>
            <a:effectLst/>
          </c:spPr>
          <c:invertIfNegative val="0"/>
          <c:cat>
            <c:strRef>
              <c:f>Data!$S$108:$V$108</c:f>
              <c:strCache>
                <c:ptCount val="4"/>
                <c:pt idx="0">
                  <c:v>Grundskole/ Gymnasium</c:v>
                </c:pt>
                <c:pt idx="1">
                  <c:v>Kort/ Mellemlang</c:v>
                </c:pt>
                <c:pt idx="2">
                  <c:v>Lang</c:v>
                </c:pt>
                <c:pt idx="3">
                  <c:v>Ønsker ikke at oplyse</c:v>
                </c:pt>
              </c:strCache>
            </c:strRef>
          </c:cat>
          <c:val>
            <c:numRef>
              <c:f>Data!$S$113:$V$113</c:f>
              <c:numCache>
                <c:formatCode>0%</c:formatCode>
                <c:ptCount val="4"/>
                <c:pt idx="0">
                  <c:v>0.08</c:v>
                </c:pt>
                <c:pt idx="1">
                  <c:v>0.02</c:v>
                </c:pt>
                <c:pt idx="2">
                  <c:v>0.01</c:v>
                </c:pt>
                <c:pt idx="3">
                  <c:v>0.28999999999999998</c:v>
                </c:pt>
              </c:numCache>
            </c:numRef>
          </c:val>
          <c:extLst>
            <c:ext xmlns:c16="http://schemas.microsoft.com/office/drawing/2014/chart" uri="{C3380CC4-5D6E-409C-BE32-E72D297353CC}">
              <c16:uniqueId val="{00000004-2046-4AC2-ABCD-F99B47D1077C}"/>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23610454463E-2"/>
          <c:y val="0.77324581806161163"/>
          <c:w val="0.90541922848863232"/>
          <c:h val="0.20751839185765666"/>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Bil</a:t>
            </a:r>
            <a:r>
              <a:rPr lang="da-DK" sz="3200" b="1" baseline="0"/>
              <a:t> i husstanden?</a:t>
            </a:r>
            <a:endParaRPr lang="da-DK" sz="3200" b="1"/>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Data!$B$109</c:f>
              <c:strCache>
                <c:ptCount val="1"/>
                <c:pt idx="0">
                  <c:v>Delebilsordning - fast</c:v>
                </c:pt>
              </c:strCache>
            </c:strRef>
          </c:tx>
          <c:spPr>
            <a:solidFill>
              <a:schemeClr val="accent1"/>
            </a:solidFill>
            <a:ln>
              <a:noFill/>
            </a:ln>
            <a:effectLst/>
          </c:spPr>
          <c:invertIfNegative val="0"/>
          <c:cat>
            <c:strRef>
              <c:f>Data!$AM$108:$AN$108</c:f>
              <c:strCache>
                <c:ptCount val="2"/>
                <c:pt idx="0">
                  <c:v>Ja</c:v>
                </c:pt>
                <c:pt idx="1">
                  <c:v>Nej</c:v>
                </c:pt>
              </c:strCache>
            </c:strRef>
          </c:cat>
          <c:val>
            <c:numRef>
              <c:f>Data!$AM$109:$AN$109</c:f>
              <c:numCache>
                <c:formatCode>0%</c:formatCode>
                <c:ptCount val="2"/>
                <c:pt idx="0">
                  <c:v>0.03</c:v>
                </c:pt>
                <c:pt idx="1">
                  <c:v>0</c:v>
                </c:pt>
              </c:numCache>
            </c:numRef>
          </c:val>
          <c:extLst>
            <c:ext xmlns:c16="http://schemas.microsoft.com/office/drawing/2014/chart" uri="{C3380CC4-5D6E-409C-BE32-E72D297353CC}">
              <c16:uniqueId val="{00000000-EC0E-4A0C-A57B-3BE1D5F2D7E2}"/>
            </c:ext>
          </c:extLst>
        </c:ser>
        <c:ser>
          <c:idx val="1"/>
          <c:order val="1"/>
          <c:tx>
            <c:strRef>
              <c:f>Data!$B$110</c:f>
              <c:strCache>
                <c:ptCount val="1"/>
                <c:pt idx="0">
                  <c:v>Delebilsordning - ad hoc</c:v>
                </c:pt>
              </c:strCache>
            </c:strRef>
          </c:tx>
          <c:spPr>
            <a:solidFill>
              <a:schemeClr val="accent3"/>
            </a:solidFill>
            <a:ln>
              <a:noFill/>
            </a:ln>
            <a:effectLst/>
          </c:spPr>
          <c:invertIfNegative val="0"/>
          <c:cat>
            <c:strRef>
              <c:f>Data!$AM$108:$AN$108</c:f>
              <c:strCache>
                <c:ptCount val="2"/>
                <c:pt idx="0">
                  <c:v>Ja</c:v>
                </c:pt>
                <c:pt idx="1">
                  <c:v>Nej</c:v>
                </c:pt>
              </c:strCache>
            </c:strRef>
          </c:cat>
          <c:val>
            <c:numRef>
              <c:f>Data!$AM$110:$AN$110</c:f>
              <c:numCache>
                <c:formatCode>0%</c:formatCode>
                <c:ptCount val="2"/>
                <c:pt idx="0" formatCode="General">
                  <c:v>0.06</c:v>
                </c:pt>
                <c:pt idx="1">
                  <c:v>0.18</c:v>
                </c:pt>
              </c:numCache>
            </c:numRef>
          </c:val>
          <c:extLst>
            <c:ext xmlns:c16="http://schemas.microsoft.com/office/drawing/2014/chart" uri="{C3380CC4-5D6E-409C-BE32-E72D297353CC}">
              <c16:uniqueId val="{00000001-EC0E-4A0C-A57B-3BE1D5F2D7E2}"/>
            </c:ext>
          </c:extLst>
        </c:ser>
        <c:ser>
          <c:idx val="2"/>
          <c:order val="2"/>
          <c:tx>
            <c:strRef>
              <c:f>Data!$B$111</c:f>
              <c:strCache>
                <c:ptCount val="1"/>
                <c:pt idx="0">
                  <c:v>Anden</c:v>
                </c:pt>
              </c:strCache>
            </c:strRef>
          </c:tx>
          <c:spPr>
            <a:solidFill>
              <a:schemeClr val="accent5"/>
            </a:solidFill>
            <a:ln>
              <a:noFill/>
            </a:ln>
            <a:effectLst/>
          </c:spPr>
          <c:invertIfNegative val="0"/>
          <c:cat>
            <c:strRef>
              <c:f>Data!$AM$108:$AN$108</c:f>
              <c:strCache>
                <c:ptCount val="2"/>
                <c:pt idx="0">
                  <c:v>Ja</c:v>
                </c:pt>
                <c:pt idx="1">
                  <c:v>Nej</c:v>
                </c:pt>
              </c:strCache>
            </c:strRef>
          </c:cat>
          <c:val>
            <c:numRef>
              <c:f>Data!$AM$111:$AN$111</c:f>
              <c:numCache>
                <c:formatCode>0%</c:formatCode>
                <c:ptCount val="2"/>
                <c:pt idx="0">
                  <c:v>0.01</c:v>
                </c:pt>
                <c:pt idx="1">
                  <c:v>0.03</c:v>
                </c:pt>
              </c:numCache>
            </c:numRef>
          </c:val>
          <c:extLst>
            <c:ext xmlns:c16="http://schemas.microsoft.com/office/drawing/2014/chart" uri="{C3380CC4-5D6E-409C-BE32-E72D297353CC}">
              <c16:uniqueId val="{00000002-EC0E-4A0C-A57B-3BE1D5F2D7E2}"/>
            </c:ext>
          </c:extLst>
        </c:ser>
        <c:ser>
          <c:idx val="3"/>
          <c:order val="3"/>
          <c:tx>
            <c:strRef>
              <c:f>Data!$B$112</c:f>
              <c:strCache>
                <c:ptCount val="1"/>
                <c:pt idx="0">
                  <c:v>Gør aldrig brug af delebilsordninger</c:v>
                </c:pt>
              </c:strCache>
            </c:strRef>
          </c:tx>
          <c:spPr>
            <a:solidFill>
              <a:schemeClr val="accent1">
                <a:lumMod val="60000"/>
              </a:schemeClr>
            </a:solidFill>
            <a:ln>
              <a:noFill/>
            </a:ln>
            <a:effectLst/>
          </c:spPr>
          <c:invertIfNegative val="0"/>
          <c:cat>
            <c:strRef>
              <c:f>Data!$AM$108:$AN$108</c:f>
              <c:strCache>
                <c:ptCount val="2"/>
                <c:pt idx="0">
                  <c:v>Ja</c:v>
                </c:pt>
                <c:pt idx="1">
                  <c:v>Nej</c:v>
                </c:pt>
              </c:strCache>
            </c:strRef>
          </c:cat>
          <c:val>
            <c:numRef>
              <c:f>Data!$AM$112:$AN$112</c:f>
              <c:numCache>
                <c:formatCode>0%</c:formatCode>
                <c:ptCount val="2"/>
                <c:pt idx="0">
                  <c:v>0.87</c:v>
                </c:pt>
                <c:pt idx="1">
                  <c:v>0.74</c:v>
                </c:pt>
              </c:numCache>
            </c:numRef>
          </c:val>
          <c:extLst>
            <c:ext xmlns:c16="http://schemas.microsoft.com/office/drawing/2014/chart" uri="{C3380CC4-5D6E-409C-BE32-E72D297353CC}">
              <c16:uniqueId val="{00000003-EC0E-4A0C-A57B-3BE1D5F2D7E2}"/>
            </c:ext>
          </c:extLst>
        </c:ser>
        <c:ser>
          <c:idx val="4"/>
          <c:order val="4"/>
          <c:tx>
            <c:strRef>
              <c:f>Data!$B$113</c:f>
              <c:strCache>
                <c:ptCount val="1"/>
                <c:pt idx="0">
                  <c:v>Ved ikke</c:v>
                </c:pt>
              </c:strCache>
            </c:strRef>
          </c:tx>
          <c:spPr>
            <a:solidFill>
              <a:schemeClr val="accent3">
                <a:lumMod val="60000"/>
              </a:schemeClr>
            </a:solidFill>
            <a:ln>
              <a:noFill/>
            </a:ln>
            <a:effectLst/>
          </c:spPr>
          <c:invertIfNegative val="0"/>
          <c:cat>
            <c:strRef>
              <c:f>Data!$AM$108:$AN$108</c:f>
              <c:strCache>
                <c:ptCount val="2"/>
                <c:pt idx="0">
                  <c:v>Ja</c:v>
                </c:pt>
                <c:pt idx="1">
                  <c:v>Nej</c:v>
                </c:pt>
              </c:strCache>
            </c:strRef>
          </c:cat>
          <c:val>
            <c:numRef>
              <c:f>Data!$AM$113:$AN$113</c:f>
              <c:numCache>
                <c:formatCode>0%</c:formatCode>
                <c:ptCount val="2"/>
                <c:pt idx="0">
                  <c:v>0.03</c:v>
                </c:pt>
                <c:pt idx="1">
                  <c:v>0.05</c:v>
                </c:pt>
              </c:numCache>
            </c:numRef>
          </c:val>
          <c:extLst>
            <c:ext xmlns:c16="http://schemas.microsoft.com/office/drawing/2014/chart" uri="{C3380CC4-5D6E-409C-BE32-E72D297353CC}">
              <c16:uniqueId val="{00000004-EC0E-4A0C-A57B-3BE1D5F2D7E2}"/>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5.3671869906154621E-2"/>
          <c:y val="0.77826317433214287"/>
          <c:w val="0.90650307077268222"/>
          <c:h val="0.22173682566785718"/>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Region</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Data!$B$109</c:f>
              <c:strCache>
                <c:ptCount val="1"/>
                <c:pt idx="0">
                  <c:v>Delebilsordning - fast</c:v>
                </c:pt>
              </c:strCache>
            </c:strRef>
          </c:tx>
          <c:spPr>
            <a:solidFill>
              <a:schemeClr val="accent1"/>
            </a:solidFill>
            <a:ln>
              <a:noFill/>
            </a:ln>
            <a:effectLst/>
          </c:spPr>
          <c:invertIfNegative val="0"/>
          <c:cat>
            <c:strRef>
              <c:f>Data!$H$108:$L$108</c:f>
              <c:strCache>
                <c:ptCount val="5"/>
                <c:pt idx="0">
                  <c:v>Hovedstaden</c:v>
                </c:pt>
                <c:pt idx="1">
                  <c:v>Sjælland</c:v>
                </c:pt>
                <c:pt idx="2">
                  <c:v>Syddanmark</c:v>
                </c:pt>
                <c:pt idx="3">
                  <c:v>Midtjylland</c:v>
                </c:pt>
                <c:pt idx="4">
                  <c:v>Nordjylland</c:v>
                </c:pt>
              </c:strCache>
            </c:strRef>
          </c:cat>
          <c:val>
            <c:numRef>
              <c:f>Data!$H$109:$L$109</c:f>
              <c:numCache>
                <c:formatCode>0%</c:formatCode>
                <c:ptCount val="5"/>
                <c:pt idx="0">
                  <c:v>0.05</c:v>
                </c:pt>
                <c:pt idx="1">
                  <c:v>0.02</c:v>
                </c:pt>
                <c:pt idx="2">
                  <c:v>0.03</c:v>
                </c:pt>
                <c:pt idx="3">
                  <c:v>0.02</c:v>
                </c:pt>
                <c:pt idx="4">
                  <c:v>0.02</c:v>
                </c:pt>
              </c:numCache>
            </c:numRef>
          </c:val>
          <c:extLst>
            <c:ext xmlns:c16="http://schemas.microsoft.com/office/drawing/2014/chart" uri="{C3380CC4-5D6E-409C-BE32-E72D297353CC}">
              <c16:uniqueId val="{00000000-386C-4DE9-9541-62ADB392E4E5}"/>
            </c:ext>
          </c:extLst>
        </c:ser>
        <c:ser>
          <c:idx val="1"/>
          <c:order val="1"/>
          <c:tx>
            <c:strRef>
              <c:f>Data!$B$110</c:f>
              <c:strCache>
                <c:ptCount val="1"/>
                <c:pt idx="0">
                  <c:v>Delebilsordning - ad hoc</c:v>
                </c:pt>
              </c:strCache>
            </c:strRef>
          </c:tx>
          <c:spPr>
            <a:solidFill>
              <a:schemeClr val="accent3"/>
            </a:solidFill>
            <a:ln>
              <a:noFill/>
            </a:ln>
            <a:effectLst/>
          </c:spPr>
          <c:invertIfNegative val="0"/>
          <c:cat>
            <c:strRef>
              <c:f>Data!$H$108:$L$108</c:f>
              <c:strCache>
                <c:ptCount val="5"/>
                <c:pt idx="0">
                  <c:v>Hovedstaden</c:v>
                </c:pt>
                <c:pt idx="1">
                  <c:v>Sjælland</c:v>
                </c:pt>
                <c:pt idx="2">
                  <c:v>Syddanmark</c:v>
                </c:pt>
                <c:pt idx="3">
                  <c:v>Midtjylland</c:v>
                </c:pt>
                <c:pt idx="4">
                  <c:v>Nordjylland</c:v>
                </c:pt>
              </c:strCache>
            </c:strRef>
          </c:cat>
          <c:val>
            <c:numRef>
              <c:f>Data!$H$110:$L$110</c:f>
              <c:numCache>
                <c:formatCode>0%</c:formatCode>
                <c:ptCount val="5"/>
                <c:pt idx="0">
                  <c:v>0.13</c:v>
                </c:pt>
                <c:pt idx="1">
                  <c:v>0.02</c:v>
                </c:pt>
                <c:pt idx="2">
                  <c:v>0.06</c:v>
                </c:pt>
                <c:pt idx="3">
                  <c:v>0.09</c:v>
                </c:pt>
                <c:pt idx="4">
                  <c:v>0.05</c:v>
                </c:pt>
              </c:numCache>
            </c:numRef>
          </c:val>
          <c:extLst>
            <c:ext xmlns:c16="http://schemas.microsoft.com/office/drawing/2014/chart" uri="{C3380CC4-5D6E-409C-BE32-E72D297353CC}">
              <c16:uniqueId val="{00000001-386C-4DE9-9541-62ADB392E4E5}"/>
            </c:ext>
          </c:extLst>
        </c:ser>
        <c:ser>
          <c:idx val="2"/>
          <c:order val="2"/>
          <c:tx>
            <c:strRef>
              <c:f>Data!$B$111</c:f>
              <c:strCache>
                <c:ptCount val="1"/>
                <c:pt idx="0">
                  <c:v>Anden</c:v>
                </c:pt>
              </c:strCache>
            </c:strRef>
          </c:tx>
          <c:spPr>
            <a:solidFill>
              <a:schemeClr val="accent5"/>
            </a:solidFill>
            <a:ln>
              <a:noFill/>
            </a:ln>
            <a:effectLst/>
          </c:spPr>
          <c:invertIfNegative val="0"/>
          <c:cat>
            <c:strRef>
              <c:f>Data!$H$108:$L$108</c:f>
              <c:strCache>
                <c:ptCount val="5"/>
                <c:pt idx="0">
                  <c:v>Hovedstaden</c:v>
                </c:pt>
                <c:pt idx="1">
                  <c:v>Sjælland</c:v>
                </c:pt>
                <c:pt idx="2">
                  <c:v>Syddanmark</c:v>
                </c:pt>
                <c:pt idx="3">
                  <c:v>Midtjylland</c:v>
                </c:pt>
                <c:pt idx="4">
                  <c:v>Nordjylland</c:v>
                </c:pt>
              </c:strCache>
            </c:strRef>
          </c:cat>
          <c:val>
            <c:numRef>
              <c:f>Data!$H$111:$L$111</c:f>
              <c:numCache>
                <c:formatCode>0%</c:formatCode>
                <c:ptCount val="5"/>
                <c:pt idx="0">
                  <c:v>0.02</c:v>
                </c:pt>
                <c:pt idx="1">
                  <c:v>0.01</c:v>
                </c:pt>
                <c:pt idx="2">
                  <c:v>0.01</c:v>
                </c:pt>
                <c:pt idx="3">
                  <c:v>0.02</c:v>
                </c:pt>
                <c:pt idx="4">
                  <c:v>0.01</c:v>
                </c:pt>
              </c:numCache>
            </c:numRef>
          </c:val>
          <c:extLst>
            <c:ext xmlns:c16="http://schemas.microsoft.com/office/drawing/2014/chart" uri="{C3380CC4-5D6E-409C-BE32-E72D297353CC}">
              <c16:uniqueId val="{00000002-386C-4DE9-9541-62ADB392E4E5}"/>
            </c:ext>
          </c:extLst>
        </c:ser>
        <c:ser>
          <c:idx val="3"/>
          <c:order val="3"/>
          <c:tx>
            <c:strRef>
              <c:f>Data!$B$112</c:f>
              <c:strCache>
                <c:ptCount val="1"/>
                <c:pt idx="0">
                  <c:v>Gør aldrig brug af delebilsordninger</c:v>
                </c:pt>
              </c:strCache>
            </c:strRef>
          </c:tx>
          <c:spPr>
            <a:solidFill>
              <a:schemeClr val="accent1">
                <a:lumMod val="60000"/>
              </a:schemeClr>
            </a:solidFill>
            <a:ln>
              <a:noFill/>
            </a:ln>
            <a:effectLst/>
          </c:spPr>
          <c:invertIfNegative val="0"/>
          <c:cat>
            <c:strRef>
              <c:f>Data!$H$108:$L$108</c:f>
              <c:strCache>
                <c:ptCount val="5"/>
                <c:pt idx="0">
                  <c:v>Hovedstaden</c:v>
                </c:pt>
                <c:pt idx="1">
                  <c:v>Sjælland</c:v>
                </c:pt>
                <c:pt idx="2">
                  <c:v>Syddanmark</c:v>
                </c:pt>
                <c:pt idx="3">
                  <c:v>Midtjylland</c:v>
                </c:pt>
                <c:pt idx="4">
                  <c:v>Nordjylland</c:v>
                </c:pt>
              </c:strCache>
            </c:strRef>
          </c:cat>
          <c:val>
            <c:numRef>
              <c:f>Data!$H$112:$L$112</c:f>
              <c:numCache>
                <c:formatCode>0%</c:formatCode>
                <c:ptCount val="5"/>
                <c:pt idx="0">
                  <c:v>0.79</c:v>
                </c:pt>
                <c:pt idx="1">
                  <c:v>0.9</c:v>
                </c:pt>
                <c:pt idx="2">
                  <c:v>0.89</c:v>
                </c:pt>
                <c:pt idx="3">
                  <c:v>0.84</c:v>
                </c:pt>
                <c:pt idx="4">
                  <c:v>0.88</c:v>
                </c:pt>
              </c:numCache>
            </c:numRef>
          </c:val>
          <c:extLst>
            <c:ext xmlns:c16="http://schemas.microsoft.com/office/drawing/2014/chart" uri="{C3380CC4-5D6E-409C-BE32-E72D297353CC}">
              <c16:uniqueId val="{00000003-386C-4DE9-9541-62ADB392E4E5}"/>
            </c:ext>
          </c:extLst>
        </c:ser>
        <c:ser>
          <c:idx val="4"/>
          <c:order val="4"/>
          <c:tx>
            <c:strRef>
              <c:f>Data!$B$113</c:f>
              <c:strCache>
                <c:ptCount val="1"/>
                <c:pt idx="0">
                  <c:v>Ved ikke</c:v>
                </c:pt>
              </c:strCache>
            </c:strRef>
          </c:tx>
          <c:spPr>
            <a:solidFill>
              <a:schemeClr val="accent3">
                <a:lumMod val="60000"/>
              </a:schemeClr>
            </a:solidFill>
            <a:ln>
              <a:noFill/>
            </a:ln>
            <a:effectLst/>
          </c:spPr>
          <c:invertIfNegative val="0"/>
          <c:cat>
            <c:strRef>
              <c:f>Data!$H$108:$L$108</c:f>
              <c:strCache>
                <c:ptCount val="5"/>
                <c:pt idx="0">
                  <c:v>Hovedstaden</c:v>
                </c:pt>
                <c:pt idx="1">
                  <c:v>Sjælland</c:v>
                </c:pt>
                <c:pt idx="2">
                  <c:v>Syddanmark</c:v>
                </c:pt>
                <c:pt idx="3">
                  <c:v>Midtjylland</c:v>
                </c:pt>
                <c:pt idx="4">
                  <c:v>Nordjylland</c:v>
                </c:pt>
              </c:strCache>
            </c:strRef>
          </c:cat>
          <c:val>
            <c:numRef>
              <c:f>Data!$H$113:$L$113</c:f>
              <c:numCache>
                <c:formatCode>0%</c:formatCode>
                <c:ptCount val="5"/>
                <c:pt idx="0">
                  <c:v>0.03</c:v>
                </c:pt>
                <c:pt idx="1">
                  <c:v>0.04</c:v>
                </c:pt>
                <c:pt idx="2">
                  <c:v>0.02</c:v>
                </c:pt>
                <c:pt idx="3">
                  <c:v>0.03</c:v>
                </c:pt>
                <c:pt idx="4">
                  <c:v>0.04</c:v>
                </c:pt>
              </c:numCache>
            </c:numRef>
          </c:val>
          <c:extLst>
            <c:ext xmlns:c16="http://schemas.microsoft.com/office/drawing/2014/chart" uri="{C3380CC4-5D6E-409C-BE32-E72D297353CC}">
              <c16:uniqueId val="{00000004-386C-4DE9-9541-62ADB392E4E5}"/>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5.0421439447647064E-2"/>
          <c:y val="0.77318364477201229"/>
          <c:w val="0.90325111162462224"/>
          <c:h val="0.19554495202652333"/>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Hustandens indkomst</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Data!$B$109</c:f>
              <c:strCache>
                <c:ptCount val="1"/>
                <c:pt idx="0">
                  <c:v>Delebilsordning - fast</c:v>
                </c:pt>
              </c:strCache>
            </c:strRef>
          </c:tx>
          <c:spPr>
            <a:solidFill>
              <a:schemeClr val="accent1"/>
            </a:solidFill>
            <a:ln>
              <a:noFill/>
            </a:ln>
            <a:effectLst/>
          </c:spPr>
          <c:invertIfNegative val="0"/>
          <c:cat>
            <c:strRef>
              <c:f>Data!$AA$108:$AD$108</c:f>
              <c:strCache>
                <c:ptCount val="4"/>
                <c:pt idx="0">
                  <c:v>Under 300.000 kr</c:v>
                </c:pt>
                <c:pt idx="1">
                  <c:v>300.000 - 699.999 kr</c:v>
                </c:pt>
                <c:pt idx="2">
                  <c:v>700.000 kr og derover</c:v>
                </c:pt>
                <c:pt idx="3">
                  <c:v>Ved ikke/Ønsker ikke at oplyse</c:v>
                </c:pt>
              </c:strCache>
            </c:strRef>
          </c:cat>
          <c:val>
            <c:numRef>
              <c:f>Data!$AA$109:$AD$109</c:f>
              <c:numCache>
                <c:formatCode>0%</c:formatCode>
                <c:ptCount val="4"/>
                <c:pt idx="0">
                  <c:v>0.05</c:v>
                </c:pt>
                <c:pt idx="1">
                  <c:v>0.02</c:v>
                </c:pt>
                <c:pt idx="2">
                  <c:v>0.05</c:v>
                </c:pt>
                <c:pt idx="3">
                  <c:v>0.01</c:v>
                </c:pt>
              </c:numCache>
            </c:numRef>
          </c:val>
          <c:extLst>
            <c:ext xmlns:c16="http://schemas.microsoft.com/office/drawing/2014/chart" uri="{C3380CC4-5D6E-409C-BE32-E72D297353CC}">
              <c16:uniqueId val="{00000000-397F-4D74-98D7-FF434EB8FD9C}"/>
            </c:ext>
          </c:extLst>
        </c:ser>
        <c:ser>
          <c:idx val="1"/>
          <c:order val="1"/>
          <c:tx>
            <c:strRef>
              <c:f>Data!$B$110</c:f>
              <c:strCache>
                <c:ptCount val="1"/>
                <c:pt idx="0">
                  <c:v>Delebilsordning - ad hoc</c:v>
                </c:pt>
              </c:strCache>
            </c:strRef>
          </c:tx>
          <c:spPr>
            <a:solidFill>
              <a:schemeClr val="accent3"/>
            </a:solidFill>
            <a:ln>
              <a:noFill/>
            </a:ln>
            <a:effectLst/>
          </c:spPr>
          <c:invertIfNegative val="0"/>
          <c:cat>
            <c:strRef>
              <c:f>Data!$AA$108:$AD$108</c:f>
              <c:strCache>
                <c:ptCount val="4"/>
                <c:pt idx="0">
                  <c:v>Under 300.000 kr</c:v>
                </c:pt>
                <c:pt idx="1">
                  <c:v>300.000 - 699.999 kr</c:v>
                </c:pt>
                <c:pt idx="2">
                  <c:v>700.000 kr og derover</c:v>
                </c:pt>
                <c:pt idx="3">
                  <c:v>Ved ikke/Ønsker ikke at oplyse</c:v>
                </c:pt>
              </c:strCache>
            </c:strRef>
          </c:cat>
          <c:val>
            <c:numRef>
              <c:f>Data!$AA$110:$AD$110</c:f>
              <c:numCache>
                <c:formatCode>0%</c:formatCode>
                <c:ptCount val="4"/>
                <c:pt idx="0">
                  <c:v>0.11</c:v>
                </c:pt>
                <c:pt idx="1">
                  <c:v>7.0000000000000007E-2</c:v>
                </c:pt>
                <c:pt idx="2">
                  <c:v>0.09</c:v>
                </c:pt>
                <c:pt idx="3">
                  <c:v>0.05</c:v>
                </c:pt>
              </c:numCache>
            </c:numRef>
          </c:val>
          <c:extLst>
            <c:ext xmlns:c16="http://schemas.microsoft.com/office/drawing/2014/chart" uri="{C3380CC4-5D6E-409C-BE32-E72D297353CC}">
              <c16:uniqueId val="{00000000-2110-4CC3-A220-A954D98AD217}"/>
            </c:ext>
          </c:extLst>
        </c:ser>
        <c:ser>
          <c:idx val="2"/>
          <c:order val="2"/>
          <c:tx>
            <c:strRef>
              <c:f>Data!$B$111</c:f>
              <c:strCache>
                <c:ptCount val="1"/>
                <c:pt idx="0">
                  <c:v>Anden</c:v>
                </c:pt>
              </c:strCache>
            </c:strRef>
          </c:tx>
          <c:spPr>
            <a:solidFill>
              <a:schemeClr val="accent5"/>
            </a:solidFill>
            <a:ln>
              <a:noFill/>
            </a:ln>
            <a:effectLst/>
          </c:spPr>
          <c:invertIfNegative val="0"/>
          <c:cat>
            <c:strRef>
              <c:f>Data!$AA$108:$AD$108</c:f>
              <c:strCache>
                <c:ptCount val="4"/>
                <c:pt idx="0">
                  <c:v>Under 300.000 kr</c:v>
                </c:pt>
                <c:pt idx="1">
                  <c:v>300.000 - 699.999 kr</c:v>
                </c:pt>
                <c:pt idx="2">
                  <c:v>700.000 kr og derover</c:v>
                </c:pt>
                <c:pt idx="3">
                  <c:v>Ved ikke/Ønsker ikke at oplyse</c:v>
                </c:pt>
              </c:strCache>
            </c:strRef>
          </c:cat>
          <c:val>
            <c:numRef>
              <c:f>Data!$AA$111:$AD$111</c:f>
              <c:numCache>
                <c:formatCode>0%</c:formatCode>
                <c:ptCount val="4"/>
                <c:pt idx="0">
                  <c:v>0.02</c:v>
                </c:pt>
                <c:pt idx="1">
                  <c:v>0.01</c:v>
                </c:pt>
                <c:pt idx="2">
                  <c:v>0.01</c:v>
                </c:pt>
                <c:pt idx="3">
                  <c:v>0.01</c:v>
                </c:pt>
              </c:numCache>
            </c:numRef>
          </c:val>
          <c:extLst>
            <c:ext xmlns:c16="http://schemas.microsoft.com/office/drawing/2014/chart" uri="{C3380CC4-5D6E-409C-BE32-E72D297353CC}">
              <c16:uniqueId val="{00000001-2110-4CC3-A220-A954D98AD217}"/>
            </c:ext>
          </c:extLst>
        </c:ser>
        <c:ser>
          <c:idx val="3"/>
          <c:order val="3"/>
          <c:tx>
            <c:strRef>
              <c:f>Data!$B$112</c:f>
              <c:strCache>
                <c:ptCount val="1"/>
                <c:pt idx="0">
                  <c:v>Gør aldrig brug af delebilsordninger</c:v>
                </c:pt>
              </c:strCache>
            </c:strRef>
          </c:tx>
          <c:spPr>
            <a:solidFill>
              <a:schemeClr val="accent1">
                <a:lumMod val="60000"/>
              </a:schemeClr>
            </a:solidFill>
            <a:ln>
              <a:noFill/>
            </a:ln>
            <a:effectLst/>
          </c:spPr>
          <c:invertIfNegative val="0"/>
          <c:cat>
            <c:strRef>
              <c:f>Data!$AA$108:$AD$108</c:f>
              <c:strCache>
                <c:ptCount val="4"/>
                <c:pt idx="0">
                  <c:v>Under 300.000 kr</c:v>
                </c:pt>
                <c:pt idx="1">
                  <c:v>300.000 - 699.999 kr</c:v>
                </c:pt>
                <c:pt idx="2">
                  <c:v>700.000 kr og derover</c:v>
                </c:pt>
                <c:pt idx="3">
                  <c:v>Ved ikke/Ønsker ikke at oplyse</c:v>
                </c:pt>
              </c:strCache>
            </c:strRef>
          </c:cat>
          <c:val>
            <c:numRef>
              <c:f>Data!$AA$112:$AD$112</c:f>
              <c:numCache>
                <c:formatCode>0%</c:formatCode>
                <c:ptCount val="4"/>
                <c:pt idx="0">
                  <c:v>0.79</c:v>
                </c:pt>
                <c:pt idx="1">
                  <c:v>0.88</c:v>
                </c:pt>
                <c:pt idx="2">
                  <c:v>0.85</c:v>
                </c:pt>
                <c:pt idx="3">
                  <c:v>0.85</c:v>
                </c:pt>
              </c:numCache>
            </c:numRef>
          </c:val>
          <c:extLst>
            <c:ext xmlns:c16="http://schemas.microsoft.com/office/drawing/2014/chart" uri="{C3380CC4-5D6E-409C-BE32-E72D297353CC}">
              <c16:uniqueId val="{00000002-2110-4CC3-A220-A954D98AD217}"/>
            </c:ext>
          </c:extLst>
        </c:ser>
        <c:ser>
          <c:idx val="4"/>
          <c:order val="4"/>
          <c:tx>
            <c:strRef>
              <c:f>Data!$B$113</c:f>
              <c:strCache>
                <c:ptCount val="1"/>
                <c:pt idx="0">
                  <c:v>Ved ikke</c:v>
                </c:pt>
              </c:strCache>
            </c:strRef>
          </c:tx>
          <c:spPr>
            <a:solidFill>
              <a:schemeClr val="accent3">
                <a:lumMod val="60000"/>
              </a:schemeClr>
            </a:solidFill>
            <a:ln>
              <a:noFill/>
            </a:ln>
            <a:effectLst/>
          </c:spPr>
          <c:invertIfNegative val="0"/>
          <c:cat>
            <c:strRef>
              <c:f>Data!$AA$108:$AD$108</c:f>
              <c:strCache>
                <c:ptCount val="4"/>
                <c:pt idx="0">
                  <c:v>Under 300.000 kr</c:v>
                </c:pt>
                <c:pt idx="1">
                  <c:v>300.000 - 699.999 kr</c:v>
                </c:pt>
                <c:pt idx="2">
                  <c:v>700.000 kr og derover</c:v>
                </c:pt>
                <c:pt idx="3">
                  <c:v>Ved ikke/Ønsker ikke at oplyse</c:v>
                </c:pt>
              </c:strCache>
            </c:strRef>
          </c:cat>
          <c:val>
            <c:numRef>
              <c:f>Data!$AA$113:$AD$113</c:f>
              <c:numCache>
                <c:formatCode>0%</c:formatCode>
                <c:ptCount val="4"/>
                <c:pt idx="0">
                  <c:v>0.04</c:v>
                </c:pt>
                <c:pt idx="1">
                  <c:v>0.02</c:v>
                </c:pt>
                <c:pt idx="2">
                  <c:v>0.01</c:v>
                </c:pt>
                <c:pt idx="3">
                  <c:v>7.0000000000000007E-2</c:v>
                </c:pt>
              </c:numCache>
            </c:numRef>
          </c:val>
          <c:extLst>
            <c:ext xmlns:c16="http://schemas.microsoft.com/office/drawing/2014/chart" uri="{C3380CC4-5D6E-409C-BE32-E72D297353CC}">
              <c16:uniqueId val="{00000003-2110-4CC3-A220-A954D98AD217}"/>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3.2200860104019548E-2"/>
          <c:y val="0.76590242046613699"/>
          <c:w val="0.89703677336761301"/>
          <c:h val="0.23409757953386295"/>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Hvilke(n)</a:t>
            </a:r>
            <a:r>
              <a:rPr lang="da-DK" sz="3200" b="1" baseline="0"/>
              <a:t> type(r) bil har du/i?</a:t>
            </a:r>
            <a:endParaRPr lang="da-DK" sz="3200" b="1"/>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Data!$B$109</c:f>
              <c:strCache>
                <c:ptCount val="1"/>
                <c:pt idx="0">
                  <c:v>Delebilsordning - fast</c:v>
                </c:pt>
              </c:strCache>
            </c:strRef>
          </c:tx>
          <c:spPr>
            <a:solidFill>
              <a:schemeClr val="accent1"/>
            </a:solidFill>
            <a:ln>
              <a:noFill/>
            </a:ln>
            <a:effectLst/>
          </c:spPr>
          <c:invertIfNegative val="0"/>
          <c:cat>
            <c:strRef>
              <c:f>Data!$AO$108:$AS$108</c:f>
              <c:strCache>
                <c:ptCount val="5"/>
                <c:pt idx="0">
                  <c:v>Benzin/dieselbil</c:v>
                </c:pt>
                <c:pt idx="1">
                  <c:v>Elbil</c:v>
                </c:pt>
                <c:pt idx="2">
                  <c:v>Hybridbil</c:v>
                </c:pt>
                <c:pt idx="3">
                  <c:v>Anden (notér venligst):</c:v>
                </c:pt>
                <c:pt idx="4">
                  <c:v>Har ikke bil i husstanden</c:v>
                </c:pt>
              </c:strCache>
            </c:strRef>
          </c:cat>
          <c:val>
            <c:numRef>
              <c:f>Data!$AO$109:$AS$109</c:f>
              <c:numCache>
                <c:formatCode>0%</c:formatCode>
                <c:ptCount val="5"/>
                <c:pt idx="0">
                  <c:v>0.03</c:v>
                </c:pt>
                <c:pt idx="1">
                  <c:v>0.28000000000000003</c:v>
                </c:pt>
                <c:pt idx="2">
                  <c:v>0.05</c:v>
                </c:pt>
                <c:pt idx="3">
                  <c:v>0.06</c:v>
                </c:pt>
                <c:pt idx="4" formatCode="General">
                  <c:v>0</c:v>
                </c:pt>
              </c:numCache>
            </c:numRef>
          </c:val>
          <c:extLst>
            <c:ext xmlns:c16="http://schemas.microsoft.com/office/drawing/2014/chart" uri="{C3380CC4-5D6E-409C-BE32-E72D297353CC}">
              <c16:uniqueId val="{00000000-D0CB-4C52-AA2A-9AA69BFBD8B7}"/>
            </c:ext>
          </c:extLst>
        </c:ser>
        <c:ser>
          <c:idx val="1"/>
          <c:order val="1"/>
          <c:tx>
            <c:strRef>
              <c:f>Data!$B$110</c:f>
              <c:strCache>
                <c:ptCount val="1"/>
                <c:pt idx="0">
                  <c:v>Delebilsordning - ad hoc</c:v>
                </c:pt>
              </c:strCache>
            </c:strRef>
          </c:tx>
          <c:spPr>
            <a:solidFill>
              <a:schemeClr val="accent3"/>
            </a:solidFill>
            <a:ln>
              <a:noFill/>
            </a:ln>
            <a:effectLst/>
          </c:spPr>
          <c:invertIfNegative val="0"/>
          <c:cat>
            <c:strRef>
              <c:f>Data!$AO$108:$AS$108</c:f>
              <c:strCache>
                <c:ptCount val="5"/>
                <c:pt idx="0">
                  <c:v>Benzin/dieselbil</c:v>
                </c:pt>
                <c:pt idx="1">
                  <c:v>Elbil</c:v>
                </c:pt>
                <c:pt idx="2">
                  <c:v>Hybridbil</c:v>
                </c:pt>
                <c:pt idx="3">
                  <c:v>Anden (notér venligst):</c:v>
                </c:pt>
                <c:pt idx="4">
                  <c:v>Har ikke bil i husstanden</c:v>
                </c:pt>
              </c:strCache>
            </c:strRef>
          </c:cat>
          <c:val>
            <c:numRef>
              <c:f>Data!$AO$110:$AS$110</c:f>
              <c:numCache>
                <c:formatCode>0%</c:formatCode>
                <c:ptCount val="5"/>
                <c:pt idx="0">
                  <c:v>0.05</c:v>
                </c:pt>
                <c:pt idx="1">
                  <c:v>0.33</c:v>
                </c:pt>
                <c:pt idx="2">
                  <c:v>0.13</c:v>
                </c:pt>
                <c:pt idx="3">
                  <c:v>7.0000000000000007E-2</c:v>
                </c:pt>
                <c:pt idx="4" formatCode="General">
                  <c:v>0.18</c:v>
                </c:pt>
              </c:numCache>
            </c:numRef>
          </c:val>
          <c:extLst>
            <c:ext xmlns:c16="http://schemas.microsoft.com/office/drawing/2014/chart" uri="{C3380CC4-5D6E-409C-BE32-E72D297353CC}">
              <c16:uniqueId val="{00000001-D0CB-4C52-AA2A-9AA69BFBD8B7}"/>
            </c:ext>
          </c:extLst>
        </c:ser>
        <c:ser>
          <c:idx val="2"/>
          <c:order val="2"/>
          <c:tx>
            <c:strRef>
              <c:f>Data!$B$111</c:f>
              <c:strCache>
                <c:ptCount val="1"/>
                <c:pt idx="0">
                  <c:v>Anden</c:v>
                </c:pt>
              </c:strCache>
            </c:strRef>
          </c:tx>
          <c:spPr>
            <a:solidFill>
              <a:schemeClr val="accent5"/>
            </a:solidFill>
            <a:ln>
              <a:noFill/>
            </a:ln>
            <a:effectLst/>
          </c:spPr>
          <c:invertIfNegative val="0"/>
          <c:cat>
            <c:strRef>
              <c:f>Data!$AO$108:$AS$108</c:f>
              <c:strCache>
                <c:ptCount val="5"/>
                <c:pt idx="0">
                  <c:v>Benzin/dieselbil</c:v>
                </c:pt>
                <c:pt idx="1">
                  <c:v>Elbil</c:v>
                </c:pt>
                <c:pt idx="2">
                  <c:v>Hybridbil</c:v>
                </c:pt>
                <c:pt idx="3">
                  <c:v>Anden (notér venligst):</c:v>
                </c:pt>
                <c:pt idx="4">
                  <c:v>Har ikke bil i husstanden</c:v>
                </c:pt>
              </c:strCache>
            </c:strRef>
          </c:cat>
          <c:val>
            <c:numRef>
              <c:f>Data!$AO$111:$AS$111</c:f>
              <c:numCache>
                <c:formatCode>0%</c:formatCode>
                <c:ptCount val="5"/>
                <c:pt idx="0">
                  <c:v>0.01</c:v>
                </c:pt>
                <c:pt idx="1">
                  <c:v>0.01</c:v>
                </c:pt>
                <c:pt idx="2">
                  <c:v>0.02</c:v>
                </c:pt>
                <c:pt idx="3">
                  <c:v>0.13</c:v>
                </c:pt>
                <c:pt idx="4">
                  <c:v>0.03</c:v>
                </c:pt>
              </c:numCache>
            </c:numRef>
          </c:val>
          <c:extLst>
            <c:ext xmlns:c16="http://schemas.microsoft.com/office/drawing/2014/chart" uri="{C3380CC4-5D6E-409C-BE32-E72D297353CC}">
              <c16:uniqueId val="{00000002-D0CB-4C52-AA2A-9AA69BFBD8B7}"/>
            </c:ext>
          </c:extLst>
        </c:ser>
        <c:ser>
          <c:idx val="3"/>
          <c:order val="3"/>
          <c:tx>
            <c:strRef>
              <c:f>Data!$B$112</c:f>
              <c:strCache>
                <c:ptCount val="1"/>
                <c:pt idx="0">
                  <c:v>Gør aldrig brug af delebilsordninger</c:v>
                </c:pt>
              </c:strCache>
            </c:strRef>
          </c:tx>
          <c:spPr>
            <a:solidFill>
              <a:schemeClr val="accent1">
                <a:lumMod val="60000"/>
              </a:schemeClr>
            </a:solidFill>
            <a:ln>
              <a:noFill/>
            </a:ln>
            <a:effectLst/>
          </c:spPr>
          <c:invertIfNegative val="0"/>
          <c:cat>
            <c:strRef>
              <c:f>Data!$AO$108:$AS$108</c:f>
              <c:strCache>
                <c:ptCount val="5"/>
                <c:pt idx="0">
                  <c:v>Benzin/dieselbil</c:v>
                </c:pt>
                <c:pt idx="1">
                  <c:v>Elbil</c:v>
                </c:pt>
                <c:pt idx="2">
                  <c:v>Hybridbil</c:v>
                </c:pt>
                <c:pt idx="3">
                  <c:v>Anden (notér venligst):</c:v>
                </c:pt>
                <c:pt idx="4">
                  <c:v>Har ikke bil i husstanden</c:v>
                </c:pt>
              </c:strCache>
            </c:strRef>
          </c:cat>
          <c:val>
            <c:numRef>
              <c:f>Data!$AO$112:$AS$112</c:f>
              <c:numCache>
                <c:formatCode>0%</c:formatCode>
                <c:ptCount val="5"/>
                <c:pt idx="0">
                  <c:v>0.89</c:v>
                </c:pt>
                <c:pt idx="1">
                  <c:v>0.37</c:v>
                </c:pt>
                <c:pt idx="2">
                  <c:v>0.81</c:v>
                </c:pt>
                <c:pt idx="3">
                  <c:v>0.73</c:v>
                </c:pt>
                <c:pt idx="4">
                  <c:v>0.74</c:v>
                </c:pt>
              </c:numCache>
            </c:numRef>
          </c:val>
          <c:extLst>
            <c:ext xmlns:c16="http://schemas.microsoft.com/office/drawing/2014/chart" uri="{C3380CC4-5D6E-409C-BE32-E72D297353CC}">
              <c16:uniqueId val="{00000003-D0CB-4C52-AA2A-9AA69BFBD8B7}"/>
            </c:ext>
          </c:extLst>
        </c:ser>
        <c:ser>
          <c:idx val="4"/>
          <c:order val="4"/>
          <c:tx>
            <c:strRef>
              <c:f>Data!$B$113</c:f>
              <c:strCache>
                <c:ptCount val="1"/>
                <c:pt idx="0">
                  <c:v>Ved ikke</c:v>
                </c:pt>
              </c:strCache>
            </c:strRef>
          </c:tx>
          <c:spPr>
            <a:solidFill>
              <a:schemeClr val="accent3">
                <a:lumMod val="60000"/>
              </a:schemeClr>
            </a:solidFill>
            <a:ln>
              <a:noFill/>
            </a:ln>
            <a:effectLst/>
          </c:spPr>
          <c:invertIfNegative val="0"/>
          <c:cat>
            <c:strRef>
              <c:f>Data!$AO$108:$AS$108</c:f>
              <c:strCache>
                <c:ptCount val="5"/>
                <c:pt idx="0">
                  <c:v>Benzin/dieselbil</c:v>
                </c:pt>
                <c:pt idx="1">
                  <c:v>Elbil</c:v>
                </c:pt>
                <c:pt idx="2">
                  <c:v>Hybridbil</c:v>
                </c:pt>
                <c:pt idx="3">
                  <c:v>Anden (notér venligst):</c:v>
                </c:pt>
                <c:pt idx="4">
                  <c:v>Har ikke bil i husstanden</c:v>
                </c:pt>
              </c:strCache>
            </c:strRef>
          </c:cat>
          <c:val>
            <c:numRef>
              <c:f>Data!$AO$113:$AS$113</c:f>
              <c:numCache>
                <c:formatCode>0%</c:formatCode>
                <c:ptCount val="5"/>
                <c:pt idx="0">
                  <c:v>0.03</c:v>
                </c:pt>
                <c:pt idx="1">
                  <c:v>0.08</c:v>
                </c:pt>
                <c:pt idx="2">
                  <c:v>0.01</c:v>
                </c:pt>
                <c:pt idx="3">
                  <c:v>0</c:v>
                </c:pt>
                <c:pt idx="4">
                  <c:v>0.05</c:v>
                </c:pt>
              </c:numCache>
            </c:numRef>
          </c:val>
          <c:extLst>
            <c:ext xmlns:c16="http://schemas.microsoft.com/office/drawing/2014/chart" uri="{C3380CC4-5D6E-409C-BE32-E72D297353CC}">
              <c16:uniqueId val="{00000004-D0CB-4C52-AA2A-9AA69BFBD8B7}"/>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5.2588881330338288E-2"/>
          <c:y val="0.75418355914213575"/>
          <c:w val="0.90758599539000473"/>
          <c:h val="0.24581644085786414"/>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Køn</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0.10714057065476534"/>
          <c:y val="0.14834439862581011"/>
          <c:w val="0.85088258631149094"/>
          <c:h val="0.63378555613477061"/>
        </c:manualLayout>
      </c:layout>
      <c:barChart>
        <c:barDir val="bar"/>
        <c:grouping val="percentStacked"/>
        <c:varyColors val="0"/>
        <c:ser>
          <c:idx val="0"/>
          <c:order val="0"/>
          <c:tx>
            <c:strRef>
              <c:f>Data!$B$127</c:f>
              <c:strCache>
                <c:ptCount val="1"/>
                <c:pt idx="0">
                  <c:v>På egen grund</c:v>
                </c:pt>
              </c:strCache>
            </c:strRef>
          </c:tx>
          <c:spPr>
            <a:solidFill>
              <a:schemeClr val="accent1"/>
            </a:solidFill>
            <a:ln>
              <a:noFill/>
            </a:ln>
            <a:effectLst/>
          </c:spPr>
          <c:invertIfNegative val="0"/>
          <c:cat>
            <c:strRef>
              <c:f>Data!$C$126:$D$126</c:f>
              <c:strCache>
                <c:ptCount val="2"/>
                <c:pt idx="0">
                  <c:v>Kvinde</c:v>
                </c:pt>
                <c:pt idx="1">
                  <c:v>Mand</c:v>
                </c:pt>
              </c:strCache>
            </c:strRef>
          </c:cat>
          <c:val>
            <c:numRef>
              <c:f>Data!$C$127:$D$127</c:f>
              <c:numCache>
                <c:formatCode>0%</c:formatCode>
                <c:ptCount val="2"/>
                <c:pt idx="0">
                  <c:v>0.61</c:v>
                </c:pt>
                <c:pt idx="1">
                  <c:v>0.63</c:v>
                </c:pt>
              </c:numCache>
            </c:numRef>
          </c:val>
          <c:extLst>
            <c:ext xmlns:c16="http://schemas.microsoft.com/office/drawing/2014/chart" uri="{C3380CC4-5D6E-409C-BE32-E72D297353CC}">
              <c16:uniqueId val="{00000000-DC10-4682-8634-E66AED6C5480}"/>
            </c:ext>
          </c:extLst>
        </c:ser>
        <c:ser>
          <c:idx val="1"/>
          <c:order val="1"/>
          <c:tx>
            <c:strRef>
              <c:f>Data!$B$128</c:f>
              <c:strCache>
                <c:ptCount val="1"/>
                <c:pt idx="0">
                  <c:v>Fælles parkering i umiddelbar nærhed af bolig</c:v>
                </c:pt>
              </c:strCache>
            </c:strRef>
          </c:tx>
          <c:spPr>
            <a:solidFill>
              <a:schemeClr val="accent3"/>
            </a:solidFill>
            <a:ln>
              <a:noFill/>
            </a:ln>
            <a:effectLst/>
          </c:spPr>
          <c:invertIfNegative val="0"/>
          <c:cat>
            <c:strRef>
              <c:f>Data!$C$126:$D$126</c:f>
              <c:strCache>
                <c:ptCount val="2"/>
                <c:pt idx="0">
                  <c:v>Kvinde</c:v>
                </c:pt>
                <c:pt idx="1">
                  <c:v>Mand</c:v>
                </c:pt>
              </c:strCache>
            </c:strRef>
          </c:cat>
          <c:val>
            <c:numRef>
              <c:f>Data!$C$128:$D$128</c:f>
              <c:numCache>
                <c:formatCode>0%</c:formatCode>
                <c:ptCount val="2"/>
                <c:pt idx="0">
                  <c:v>0.3</c:v>
                </c:pt>
                <c:pt idx="1">
                  <c:v>0.26</c:v>
                </c:pt>
              </c:numCache>
            </c:numRef>
          </c:val>
          <c:extLst>
            <c:ext xmlns:c16="http://schemas.microsoft.com/office/drawing/2014/chart" uri="{C3380CC4-5D6E-409C-BE32-E72D297353CC}">
              <c16:uniqueId val="{00000001-DC10-4682-8634-E66AED6C5480}"/>
            </c:ext>
          </c:extLst>
        </c:ser>
        <c:ser>
          <c:idx val="2"/>
          <c:order val="2"/>
          <c:tx>
            <c:strRef>
              <c:f>Data!$B$129</c:f>
              <c:strCache>
                <c:ptCount val="1"/>
                <c:pt idx="0">
                  <c:v>Offentlig vej</c:v>
                </c:pt>
              </c:strCache>
            </c:strRef>
          </c:tx>
          <c:spPr>
            <a:solidFill>
              <a:schemeClr val="accent5"/>
            </a:solidFill>
            <a:ln>
              <a:noFill/>
            </a:ln>
            <a:effectLst/>
          </c:spPr>
          <c:invertIfNegative val="0"/>
          <c:cat>
            <c:strRef>
              <c:f>Data!$C$126:$D$126</c:f>
              <c:strCache>
                <c:ptCount val="2"/>
                <c:pt idx="0">
                  <c:v>Kvinde</c:v>
                </c:pt>
                <c:pt idx="1">
                  <c:v>Mand</c:v>
                </c:pt>
              </c:strCache>
            </c:strRef>
          </c:cat>
          <c:val>
            <c:numRef>
              <c:f>Data!$C$129:$D$129</c:f>
              <c:numCache>
                <c:formatCode>0%</c:formatCode>
                <c:ptCount val="2"/>
                <c:pt idx="0">
                  <c:v>0.09</c:v>
                </c:pt>
                <c:pt idx="1">
                  <c:v>0.1</c:v>
                </c:pt>
              </c:numCache>
            </c:numRef>
          </c:val>
          <c:extLst>
            <c:ext xmlns:c16="http://schemas.microsoft.com/office/drawing/2014/chart" uri="{C3380CC4-5D6E-409C-BE32-E72D297353CC}">
              <c16:uniqueId val="{00000002-DC10-4682-8634-E66AED6C5480}"/>
            </c:ext>
          </c:extLst>
        </c:ser>
        <c:ser>
          <c:idx val="3"/>
          <c:order val="3"/>
          <c:tx>
            <c:strRef>
              <c:f>Data!$B$130</c:f>
              <c:strCache>
                <c:ptCount val="1"/>
                <c:pt idx="0">
                  <c:v>Andet sted</c:v>
                </c:pt>
              </c:strCache>
            </c:strRef>
          </c:tx>
          <c:spPr>
            <a:solidFill>
              <a:schemeClr val="accent1">
                <a:lumMod val="60000"/>
              </a:schemeClr>
            </a:solidFill>
            <a:ln>
              <a:noFill/>
            </a:ln>
            <a:effectLst/>
          </c:spPr>
          <c:invertIfNegative val="0"/>
          <c:cat>
            <c:strRef>
              <c:f>Data!$C$126:$D$126</c:f>
              <c:strCache>
                <c:ptCount val="2"/>
                <c:pt idx="0">
                  <c:v>Kvinde</c:v>
                </c:pt>
                <c:pt idx="1">
                  <c:v>Mand</c:v>
                </c:pt>
              </c:strCache>
            </c:strRef>
          </c:cat>
          <c:val>
            <c:numRef>
              <c:f>Data!$C$130:$D$130</c:f>
              <c:numCache>
                <c:formatCode>0%</c:formatCode>
                <c:ptCount val="2"/>
                <c:pt idx="0">
                  <c:v>0.01</c:v>
                </c:pt>
                <c:pt idx="1">
                  <c:v>0.01</c:v>
                </c:pt>
              </c:numCache>
            </c:numRef>
          </c:val>
          <c:extLst>
            <c:ext xmlns:c16="http://schemas.microsoft.com/office/drawing/2014/chart" uri="{C3380CC4-5D6E-409C-BE32-E72D297353CC}">
              <c16:uniqueId val="{00000003-DC10-4682-8634-E66AED6C5480}"/>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0"/>
          <c:y val="0.85188893648082942"/>
          <c:w val="0.98581775700117225"/>
          <c:h val="0.14811106351917061"/>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Urbaniseringsgrad</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0.45177689969843032"/>
          <c:y val="0.14834439862581011"/>
          <c:w val="0.51868551307983246"/>
          <c:h val="0.65387790182120498"/>
        </c:manualLayout>
      </c:layout>
      <c:barChart>
        <c:barDir val="bar"/>
        <c:grouping val="percentStacked"/>
        <c:varyColors val="0"/>
        <c:ser>
          <c:idx val="0"/>
          <c:order val="0"/>
          <c:tx>
            <c:strRef>
              <c:f>Data!$B$127</c:f>
              <c:strCache>
                <c:ptCount val="1"/>
                <c:pt idx="0">
                  <c:v>På egen grund</c:v>
                </c:pt>
              </c:strCache>
            </c:strRef>
          </c:tx>
          <c:spPr>
            <a:solidFill>
              <a:schemeClr val="accent1"/>
            </a:solidFill>
            <a:ln>
              <a:noFill/>
            </a:ln>
            <a:effectLst/>
          </c:spPr>
          <c:invertIfNegative val="0"/>
          <c:cat>
            <c:strRef>
              <c:f>Data!$M$126:$R$126</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Data!$M$127:$R$127</c:f>
              <c:numCache>
                <c:formatCode>0%</c:formatCode>
                <c:ptCount val="6"/>
                <c:pt idx="0">
                  <c:v>0.31</c:v>
                </c:pt>
                <c:pt idx="1">
                  <c:v>0.49</c:v>
                </c:pt>
                <c:pt idx="2">
                  <c:v>0.56999999999999995</c:v>
                </c:pt>
                <c:pt idx="3">
                  <c:v>0.63</c:v>
                </c:pt>
                <c:pt idx="4">
                  <c:v>0.86</c:v>
                </c:pt>
                <c:pt idx="5">
                  <c:v>0.93</c:v>
                </c:pt>
              </c:numCache>
            </c:numRef>
          </c:val>
          <c:extLst>
            <c:ext xmlns:c16="http://schemas.microsoft.com/office/drawing/2014/chart" uri="{C3380CC4-5D6E-409C-BE32-E72D297353CC}">
              <c16:uniqueId val="{00000000-EEFC-4155-AC7A-FE0D133B444D}"/>
            </c:ext>
          </c:extLst>
        </c:ser>
        <c:ser>
          <c:idx val="1"/>
          <c:order val="1"/>
          <c:tx>
            <c:strRef>
              <c:f>Data!$B$128</c:f>
              <c:strCache>
                <c:ptCount val="1"/>
                <c:pt idx="0">
                  <c:v>Fælles parkering i umiddelbar nærhed af bolig</c:v>
                </c:pt>
              </c:strCache>
            </c:strRef>
          </c:tx>
          <c:spPr>
            <a:solidFill>
              <a:schemeClr val="accent3"/>
            </a:solidFill>
            <a:ln>
              <a:noFill/>
            </a:ln>
            <a:effectLst/>
          </c:spPr>
          <c:invertIfNegative val="0"/>
          <c:cat>
            <c:strRef>
              <c:f>Data!$M$126:$R$126</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Data!$M$128:$R$128</c:f>
              <c:numCache>
                <c:formatCode>0%</c:formatCode>
                <c:ptCount val="6"/>
                <c:pt idx="0">
                  <c:v>0.45</c:v>
                </c:pt>
                <c:pt idx="1">
                  <c:v>0.4</c:v>
                </c:pt>
                <c:pt idx="2">
                  <c:v>0.36</c:v>
                </c:pt>
                <c:pt idx="3">
                  <c:v>0.28000000000000003</c:v>
                </c:pt>
                <c:pt idx="4">
                  <c:v>0.11</c:v>
                </c:pt>
                <c:pt idx="5">
                  <c:v>0.05</c:v>
                </c:pt>
              </c:numCache>
            </c:numRef>
          </c:val>
          <c:extLst>
            <c:ext xmlns:c16="http://schemas.microsoft.com/office/drawing/2014/chart" uri="{C3380CC4-5D6E-409C-BE32-E72D297353CC}">
              <c16:uniqueId val="{00000001-EEFC-4155-AC7A-FE0D133B444D}"/>
            </c:ext>
          </c:extLst>
        </c:ser>
        <c:ser>
          <c:idx val="2"/>
          <c:order val="2"/>
          <c:tx>
            <c:strRef>
              <c:f>Data!$B$129</c:f>
              <c:strCache>
                <c:ptCount val="1"/>
                <c:pt idx="0">
                  <c:v>Offentlig vej</c:v>
                </c:pt>
              </c:strCache>
            </c:strRef>
          </c:tx>
          <c:spPr>
            <a:solidFill>
              <a:schemeClr val="accent5"/>
            </a:solidFill>
            <a:ln>
              <a:noFill/>
            </a:ln>
            <a:effectLst/>
          </c:spPr>
          <c:invertIfNegative val="0"/>
          <c:cat>
            <c:strRef>
              <c:f>Data!$M$126:$R$126</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Data!$M$129:$R$129</c:f>
              <c:numCache>
                <c:formatCode>0%</c:formatCode>
                <c:ptCount val="6"/>
                <c:pt idx="0">
                  <c:v>0.23</c:v>
                </c:pt>
                <c:pt idx="1">
                  <c:v>0.11</c:v>
                </c:pt>
                <c:pt idx="2">
                  <c:v>7.0000000000000007E-2</c:v>
                </c:pt>
                <c:pt idx="3">
                  <c:v>0.08</c:v>
                </c:pt>
                <c:pt idx="4">
                  <c:v>0.03</c:v>
                </c:pt>
                <c:pt idx="5">
                  <c:v>0.02</c:v>
                </c:pt>
              </c:numCache>
            </c:numRef>
          </c:val>
          <c:extLst>
            <c:ext xmlns:c16="http://schemas.microsoft.com/office/drawing/2014/chart" uri="{C3380CC4-5D6E-409C-BE32-E72D297353CC}">
              <c16:uniqueId val="{00000002-EEFC-4155-AC7A-FE0D133B444D}"/>
            </c:ext>
          </c:extLst>
        </c:ser>
        <c:ser>
          <c:idx val="3"/>
          <c:order val="3"/>
          <c:tx>
            <c:strRef>
              <c:f>Data!$B$130</c:f>
              <c:strCache>
                <c:ptCount val="1"/>
                <c:pt idx="0">
                  <c:v>Andet sted</c:v>
                </c:pt>
              </c:strCache>
            </c:strRef>
          </c:tx>
          <c:spPr>
            <a:solidFill>
              <a:schemeClr val="accent1">
                <a:lumMod val="60000"/>
              </a:schemeClr>
            </a:solidFill>
            <a:ln>
              <a:noFill/>
            </a:ln>
            <a:effectLst/>
          </c:spPr>
          <c:invertIfNegative val="0"/>
          <c:cat>
            <c:strRef>
              <c:f>Data!$M$126:$R$126</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Data!$M$130:$R$130</c:f>
              <c:numCache>
                <c:formatCode>0%</c:formatCode>
                <c:ptCount val="6"/>
                <c:pt idx="0">
                  <c:v>0.01</c:v>
                </c:pt>
                <c:pt idx="1">
                  <c:v>0.01</c:v>
                </c:pt>
                <c:pt idx="2">
                  <c:v>0</c:v>
                </c:pt>
                <c:pt idx="3">
                  <c:v>0.01</c:v>
                </c:pt>
                <c:pt idx="4">
                  <c:v>0</c:v>
                </c:pt>
                <c:pt idx="5">
                  <c:v>0</c:v>
                </c:pt>
              </c:numCache>
            </c:numRef>
          </c:val>
          <c:extLst>
            <c:ext xmlns:c16="http://schemas.microsoft.com/office/drawing/2014/chart" uri="{C3380CC4-5D6E-409C-BE32-E72D297353CC}">
              <c16:uniqueId val="{00000003-EEFC-4155-AC7A-FE0D133B444D}"/>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1.8333794574310194E-2"/>
          <c:y val="0.91991865398849504"/>
          <c:w val="0.98166620542568983"/>
          <c:h val="8.008131659062507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Boligtype</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0.36192528750984365"/>
          <c:y val="0.14812613408534542"/>
          <c:w val="0.60401375815942415"/>
          <c:h val="0.681973490665573"/>
        </c:manualLayout>
      </c:layout>
      <c:barChart>
        <c:barDir val="bar"/>
        <c:grouping val="percentStacked"/>
        <c:varyColors val="0"/>
        <c:ser>
          <c:idx val="0"/>
          <c:order val="0"/>
          <c:tx>
            <c:strRef>
              <c:f>Data!$B$127</c:f>
              <c:strCache>
                <c:ptCount val="1"/>
                <c:pt idx="0">
                  <c:v>På egen grund</c:v>
                </c:pt>
              </c:strCache>
            </c:strRef>
          </c:tx>
          <c:spPr>
            <a:solidFill>
              <a:schemeClr val="accent1"/>
            </a:solidFill>
            <a:ln>
              <a:noFill/>
            </a:ln>
            <a:effectLst/>
          </c:spPr>
          <c:invertIfNegative val="0"/>
          <c:cat>
            <c:strRef>
              <c:f>Data!$AE$126:$AL$126</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Data!$AE$127:$AL$127</c:f>
              <c:numCache>
                <c:formatCode>0%</c:formatCode>
                <c:ptCount val="8"/>
                <c:pt idx="0">
                  <c:v>0.9</c:v>
                </c:pt>
                <c:pt idx="1">
                  <c:v>0.94</c:v>
                </c:pt>
                <c:pt idx="2">
                  <c:v>0.47</c:v>
                </c:pt>
                <c:pt idx="3">
                  <c:v>0.17</c:v>
                </c:pt>
                <c:pt idx="4">
                  <c:v>0.18</c:v>
                </c:pt>
                <c:pt idx="5" formatCode="General">
                  <c:v>0.83</c:v>
                </c:pt>
                <c:pt idx="6">
                  <c:v>0.7</c:v>
                </c:pt>
                <c:pt idx="7">
                  <c:v>0.44</c:v>
                </c:pt>
              </c:numCache>
            </c:numRef>
          </c:val>
          <c:extLst>
            <c:ext xmlns:c16="http://schemas.microsoft.com/office/drawing/2014/chart" uri="{C3380CC4-5D6E-409C-BE32-E72D297353CC}">
              <c16:uniqueId val="{00000000-E4B5-42EA-88C3-C5DD45C78327}"/>
            </c:ext>
          </c:extLst>
        </c:ser>
        <c:ser>
          <c:idx val="1"/>
          <c:order val="1"/>
          <c:tx>
            <c:strRef>
              <c:f>Data!$B$128</c:f>
              <c:strCache>
                <c:ptCount val="1"/>
                <c:pt idx="0">
                  <c:v>Fælles parkering i umiddelbar nærhed af bolig</c:v>
                </c:pt>
              </c:strCache>
            </c:strRef>
          </c:tx>
          <c:spPr>
            <a:solidFill>
              <a:schemeClr val="accent3"/>
            </a:solidFill>
            <a:ln>
              <a:noFill/>
            </a:ln>
            <a:effectLst/>
          </c:spPr>
          <c:invertIfNegative val="0"/>
          <c:cat>
            <c:strRef>
              <c:f>Data!$AE$126:$AL$126</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Data!$AE$128:$AL$128</c:f>
              <c:numCache>
                <c:formatCode>0%</c:formatCode>
                <c:ptCount val="8"/>
                <c:pt idx="0">
                  <c:v>0.09</c:v>
                </c:pt>
                <c:pt idx="1">
                  <c:v>0.03</c:v>
                </c:pt>
                <c:pt idx="2">
                  <c:v>0.45</c:v>
                </c:pt>
                <c:pt idx="3">
                  <c:v>0.61</c:v>
                </c:pt>
                <c:pt idx="4">
                  <c:v>0.56000000000000005</c:v>
                </c:pt>
                <c:pt idx="5">
                  <c:v>0.06</c:v>
                </c:pt>
                <c:pt idx="6">
                  <c:v>0.28000000000000003</c:v>
                </c:pt>
                <c:pt idx="7">
                  <c:v>0.37</c:v>
                </c:pt>
              </c:numCache>
            </c:numRef>
          </c:val>
          <c:extLst>
            <c:ext xmlns:c16="http://schemas.microsoft.com/office/drawing/2014/chart" uri="{C3380CC4-5D6E-409C-BE32-E72D297353CC}">
              <c16:uniqueId val="{00000001-E4B5-42EA-88C3-C5DD45C78327}"/>
            </c:ext>
          </c:extLst>
        </c:ser>
        <c:ser>
          <c:idx val="2"/>
          <c:order val="2"/>
          <c:tx>
            <c:strRef>
              <c:f>Data!$B$129</c:f>
              <c:strCache>
                <c:ptCount val="1"/>
                <c:pt idx="0">
                  <c:v>Offentlig vej</c:v>
                </c:pt>
              </c:strCache>
            </c:strRef>
          </c:tx>
          <c:spPr>
            <a:solidFill>
              <a:schemeClr val="accent5"/>
            </a:solidFill>
            <a:ln>
              <a:noFill/>
            </a:ln>
            <a:effectLst/>
          </c:spPr>
          <c:invertIfNegative val="0"/>
          <c:cat>
            <c:strRef>
              <c:f>Data!$AE$126:$AL$126</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Data!$AE$129:$AL$129</c:f>
              <c:numCache>
                <c:formatCode>0%</c:formatCode>
                <c:ptCount val="8"/>
                <c:pt idx="0">
                  <c:v>0.01</c:v>
                </c:pt>
                <c:pt idx="1">
                  <c:v>0.03</c:v>
                </c:pt>
                <c:pt idx="2">
                  <c:v>0.08</c:v>
                </c:pt>
                <c:pt idx="3">
                  <c:v>0.21</c:v>
                </c:pt>
                <c:pt idx="4">
                  <c:v>0.26</c:v>
                </c:pt>
                <c:pt idx="5">
                  <c:v>0.11</c:v>
                </c:pt>
                <c:pt idx="6">
                  <c:v>0.02</c:v>
                </c:pt>
                <c:pt idx="7">
                  <c:v>0.12</c:v>
                </c:pt>
              </c:numCache>
            </c:numRef>
          </c:val>
          <c:extLst>
            <c:ext xmlns:c16="http://schemas.microsoft.com/office/drawing/2014/chart" uri="{C3380CC4-5D6E-409C-BE32-E72D297353CC}">
              <c16:uniqueId val="{00000002-E4B5-42EA-88C3-C5DD45C78327}"/>
            </c:ext>
          </c:extLst>
        </c:ser>
        <c:ser>
          <c:idx val="3"/>
          <c:order val="3"/>
          <c:tx>
            <c:strRef>
              <c:f>Data!$B$130</c:f>
              <c:strCache>
                <c:ptCount val="1"/>
                <c:pt idx="0">
                  <c:v>Andet sted</c:v>
                </c:pt>
              </c:strCache>
            </c:strRef>
          </c:tx>
          <c:spPr>
            <a:solidFill>
              <a:schemeClr val="accent1">
                <a:lumMod val="60000"/>
              </a:schemeClr>
            </a:solidFill>
            <a:ln>
              <a:noFill/>
            </a:ln>
            <a:effectLst/>
          </c:spPr>
          <c:invertIfNegative val="0"/>
          <c:cat>
            <c:strRef>
              <c:f>Data!$AE$126:$AL$126</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Data!$AE$130:$AL$130</c:f>
              <c:numCache>
                <c:formatCode>0%</c:formatCode>
                <c:ptCount val="8"/>
                <c:pt idx="0">
                  <c:v>0</c:v>
                </c:pt>
                <c:pt idx="1">
                  <c:v>0</c:v>
                </c:pt>
                <c:pt idx="2">
                  <c:v>0.01</c:v>
                </c:pt>
                <c:pt idx="3">
                  <c:v>0.01</c:v>
                </c:pt>
                <c:pt idx="4">
                  <c:v>0</c:v>
                </c:pt>
                <c:pt idx="5">
                  <c:v>0</c:v>
                </c:pt>
                <c:pt idx="6">
                  <c:v>0</c:v>
                </c:pt>
                <c:pt idx="7">
                  <c:v>7.0000000000000007E-2</c:v>
                </c:pt>
              </c:numCache>
            </c:numRef>
          </c:val>
          <c:extLst>
            <c:ext xmlns:c16="http://schemas.microsoft.com/office/drawing/2014/chart" uri="{C3380CC4-5D6E-409C-BE32-E72D297353CC}">
              <c16:uniqueId val="{00000003-E4B5-42EA-88C3-C5DD45C78327}"/>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2.1726319906056429E-2"/>
          <c:y val="0.91991865398849504"/>
          <c:w val="0.97802810043869537"/>
          <c:h val="8.008159609007131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Alder</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Data!$B$8</c:f>
              <c:strCache>
                <c:ptCount val="1"/>
                <c:pt idx="0">
                  <c:v>Ja</c:v>
                </c:pt>
              </c:strCache>
            </c:strRef>
          </c:tx>
          <c:spPr>
            <a:solidFill>
              <a:schemeClr val="accent1"/>
            </a:solidFill>
            <a:ln>
              <a:noFill/>
            </a:ln>
            <a:effectLst/>
          </c:spPr>
          <c:invertIfNegative val="0"/>
          <c:cat>
            <c:strRef>
              <c:f>Data!$E$7:$G$7</c:f>
              <c:strCache>
                <c:ptCount val="3"/>
                <c:pt idx="0">
                  <c:v>18-34</c:v>
                </c:pt>
                <c:pt idx="1">
                  <c:v>35-54</c:v>
                </c:pt>
                <c:pt idx="2">
                  <c:v>55-70</c:v>
                </c:pt>
              </c:strCache>
            </c:strRef>
          </c:cat>
          <c:val>
            <c:numRef>
              <c:f>Data!$E$8:$G$8</c:f>
              <c:numCache>
                <c:formatCode>0%</c:formatCode>
                <c:ptCount val="3"/>
                <c:pt idx="0">
                  <c:v>0.87</c:v>
                </c:pt>
                <c:pt idx="1">
                  <c:v>0.89</c:v>
                </c:pt>
                <c:pt idx="2">
                  <c:v>0.9</c:v>
                </c:pt>
              </c:numCache>
            </c:numRef>
          </c:val>
          <c:extLst>
            <c:ext xmlns:c16="http://schemas.microsoft.com/office/drawing/2014/chart" uri="{C3380CC4-5D6E-409C-BE32-E72D297353CC}">
              <c16:uniqueId val="{00000000-0AB0-4290-AE61-C2E6E064B33A}"/>
            </c:ext>
          </c:extLst>
        </c:ser>
        <c:ser>
          <c:idx val="1"/>
          <c:order val="1"/>
          <c:tx>
            <c:strRef>
              <c:f>Data!$B$9</c:f>
              <c:strCache>
                <c:ptCount val="1"/>
                <c:pt idx="0">
                  <c:v>Nej</c:v>
                </c:pt>
              </c:strCache>
            </c:strRef>
          </c:tx>
          <c:spPr>
            <a:solidFill>
              <a:schemeClr val="accent3"/>
            </a:solidFill>
            <a:ln>
              <a:noFill/>
            </a:ln>
            <a:effectLst/>
          </c:spPr>
          <c:invertIfNegative val="0"/>
          <c:cat>
            <c:strRef>
              <c:f>Data!$E$7:$G$7</c:f>
              <c:strCache>
                <c:ptCount val="3"/>
                <c:pt idx="0">
                  <c:v>18-34</c:v>
                </c:pt>
                <c:pt idx="1">
                  <c:v>35-54</c:v>
                </c:pt>
                <c:pt idx="2">
                  <c:v>55-70</c:v>
                </c:pt>
              </c:strCache>
            </c:strRef>
          </c:cat>
          <c:val>
            <c:numRef>
              <c:f>Data!$E$9:$G$9</c:f>
              <c:numCache>
                <c:formatCode>0%</c:formatCode>
                <c:ptCount val="3"/>
                <c:pt idx="0">
                  <c:v>0.13</c:v>
                </c:pt>
                <c:pt idx="1">
                  <c:v>0.11</c:v>
                </c:pt>
                <c:pt idx="2">
                  <c:v>0.1</c:v>
                </c:pt>
              </c:numCache>
            </c:numRef>
          </c:val>
          <c:extLst>
            <c:ext xmlns:c16="http://schemas.microsoft.com/office/drawing/2014/chart" uri="{C3380CC4-5D6E-409C-BE32-E72D297353CC}">
              <c16:uniqueId val="{00000001-0AB0-4290-AE61-C2E6E064B33A}"/>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31659062507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Alder</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9.5866257224809459E-2"/>
          <c:y val="0.14820846068887575"/>
          <c:w val="0.87233447483044724"/>
          <c:h val="0.63913962645886724"/>
        </c:manualLayout>
      </c:layout>
      <c:barChart>
        <c:barDir val="bar"/>
        <c:grouping val="percentStacked"/>
        <c:varyColors val="0"/>
        <c:ser>
          <c:idx val="0"/>
          <c:order val="0"/>
          <c:tx>
            <c:strRef>
              <c:f>Data!$B$127</c:f>
              <c:strCache>
                <c:ptCount val="1"/>
                <c:pt idx="0">
                  <c:v>På egen grund</c:v>
                </c:pt>
              </c:strCache>
            </c:strRef>
          </c:tx>
          <c:spPr>
            <a:solidFill>
              <a:schemeClr val="accent1"/>
            </a:solidFill>
            <a:ln>
              <a:noFill/>
            </a:ln>
            <a:effectLst/>
          </c:spPr>
          <c:invertIfNegative val="0"/>
          <c:cat>
            <c:strRef>
              <c:f>Data!$E$126:$G$126</c:f>
              <c:strCache>
                <c:ptCount val="3"/>
                <c:pt idx="0">
                  <c:v>18-34</c:v>
                </c:pt>
                <c:pt idx="1">
                  <c:v>35-54</c:v>
                </c:pt>
                <c:pt idx="2">
                  <c:v>55-70</c:v>
                </c:pt>
              </c:strCache>
            </c:strRef>
          </c:cat>
          <c:val>
            <c:numRef>
              <c:f>Data!$E$127:$G$127</c:f>
              <c:numCache>
                <c:formatCode>0%</c:formatCode>
                <c:ptCount val="3"/>
                <c:pt idx="0">
                  <c:v>0.46</c:v>
                </c:pt>
                <c:pt idx="1">
                  <c:v>0.66</c:v>
                </c:pt>
                <c:pt idx="2">
                  <c:v>0.72</c:v>
                </c:pt>
              </c:numCache>
            </c:numRef>
          </c:val>
          <c:extLst>
            <c:ext xmlns:c16="http://schemas.microsoft.com/office/drawing/2014/chart" uri="{C3380CC4-5D6E-409C-BE32-E72D297353CC}">
              <c16:uniqueId val="{00000000-C51A-4B7E-9DCA-FE3240A4D33E}"/>
            </c:ext>
          </c:extLst>
        </c:ser>
        <c:ser>
          <c:idx val="1"/>
          <c:order val="1"/>
          <c:tx>
            <c:strRef>
              <c:f>Data!$B$128</c:f>
              <c:strCache>
                <c:ptCount val="1"/>
                <c:pt idx="0">
                  <c:v>Fælles parkering i umiddelbar nærhed af bolig</c:v>
                </c:pt>
              </c:strCache>
            </c:strRef>
          </c:tx>
          <c:spPr>
            <a:solidFill>
              <a:schemeClr val="accent3"/>
            </a:solidFill>
            <a:ln>
              <a:noFill/>
            </a:ln>
            <a:effectLst/>
          </c:spPr>
          <c:invertIfNegative val="0"/>
          <c:cat>
            <c:strRef>
              <c:f>Data!$E$126:$G$126</c:f>
              <c:strCache>
                <c:ptCount val="3"/>
                <c:pt idx="0">
                  <c:v>18-34</c:v>
                </c:pt>
                <c:pt idx="1">
                  <c:v>35-54</c:v>
                </c:pt>
                <c:pt idx="2">
                  <c:v>55-70</c:v>
                </c:pt>
              </c:strCache>
            </c:strRef>
          </c:cat>
          <c:val>
            <c:numRef>
              <c:f>Data!$E$128:$G$128</c:f>
              <c:numCache>
                <c:formatCode>0%</c:formatCode>
                <c:ptCount val="3"/>
                <c:pt idx="0">
                  <c:v>0.41</c:v>
                </c:pt>
                <c:pt idx="1">
                  <c:v>0.26</c:v>
                </c:pt>
                <c:pt idx="2">
                  <c:v>0.2</c:v>
                </c:pt>
              </c:numCache>
            </c:numRef>
          </c:val>
          <c:extLst>
            <c:ext xmlns:c16="http://schemas.microsoft.com/office/drawing/2014/chart" uri="{C3380CC4-5D6E-409C-BE32-E72D297353CC}">
              <c16:uniqueId val="{00000001-C51A-4B7E-9DCA-FE3240A4D33E}"/>
            </c:ext>
          </c:extLst>
        </c:ser>
        <c:ser>
          <c:idx val="2"/>
          <c:order val="2"/>
          <c:tx>
            <c:strRef>
              <c:f>Data!$B$129</c:f>
              <c:strCache>
                <c:ptCount val="1"/>
                <c:pt idx="0">
                  <c:v>Offentlig vej</c:v>
                </c:pt>
              </c:strCache>
            </c:strRef>
          </c:tx>
          <c:spPr>
            <a:solidFill>
              <a:schemeClr val="accent5"/>
            </a:solidFill>
            <a:ln>
              <a:noFill/>
            </a:ln>
            <a:effectLst/>
          </c:spPr>
          <c:invertIfNegative val="0"/>
          <c:cat>
            <c:strRef>
              <c:f>Data!$E$126:$G$126</c:f>
              <c:strCache>
                <c:ptCount val="3"/>
                <c:pt idx="0">
                  <c:v>18-34</c:v>
                </c:pt>
                <c:pt idx="1">
                  <c:v>35-54</c:v>
                </c:pt>
                <c:pt idx="2">
                  <c:v>55-70</c:v>
                </c:pt>
              </c:strCache>
            </c:strRef>
          </c:cat>
          <c:val>
            <c:numRef>
              <c:f>Data!$E$129:$G$129</c:f>
              <c:numCache>
                <c:formatCode>0%</c:formatCode>
                <c:ptCount val="3"/>
                <c:pt idx="0">
                  <c:v>0.13</c:v>
                </c:pt>
                <c:pt idx="1">
                  <c:v>0.08</c:v>
                </c:pt>
                <c:pt idx="2">
                  <c:v>7.0000000000000007E-2</c:v>
                </c:pt>
              </c:numCache>
            </c:numRef>
          </c:val>
          <c:extLst>
            <c:ext xmlns:c16="http://schemas.microsoft.com/office/drawing/2014/chart" uri="{C3380CC4-5D6E-409C-BE32-E72D297353CC}">
              <c16:uniqueId val="{00000002-C51A-4B7E-9DCA-FE3240A4D33E}"/>
            </c:ext>
          </c:extLst>
        </c:ser>
        <c:ser>
          <c:idx val="3"/>
          <c:order val="3"/>
          <c:tx>
            <c:strRef>
              <c:f>Data!$B$130</c:f>
              <c:strCache>
                <c:ptCount val="1"/>
                <c:pt idx="0">
                  <c:v>Andet sted</c:v>
                </c:pt>
              </c:strCache>
            </c:strRef>
          </c:tx>
          <c:spPr>
            <a:solidFill>
              <a:schemeClr val="accent1">
                <a:lumMod val="60000"/>
              </a:schemeClr>
            </a:solidFill>
            <a:ln>
              <a:noFill/>
            </a:ln>
            <a:effectLst/>
          </c:spPr>
          <c:invertIfNegative val="0"/>
          <c:cat>
            <c:strRef>
              <c:f>Data!$E$126:$G$126</c:f>
              <c:strCache>
                <c:ptCount val="3"/>
                <c:pt idx="0">
                  <c:v>18-34</c:v>
                </c:pt>
                <c:pt idx="1">
                  <c:v>35-54</c:v>
                </c:pt>
                <c:pt idx="2">
                  <c:v>55-70</c:v>
                </c:pt>
              </c:strCache>
            </c:strRef>
          </c:cat>
          <c:val>
            <c:numRef>
              <c:f>Data!$E$130:$G$130</c:f>
              <c:numCache>
                <c:formatCode>0%</c:formatCode>
                <c:ptCount val="3"/>
                <c:pt idx="0">
                  <c:v>0</c:v>
                </c:pt>
                <c:pt idx="1">
                  <c:v>0</c:v>
                </c:pt>
                <c:pt idx="2">
                  <c:v>0.01</c:v>
                </c:pt>
              </c:numCache>
            </c:numRef>
          </c:val>
          <c:extLst>
            <c:ext xmlns:c16="http://schemas.microsoft.com/office/drawing/2014/chart" uri="{C3380CC4-5D6E-409C-BE32-E72D297353CC}">
              <c16:uniqueId val="{00000000-164A-483F-AA27-F9F6B99F0EDB}"/>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2.9048384263207208E-3"/>
          <c:y val="0.90684857013655318"/>
          <c:w val="0.97488115699884592"/>
          <c:h val="8.0081286003357899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Uddannelsesniveau</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0.30662700825683603"/>
          <c:y val="0.14820846068887575"/>
          <c:w val="0.65818119876875381"/>
          <c:h val="0.66674128532449239"/>
        </c:manualLayout>
      </c:layout>
      <c:barChart>
        <c:barDir val="bar"/>
        <c:grouping val="percentStacked"/>
        <c:varyColors val="0"/>
        <c:ser>
          <c:idx val="0"/>
          <c:order val="0"/>
          <c:tx>
            <c:strRef>
              <c:f>Data!$B$127</c:f>
              <c:strCache>
                <c:ptCount val="1"/>
                <c:pt idx="0">
                  <c:v>På egen grund</c:v>
                </c:pt>
              </c:strCache>
            </c:strRef>
          </c:tx>
          <c:spPr>
            <a:solidFill>
              <a:schemeClr val="accent1"/>
            </a:solidFill>
            <a:ln>
              <a:noFill/>
            </a:ln>
            <a:effectLst/>
          </c:spPr>
          <c:invertIfNegative val="0"/>
          <c:cat>
            <c:strRef>
              <c:f>Data!$S$126:$V$126</c:f>
              <c:strCache>
                <c:ptCount val="4"/>
                <c:pt idx="0">
                  <c:v>Grundskole/ Gymnasium</c:v>
                </c:pt>
                <c:pt idx="1">
                  <c:v>Kort/ Mellemlang</c:v>
                </c:pt>
                <c:pt idx="2">
                  <c:v>Lang</c:v>
                </c:pt>
                <c:pt idx="3">
                  <c:v>Ønsker ikke at oplyse</c:v>
                </c:pt>
              </c:strCache>
            </c:strRef>
          </c:cat>
          <c:val>
            <c:numRef>
              <c:f>Data!$S$127:$V$127</c:f>
              <c:numCache>
                <c:formatCode>0%</c:formatCode>
                <c:ptCount val="4"/>
                <c:pt idx="0">
                  <c:v>0.56999999999999995</c:v>
                </c:pt>
                <c:pt idx="1">
                  <c:v>0.64</c:v>
                </c:pt>
                <c:pt idx="2">
                  <c:v>0.6</c:v>
                </c:pt>
                <c:pt idx="3">
                  <c:v>0.48</c:v>
                </c:pt>
              </c:numCache>
            </c:numRef>
          </c:val>
          <c:extLst>
            <c:ext xmlns:c16="http://schemas.microsoft.com/office/drawing/2014/chart" uri="{C3380CC4-5D6E-409C-BE32-E72D297353CC}">
              <c16:uniqueId val="{00000000-595F-4D1F-A754-7BF84C00CCA7}"/>
            </c:ext>
          </c:extLst>
        </c:ser>
        <c:ser>
          <c:idx val="1"/>
          <c:order val="1"/>
          <c:tx>
            <c:strRef>
              <c:f>Data!$B$128</c:f>
              <c:strCache>
                <c:ptCount val="1"/>
                <c:pt idx="0">
                  <c:v>Fælles parkering i umiddelbar nærhed af bolig</c:v>
                </c:pt>
              </c:strCache>
            </c:strRef>
          </c:tx>
          <c:spPr>
            <a:solidFill>
              <a:schemeClr val="accent3"/>
            </a:solidFill>
            <a:ln>
              <a:noFill/>
            </a:ln>
            <a:effectLst/>
          </c:spPr>
          <c:invertIfNegative val="0"/>
          <c:cat>
            <c:strRef>
              <c:f>Data!$S$126:$V$126</c:f>
              <c:strCache>
                <c:ptCount val="4"/>
                <c:pt idx="0">
                  <c:v>Grundskole/ Gymnasium</c:v>
                </c:pt>
                <c:pt idx="1">
                  <c:v>Kort/ Mellemlang</c:v>
                </c:pt>
                <c:pt idx="2">
                  <c:v>Lang</c:v>
                </c:pt>
                <c:pt idx="3">
                  <c:v>Ønsker ikke at oplyse</c:v>
                </c:pt>
              </c:strCache>
            </c:strRef>
          </c:cat>
          <c:val>
            <c:numRef>
              <c:f>Data!$S$128:$V$128</c:f>
              <c:numCache>
                <c:formatCode>0%</c:formatCode>
                <c:ptCount val="4"/>
                <c:pt idx="0">
                  <c:v>0.33</c:v>
                </c:pt>
                <c:pt idx="1">
                  <c:v>0.27</c:v>
                </c:pt>
                <c:pt idx="2">
                  <c:v>0.25</c:v>
                </c:pt>
                <c:pt idx="3">
                  <c:v>0.46</c:v>
                </c:pt>
              </c:numCache>
            </c:numRef>
          </c:val>
          <c:extLst>
            <c:ext xmlns:c16="http://schemas.microsoft.com/office/drawing/2014/chart" uri="{C3380CC4-5D6E-409C-BE32-E72D297353CC}">
              <c16:uniqueId val="{00000001-595F-4D1F-A754-7BF84C00CCA7}"/>
            </c:ext>
          </c:extLst>
        </c:ser>
        <c:ser>
          <c:idx val="2"/>
          <c:order val="2"/>
          <c:tx>
            <c:strRef>
              <c:f>Data!$B$129</c:f>
              <c:strCache>
                <c:ptCount val="1"/>
                <c:pt idx="0">
                  <c:v>Offentlig vej</c:v>
                </c:pt>
              </c:strCache>
            </c:strRef>
          </c:tx>
          <c:spPr>
            <a:solidFill>
              <a:schemeClr val="accent5"/>
            </a:solidFill>
            <a:ln>
              <a:noFill/>
            </a:ln>
            <a:effectLst/>
          </c:spPr>
          <c:invertIfNegative val="0"/>
          <c:cat>
            <c:strRef>
              <c:f>Data!$S$126:$V$126</c:f>
              <c:strCache>
                <c:ptCount val="4"/>
                <c:pt idx="0">
                  <c:v>Grundskole/ Gymnasium</c:v>
                </c:pt>
                <c:pt idx="1">
                  <c:v>Kort/ Mellemlang</c:v>
                </c:pt>
                <c:pt idx="2">
                  <c:v>Lang</c:v>
                </c:pt>
                <c:pt idx="3">
                  <c:v>Ønsker ikke at oplyse</c:v>
                </c:pt>
              </c:strCache>
            </c:strRef>
          </c:cat>
          <c:val>
            <c:numRef>
              <c:f>Data!$S$129:$V$129</c:f>
              <c:numCache>
                <c:formatCode>0%</c:formatCode>
                <c:ptCount val="4"/>
                <c:pt idx="0">
                  <c:v>0.1</c:v>
                </c:pt>
                <c:pt idx="1">
                  <c:v>0.08</c:v>
                </c:pt>
                <c:pt idx="2">
                  <c:v>0.14000000000000001</c:v>
                </c:pt>
                <c:pt idx="3">
                  <c:v>0.06</c:v>
                </c:pt>
              </c:numCache>
            </c:numRef>
          </c:val>
          <c:extLst>
            <c:ext xmlns:c16="http://schemas.microsoft.com/office/drawing/2014/chart" uri="{C3380CC4-5D6E-409C-BE32-E72D297353CC}">
              <c16:uniqueId val="{00000002-595F-4D1F-A754-7BF84C00CCA7}"/>
            </c:ext>
          </c:extLst>
        </c:ser>
        <c:ser>
          <c:idx val="3"/>
          <c:order val="3"/>
          <c:tx>
            <c:strRef>
              <c:f>Data!$B$130</c:f>
              <c:strCache>
                <c:ptCount val="1"/>
                <c:pt idx="0">
                  <c:v>Andet sted</c:v>
                </c:pt>
              </c:strCache>
            </c:strRef>
          </c:tx>
          <c:spPr>
            <a:solidFill>
              <a:schemeClr val="accent1">
                <a:lumMod val="60000"/>
              </a:schemeClr>
            </a:solidFill>
            <a:ln>
              <a:noFill/>
            </a:ln>
            <a:effectLst/>
          </c:spPr>
          <c:invertIfNegative val="0"/>
          <c:cat>
            <c:strRef>
              <c:f>Data!$S$126:$V$126</c:f>
              <c:strCache>
                <c:ptCount val="4"/>
                <c:pt idx="0">
                  <c:v>Grundskole/ Gymnasium</c:v>
                </c:pt>
                <c:pt idx="1">
                  <c:v>Kort/ Mellemlang</c:v>
                </c:pt>
                <c:pt idx="2">
                  <c:v>Lang</c:v>
                </c:pt>
                <c:pt idx="3">
                  <c:v>Ønsker ikke at oplyse</c:v>
                </c:pt>
              </c:strCache>
            </c:strRef>
          </c:cat>
          <c:val>
            <c:numRef>
              <c:f>Data!$S$130:$V$130</c:f>
              <c:numCache>
                <c:formatCode>0%</c:formatCode>
                <c:ptCount val="4"/>
                <c:pt idx="0">
                  <c:v>0.01</c:v>
                </c:pt>
                <c:pt idx="1">
                  <c:v>0.01</c:v>
                </c:pt>
                <c:pt idx="2">
                  <c:v>0</c:v>
                </c:pt>
                <c:pt idx="3">
                  <c:v>0</c:v>
                </c:pt>
              </c:numCache>
            </c:numRef>
          </c:val>
          <c:extLst>
            <c:ext xmlns:c16="http://schemas.microsoft.com/office/drawing/2014/chart" uri="{C3380CC4-5D6E-409C-BE32-E72D297353CC}">
              <c16:uniqueId val="{00000003-595F-4D1F-A754-7BF84C00CCA7}"/>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2.3988001324598485E-2"/>
          <c:y val="0.91991865398849504"/>
          <c:w val="0.96106547724679747"/>
          <c:h val="8.008131659062507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Bil</a:t>
            </a:r>
            <a:r>
              <a:rPr lang="da-DK" sz="3200" b="1" baseline="0"/>
              <a:t> i husstanden?</a:t>
            </a:r>
            <a:endParaRPr lang="da-DK" sz="3200" b="1"/>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7.0037655246976263E-2"/>
          <c:y val="0.14799039131556746"/>
          <c:w val="0.90042476016139161"/>
          <c:h val="0.68477047981079342"/>
        </c:manualLayout>
      </c:layout>
      <c:barChart>
        <c:barDir val="bar"/>
        <c:grouping val="percentStacked"/>
        <c:varyColors val="0"/>
        <c:ser>
          <c:idx val="0"/>
          <c:order val="0"/>
          <c:tx>
            <c:strRef>
              <c:f>Data!$B$127</c:f>
              <c:strCache>
                <c:ptCount val="1"/>
                <c:pt idx="0">
                  <c:v>På egen grund</c:v>
                </c:pt>
              </c:strCache>
            </c:strRef>
          </c:tx>
          <c:spPr>
            <a:solidFill>
              <a:schemeClr val="accent1"/>
            </a:solidFill>
            <a:ln>
              <a:noFill/>
            </a:ln>
            <a:effectLst/>
          </c:spPr>
          <c:invertIfNegative val="0"/>
          <c:cat>
            <c:strRef>
              <c:f>Data!$AM$126:$AN$126</c:f>
              <c:strCache>
                <c:ptCount val="2"/>
                <c:pt idx="0">
                  <c:v>Ja</c:v>
                </c:pt>
                <c:pt idx="1">
                  <c:v>Nej</c:v>
                </c:pt>
              </c:strCache>
            </c:strRef>
          </c:cat>
          <c:val>
            <c:numRef>
              <c:f>Data!$AM$127:$AN$127</c:f>
              <c:numCache>
                <c:formatCode>0%</c:formatCode>
                <c:ptCount val="2"/>
                <c:pt idx="0">
                  <c:v>0.62</c:v>
                </c:pt>
                <c:pt idx="1">
                  <c:v>0</c:v>
                </c:pt>
              </c:numCache>
            </c:numRef>
          </c:val>
          <c:extLst>
            <c:ext xmlns:c16="http://schemas.microsoft.com/office/drawing/2014/chart" uri="{C3380CC4-5D6E-409C-BE32-E72D297353CC}">
              <c16:uniqueId val="{00000000-C3BA-470D-B14B-833F0B671CA6}"/>
            </c:ext>
          </c:extLst>
        </c:ser>
        <c:ser>
          <c:idx val="1"/>
          <c:order val="1"/>
          <c:tx>
            <c:strRef>
              <c:f>Data!$B$128</c:f>
              <c:strCache>
                <c:ptCount val="1"/>
                <c:pt idx="0">
                  <c:v>Fælles parkering i umiddelbar nærhed af bolig</c:v>
                </c:pt>
              </c:strCache>
            </c:strRef>
          </c:tx>
          <c:spPr>
            <a:solidFill>
              <a:schemeClr val="accent3"/>
            </a:solidFill>
            <a:ln>
              <a:noFill/>
            </a:ln>
            <a:effectLst/>
          </c:spPr>
          <c:invertIfNegative val="0"/>
          <c:cat>
            <c:strRef>
              <c:f>Data!$AM$126:$AN$126</c:f>
              <c:strCache>
                <c:ptCount val="2"/>
                <c:pt idx="0">
                  <c:v>Ja</c:v>
                </c:pt>
                <c:pt idx="1">
                  <c:v>Nej</c:v>
                </c:pt>
              </c:strCache>
            </c:strRef>
          </c:cat>
          <c:val>
            <c:numRef>
              <c:f>Data!$AM$128:$AN$128</c:f>
              <c:numCache>
                <c:formatCode>0%</c:formatCode>
                <c:ptCount val="2"/>
                <c:pt idx="0" formatCode="General">
                  <c:v>0.28000000000000003</c:v>
                </c:pt>
                <c:pt idx="1">
                  <c:v>0</c:v>
                </c:pt>
              </c:numCache>
            </c:numRef>
          </c:val>
          <c:extLst>
            <c:ext xmlns:c16="http://schemas.microsoft.com/office/drawing/2014/chart" uri="{C3380CC4-5D6E-409C-BE32-E72D297353CC}">
              <c16:uniqueId val="{00000000-F906-46B8-9094-314CFAD5D89D}"/>
            </c:ext>
          </c:extLst>
        </c:ser>
        <c:ser>
          <c:idx val="2"/>
          <c:order val="2"/>
          <c:tx>
            <c:strRef>
              <c:f>Data!$B$129</c:f>
              <c:strCache>
                <c:ptCount val="1"/>
                <c:pt idx="0">
                  <c:v>Offentlig vej</c:v>
                </c:pt>
              </c:strCache>
            </c:strRef>
          </c:tx>
          <c:spPr>
            <a:solidFill>
              <a:schemeClr val="accent5"/>
            </a:solidFill>
            <a:ln>
              <a:noFill/>
            </a:ln>
            <a:effectLst/>
          </c:spPr>
          <c:invertIfNegative val="0"/>
          <c:cat>
            <c:strRef>
              <c:f>Data!$AM$126:$AN$126</c:f>
              <c:strCache>
                <c:ptCount val="2"/>
                <c:pt idx="0">
                  <c:v>Ja</c:v>
                </c:pt>
                <c:pt idx="1">
                  <c:v>Nej</c:v>
                </c:pt>
              </c:strCache>
            </c:strRef>
          </c:cat>
          <c:val>
            <c:numRef>
              <c:f>Data!$AM$129:$AN$129</c:f>
              <c:numCache>
                <c:formatCode>0%</c:formatCode>
                <c:ptCount val="2"/>
                <c:pt idx="0">
                  <c:v>0.09</c:v>
                </c:pt>
                <c:pt idx="1">
                  <c:v>0</c:v>
                </c:pt>
              </c:numCache>
            </c:numRef>
          </c:val>
          <c:extLst>
            <c:ext xmlns:c16="http://schemas.microsoft.com/office/drawing/2014/chart" uri="{C3380CC4-5D6E-409C-BE32-E72D297353CC}">
              <c16:uniqueId val="{00000001-F906-46B8-9094-314CFAD5D89D}"/>
            </c:ext>
          </c:extLst>
        </c:ser>
        <c:ser>
          <c:idx val="3"/>
          <c:order val="3"/>
          <c:tx>
            <c:strRef>
              <c:f>Data!$B$130</c:f>
              <c:strCache>
                <c:ptCount val="1"/>
                <c:pt idx="0">
                  <c:v>Andet sted</c:v>
                </c:pt>
              </c:strCache>
            </c:strRef>
          </c:tx>
          <c:spPr>
            <a:solidFill>
              <a:schemeClr val="accent1">
                <a:lumMod val="60000"/>
              </a:schemeClr>
            </a:solidFill>
            <a:ln>
              <a:noFill/>
            </a:ln>
            <a:effectLst/>
          </c:spPr>
          <c:invertIfNegative val="0"/>
          <c:cat>
            <c:strRef>
              <c:f>Data!$AM$126:$AN$126</c:f>
              <c:strCache>
                <c:ptCount val="2"/>
                <c:pt idx="0">
                  <c:v>Ja</c:v>
                </c:pt>
                <c:pt idx="1">
                  <c:v>Nej</c:v>
                </c:pt>
              </c:strCache>
            </c:strRef>
          </c:cat>
          <c:val>
            <c:numRef>
              <c:f>Data!$AM$130:$AN$130</c:f>
              <c:numCache>
                <c:formatCode>0%</c:formatCode>
                <c:ptCount val="2"/>
                <c:pt idx="0">
                  <c:v>0.01</c:v>
                </c:pt>
                <c:pt idx="1">
                  <c:v>0</c:v>
                </c:pt>
              </c:numCache>
            </c:numRef>
          </c:val>
          <c:extLst>
            <c:ext xmlns:c16="http://schemas.microsoft.com/office/drawing/2014/chart" uri="{C3380CC4-5D6E-409C-BE32-E72D297353CC}">
              <c16:uniqueId val="{00000002-F906-46B8-9094-314CFAD5D89D}"/>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1.6072109588709318E-2"/>
          <c:y val="0.91991865398849504"/>
          <c:w val="0.97994777292307345"/>
          <c:h val="8.0081511252877435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Region</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0.17847600825685092"/>
          <c:y val="0.14827399515284778"/>
          <c:w val="0.78294418078532679"/>
          <c:h val="0.63144900834207496"/>
        </c:manualLayout>
      </c:layout>
      <c:barChart>
        <c:barDir val="bar"/>
        <c:grouping val="percentStacked"/>
        <c:varyColors val="0"/>
        <c:ser>
          <c:idx val="0"/>
          <c:order val="0"/>
          <c:tx>
            <c:strRef>
              <c:f>Data!$B$127</c:f>
              <c:strCache>
                <c:ptCount val="1"/>
                <c:pt idx="0">
                  <c:v>På egen grund</c:v>
                </c:pt>
              </c:strCache>
            </c:strRef>
          </c:tx>
          <c:spPr>
            <a:solidFill>
              <a:schemeClr val="accent1"/>
            </a:solidFill>
            <a:ln>
              <a:noFill/>
            </a:ln>
            <a:effectLst/>
          </c:spPr>
          <c:invertIfNegative val="0"/>
          <c:cat>
            <c:strRef>
              <c:f>Data!$H$126:$L$126</c:f>
              <c:strCache>
                <c:ptCount val="5"/>
                <c:pt idx="0">
                  <c:v>Hovedstaden</c:v>
                </c:pt>
                <c:pt idx="1">
                  <c:v>Sjælland</c:v>
                </c:pt>
                <c:pt idx="2">
                  <c:v>Syddanmark</c:v>
                </c:pt>
                <c:pt idx="3">
                  <c:v>Midtjylland</c:v>
                </c:pt>
                <c:pt idx="4">
                  <c:v>Nordjylland</c:v>
                </c:pt>
              </c:strCache>
            </c:strRef>
          </c:cat>
          <c:val>
            <c:numRef>
              <c:f>Data!$H$127:$L$127</c:f>
              <c:numCache>
                <c:formatCode>0%</c:formatCode>
                <c:ptCount val="5"/>
                <c:pt idx="0">
                  <c:v>0.4</c:v>
                </c:pt>
                <c:pt idx="1">
                  <c:v>0.7</c:v>
                </c:pt>
                <c:pt idx="2">
                  <c:v>0.71</c:v>
                </c:pt>
                <c:pt idx="3">
                  <c:v>0.7</c:v>
                </c:pt>
                <c:pt idx="4">
                  <c:v>0.71</c:v>
                </c:pt>
              </c:numCache>
            </c:numRef>
          </c:val>
          <c:extLst>
            <c:ext xmlns:c16="http://schemas.microsoft.com/office/drawing/2014/chart" uri="{C3380CC4-5D6E-409C-BE32-E72D297353CC}">
              <c16:uniqueId val="{00000000-E6C5-4FE7-BC71-CCCAA9ABCC93}"/>
            </c:ext>
          </c:extLst>
        </c:ser>
        <c:ser>
          <c:idx val="1"/>
          <c:order val="1"/>
          <c:tx>
            <c:strRef>
              <c:f>Data!$B$128</c:f>
              <c:strCache>
                <c:ptCount val="1"/>
                <c:pt idx="0">
                  <c:v>Fælles parkering i umiddelbar nærhed af bolig</c:v>
                </c:pt>
              </c:strCache>
            </c:strRef>
          </c:tx>
          <c:spPr>
            <a:solidFill>
              <a:schemeClr val="accent3"/>
            </a:solidFill>
            <a:ln>
              <a:noFill/>
            </a:ln>
            <a:effectLst/>
          </c:spPr>
          <c:invertIfNegative val="0"/>
          <c:cat>
            <c:strRef>
              <c:f>Data!$H$126:$L$126</c:f>
              <c:strCache>
                <c:ptCount val="5"/>
                <c:pt idx="0">
                  <c:v>Hovedstaden</c:v>
                </c:pt>
                <c:pt idx="1">
                  <c:v>Sjælland</c:v>
                </c:pt>
                <c:pt idx="2">
                  <c:v>Syddanmark</c:v>
                </c:pt>
                <c:pt idx="3">
                  <c:v>Midtjylland</c:v>
                </c:pt>
                <c:pt idx="4">
                  <c:v>Nordjylland</c:v>
                </c:pt>
              </c:strCache>
            </c:strRef>
          </c:cat>
          <c:val>
            <c:numRef>
              <c:f>Data!$H$128:$L$128</c:f>
              <c:numCache>
                <c:formatCode>0%</c:formatCode>
                <c:ptCount val="5"/>
                <c:pt idx="0">
                  <c:v>0.42</c:v>
                </c:pt>
                <c:pt idx="1">
                  <c:v>0.22</c:v>
                </c:pt>
                <c:pt idx="2">
                  <c:v>0.22</c:v>
                </c:pt>
                <c:pt idx="3">
                  <c:v>0.24</c:v>
                </c:pt>
                <c:pt idx="4">
                  <c:v>0.22</c:v>
                </c:pt>
              </c:numCache>
            </c:numRef>
          </c:val>
          <c:extLst>
            <c:ext xmlns:c16="http://schemas.microsoft.com/office/drawing/2014/chart" uri="{C3380CC4-5D6E-409C-BE32-E72D297353CC}">
              <c16:uniqueId val="{00000001-E6C5-4FE7-BC71-CCCAA9ABCC93}"/>
            </c:ext>
          </c:extLst>
        </c:ser>
        <c:ser>
          <c:idx val="2"/>
          <c:order val="2"/>
          <c:tx>
            <c:strRef>
              <c:f>Data!$B$129</c:f>
              <c:strCache>
                <c:ptCount val="1"/>
                <c:pt idx="0">
                  <c:v>Offentlig vej</c:v>
                </c:pt>
              </c:strCache>
            </c:strRef>
          </c:tx>
          <c:spPr>
            <a:solidFill>
              <a:schemeClr val="accent5"/>
            </a:solidFill>
            <a:ln>
              <a:noFill/>
            </a:ln>
            <a:effectLst/>
          </c:spPr>
          <c:invertIfNegative val="0"/>
          <c:cat>
            <c:strRef>
              <c:f>Data!$H$126:$L$126</c:f>
              <c:strCache>
                <c:ptCount val="5"/>
                <c:pt idx="0">
                  <c:v>Hovedstaden</c:v>
                </c:pt>
                <c:pt idx="1">
                  <c:v>Sjælland</c:v>
                </c:pt>
                <c:pt idx="2">
                  <c:v>Syddanmark</c:v>
                </c:pt>
                <c:pt idx="3">
                  <c:v>Midtjylland</c:v>
                </c:pt>
                <c:pt idx="4">
                  <c:v>Nordjylland</c:v>
                </c:pt>
              </c:strCache>
            </c:strRef>
          </c:cat>
          <c:val>
            <c:numRef>
              <c:f>Data!$H$129:$L$129</c:f>
              <c:numCache>
                <c:formatCode>0%</c:formatCode>
                <c:ptCount val="5"/>
                <c:pt idx="0">
                  <c:v>0.18</c:v>
                </c:pt>
                <c:pt idx="1">
                  <c:v>7.0000000000000007E-2</c:v>
                </c:pt>
                <c:pt idx="2">
                  <c:v>0.06</c:v>
                </c:pt>
                <c:pt idx="3">
                  <c:v>0.05</c:v>
                </c:pt>
                <c:pt idx="4">
                  <c:v>7.0000000000000007E-2</c:v>
                </c:pt>
              </c:numCache>
            </c:numRef>
          </c:val>
          <c:extLst>
            <c:ext xmlns:c16="http://schemas.microsoft.com/office/drawing/2014/chart" uri="{C3380CC4-5D6E-409C-BE32-E72D297353CC}">
              <c16:uniqueId val="{00000002-E6C5-4FE7-BC71-CCCAA9ABCC93}"/>
            </c:ext>
          </c:extLst>
        </c:ser>
        <c:ser>
          <c:idx val="3"/>
          <c:order val="3"/>
          <c:tx>
            <c:strRef>
              <c:f>Data!$B$130</c:f>
              <c:strCache>
                <c:ptCount val="1"/>
                <c:pt idx="0">
                  <c:v>Andet sted</c:v>
                </c:pt>
              </c:strCache>
            </c:strRef>
          </c:tx>
          <c:spPr>
            <a:solidFill>
              <a:schemeClr val="accent1">
                <a:lumMod val="60000"/>
              </a:schemeClr>
            </a:solidFill>
            <a:ln>
              <a:noFill/>
            </a:ln>
            <a:effectLst/>
          </c:spPr>
          <c:invertIfNegative val="0"/>
          <c:cat>
            <c:strRef>
              <c:f>Data!$H$126:$L$126</c:f>
              <c:strCache>
                <c:ptCount val="5"/>
                <c:pt idx="0">
                  <c:v>Hovedstaden</c:v>
                </c:pt>
                <c:pt idx="1">
                  <c:v>Sjælland</c:v>
                </c:pt>
                <c:pt idx="2">
                  <c:v>Syddanmark</c:v>
                </c:pt>
                <c:pt idx="3">
                  <c:v>Midtjylland</c:v>
                </c:pt>
                <c:pt idx="4">
                  <c:v>Nordjylland</c:v>
                </c:pt>
              </c:strCache>
            </c:strRef>
          </c:cat>
          <c:val>
            <c:numRef>
              <c:f>Data!$H$130:$L$130</c:f>
              <c:numCache>
                <c:formatCode>0%</c:formatCode>
                <c:ptCount val="5"/>
                <c:pt idx="0">
                  <c:v>0.01</c:v>
                </c:pt>
                <c:pt idx="1">
                  <c:v>0.01</c:v>
                </c:pt>
                <c:pt idx="2">
                  <c:v>0</c:v>
                </c:pt>
                <c:pt idx="3">
                  <c:v>0.01</c:v>
                </c:pt>
                <c:pt idx="4">
                  <c:v>0</c:v>
                </c:pt>
              </c:numCache>
            </c:numRef>
          </c:val>
          <c:extLst>
            <c:ext xmlns:c16="http://schemas.microsoft.com/office/drawing/2014/chart" uri="{C3380CC4-5D6E-409C-BE32-E72D297353CC}">
              <c16:uniqueId val="{00000003-E6C5-4FE7-BC71-CCCAA9ABCC93}"/>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2.0600104078700943E-2"/>
          <c:y val="0.91991865398849504"/>
          <c:w val="0.97123465918677054"/>
          <c:h val="8.008131659062507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Hustandens indkomst</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0.37095705662940814"/>
          <c:y val="0.14827399515284778"/>
          <c:w val="0.59385526116052645"/>
          <c:h val="0.65655252079786464"/>
        </c:manualLayout>
      </c:layout>
      <c:barChart>
        <c:barDir val="bar"/>
        <c:grouping val="percentStacked"/>
        <c:varyColors val="0"/>
        <c:ser>
          <c:idx val="0"/>
          <c:order val="0"/>
          <c:tx>
            <c:strRef>
              <c:f>Data!$B$127</c:f>
              <c:strCache>
                <c:ptCount val="1"/>
                <c:pt idx="0">
                  <c:v>På egen grund</c:v>
                </c:pt>
              </c:strCache>
            </c:strRef>
          </c:tx>
          <c:spPr>
            <a:solidFill>
              <a:schemeClr val="accent1"/>
            </a:solidFill>
            <a:ln>
              <a:noFill/>
            </a:ln>
            <a:effectLst/>
          </c:spPr>
          <c:invertIfNegative val="0"/>
          <c:cat>
            <c:strRef>
              <c:f>Data!$AA$126:$AD$126</c:f>
              <c:strCache>
                <c:ptCount val="4"/>
                <c:pt idx="0">
                  <c:v>Under 300.000 kr</c:v>
                </c:pt>
                <c:pt idx="1">
                  <c:v>300.000 - 699.999 kr</c:v>
                </c:pt>
                <c:pt idx="2">
                  <c:v>700.000 kr og derover</c:v>
                </c:pt>
                <c:pt idx="3">
                  <c:v>Ved ikke/Ønsker ikke at oplyse</c:v>
                </c:pt>
              </c:strCache>
            </c:strRef>
          </c:cat>
          <c:val>
            <c:numRef>
              <c:f>Data!$AA$127:$AD$127</c:f>
              <c:numCache>
                <c:formatCode>0%</c:formatCode>
                <c:ptCount val="4"/>
                <c:pt idx="0">
                  <c:v>0.41</c:v>
                </c:pt>
                <c:pt idx="1">
                  <c:v>0.6</c:v>
                </c:pt>
                <c:pt idx="2">
                  <c:v>0.74</c:v>
                </c:pt>
                <c:pt idx="3">
                  <c:v>0.66</c:v>
                </c:pt>
              </c:numCache>
            </c:numRef>
          </c:val>
          <c:extLst>
            <c:ext xmlns:c16="http://schemas.microsoft.com/office/drawing/2014/chart" uri="{C3380CC4-5D6E-409C-BE32-E72D297353CC}">
              <c16:uniqueId val="{00000000-8259-4F89-9A6C-64608F32BE3C}"/>
            </c:ext>
          </c:extLst>
        </c:ser>
        <c:ser>
          <c:idx val="1"/>
          <c:order val="1"/>
          <c:tx>
            <c:strRef>
              <c:f>Data!$B$128</c:f>
              <c:strCache>
                <c:ptCount val="1"/>
                <c:pt idx="0">
                  <c:v>Fælles parkering i umiddelbar nærhed af bolig</c:v>
                </c:pt>
              </c:strCache>
            </c:strRef>
          </c:tx>
          <c:spPr>
            <a:solidFill>
              <a:schemeClr val="accent3"/>
            </a:solidFill>
            <a:ln>
              <a:noFill/>
            </a:ln>
            <a:effectLst/>
          </c:spPr>
          <c:invertIfNegative val="0"/>
          <c:cat>
            <c:strRef>
              <c:f>Data!$AA$126:$AD$126</c:f>
              <c:strCache>
                <c:ptCount val="4"/>
                <c:pt idx="0">
                  <c:v>Under 300.000 kr</c:v>
                </c:pt>
                <c:pt idx="1">
                  <c:v>300.000 - 699.999 kr</c:v>
                </c:pt>
                <c:pt idx="2">
                  <c:v>700.000 kr og derover</c:v>
                </c:pt>
                <c:pt idx="3">
                  <c:v>Ved ikke/Ønsker ikke at oplyse</c:v>
                </c:pt>
              </c:strCache>
            </c:strRef>
          </c:cat>
          <c:val>
            <c:numRef>
              <c:f>Data!$AA$128:$AD$128</c:f>
              <c:numCache>
                <c:formatCode>0%</c:formatCode>
                <c:ptCount val="4"/>
                <c:pt idx="0">
                  <c:v>0.43</c:v>
                </c:pt>
                <c:pt idx="1">
                  <c:v>0.31</c:v>
                </c:pt>
                <c:pt idx="2">
                  <c:v>0.18</c:v>
                </c:pt>
                <c:pt idx="3">
                  <c:v>0.25</c:v>
                </c:pt>
              </c:numCache>
            </c:numRef>
          </c:val>
          <c:extLst>
            <c:ext xmlns:c16="http://schemas.microsoft.com/office/drawing/2014/chart" uri="{C3380CC4-5D6E-409C-BE32-E72D297353CC}">
              <c16:uniqueId val="{00000001-8259-4F89-9A6C-64608F32BE3C}"/>
            </c:ext>
          </c:extLst>
        </c:ser>
        <c:ser>
          <c:idx val="2"/>
          <c:order val="2"/>
          <c:tx>
            <c:strRef>
              <c:f>Data!$B$129</c:f>
              <c:strCache>
                <c:ptCount val="1"/>
                <c:pt idx="0">
                  <c:v>Offentlig vej</c:v>
                </c:pt>
              </c:strCache>
            </c:strRef>
          </c:tx>
          <c:spPr>
            <a:solidFill>
              <a:schemeClr val="accent5"/>
            </a:solidFill>
            <a:ln>
              <a:noFill/>
            </a:ln>
            <a:effectLst/>
          </c:spPr>
          <c:invertIfNegative val="0"/>
          <c:cat>
            <c:strRef>
              <c:f>Data!$AA$126:$AD$126</c:f>
              <c:strCache>
                <c:ptCount val="4"/>
                <c:pt idx="0">
                  <c:v>Under 300.000 kr</c:v>
                </c:pt>
                <c:pt idx="1">
                  <c:v>300.000 - 699.999 kr</c:v>
                </c:pt>
                <c:pt idx="2">
                  <c:v>700.000 kr og derover</c:v>
                </c:pt>
                <c:pt idx="3">
                  <c:v>Ved ikke/Ønsker ikke at oplyse</c:v>
                </c:pt>
              </c:strCache>
            </c:strRef>
          </c:cat>
          <c:val>
            <c:numRef>
              <c:f>Data!$AA$129:$AD$129</c:f>
              <c:numCache>
                <c:formatCode>0%</c:formatCode>
                <c:ptCount val="4"/>
                <c:pt idx="0">
                  <c:v>0.15</c:v>
                </c:pt>
                <c:pt idx="1">
                  <c:v>0.09</c:v>
                </c:pt>
                <c:pt idx="2">
                  <c:v>7.0000000000000007E-2</c:v>
                </c:pt>
                <c:pt idx="3">
                  <c:v>0.08</c:v>
                </c:pt>
              </c:numCache>
            </c:numRef>
          </c:val>
          <c:extLst>
            <c:ext xmlns:c16="http://schemas.microsoft.com/office/drawing/2014/chart" uri="{C3380CC4-5D6E-409C-BE32-E72D297353CC}">
              <c16:uniqueId val="{00000002-8259-4F89-9A6C-64608F32BE3C}"/>
            </c:ext>
          </c:extLst>
        </c:ser>
        <c:ser>
          <c:idx val="3"/>
          <c:order val="3"/>
          <c:tx>
            <c:strRef>
              <c:f>Data!$B$130</c:f>
              <c:strCache>
                <c:ptCount val="1"/>
                <c:pt idx="0">
                  <c:v>Andet sted</c:v>
                </c:pt>
              </c:strCache>
            </c:strRef>
          </c:tx>
          <c:spPr>
            <a:solidFill>
              <a:schemeClr val="accent1">
                <a:lumMod val="60000"/>
              </a:schemeClr>
            </a:solidFill>
            <a:ln>
              <a:noFill/>
            </a:ln>
            <a:effectLst/>
          </c:spPr>
          <c:invertIfNegative val="0"/>
          <c:cat>
            <c:strRef>
              <c:f>Data!$AA$126:$AD$126</c:f>
              <c:strCache>
                <c:ptCount val="4"/>
                <c:pt idx="0">
                  <c:v>Under 300.000 kr</c:v>
                </c:pt>
                <c:pt idx="1">
                  <c:v>300.000 - 699.999 kr</c:v>
                </c:pt>
                <c:pt idx="2">
                  <c:v>700.000 kr og derover</c:v>
                </c:pt>
                <c:pt idx="3">
                  <c:v>Ved ikke/Ønsker ikke at oplyse</c:v>
                </c:pt>
              </c:strCache>
            </c:strRef>
          </c:cat>
          <c:val>
            <c:numRef>
              <c:f>Data!$AA$130:$AD$130</c:f>
              <c:numCache>
                <c:formatCode>0%</c:formatCode>
                <c:ptCount val="4"/>
                <c:pt idx="0">
                  <c:v>0.01</c:v>
                </c:pt>
                <c:pt idx="1">
                  <c:v>0</c:v>
                </c:pt>
                <c:pt idx="2">
                  <c:v>0</c:v>
                </c:pt>
                <c:pt idx="3">
                  <c:v>0.01</c:v>
                </c:pt>
              </c:numCache>
            </c:numRef>
          </c:val>
          <c:extLst>
            <c:ext xmlns:c16="http://schemas.microsoft.com/office/drawing/2014/chart" uri="{C3380CC4-5D6E-409C-BE32-E72D297353CC}">
              <c16:uniqueId val="{00000003-8259-4F89-9A6C-64608F32BE3C}"/>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2.3992232826457887E-2"/>
          <c:y val="0.91991865398849504"/>
          <c:w val="0.96105827294349966"/>
          <c:h val="8.008131659062507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Hvilke(n)</a:t>
            </a:r>
            <a:r>
              <a:rPr lang="da-DK" sz="3200" b="1" baseline="0"/>
              <a:t> type(r) bil har du/i?</a:t>
            </a:r>
            <a:endParaRPr lang="da-DK" sz="3200" b="1"/>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0.3018819191970003"/>
          <c:y val="0.14805582069543757"/>
          <c:w val="0.66293039859293434"/>
          <c:h val="0.68463111081636507"/>
        </c:manualLayout>
      </c:layout>
      <c:barChart>
        <c:barDir val="bar"/>
        <c:grouping val="percentStacked"/>
        <c:varyColors val="0"/>
        <c:ser>
          <c:idx val="0"/>
          <c:order val="0"/>
          <c:tx>
            <c:strRef>
              <c:f>Data!$B$127</c:f>
              <c:strCache>
                <c:ptCount val="1"/>
                <c:pt idx="0">
                  <c:v>På egen grund</c:v>
                </c:pt>
              </c:strCache>
            </c:strRef>
          </c:tx>
          <c:spPr>
            <a:solidFill>
              <a:schemeClr val="accent1"/>
            </a:solidFill>
            <a:ln>
              <a:noFill/>
            </a:ln>
            <a:effectLst/>
          </c:spPr>
          <c:invertIfNegative val="0"/>
          <c:cat>
            <c:strRef>
              <c:f>Data!$AO$126:$AS$126</c:f>
              <c:strCache>
                <c:ptCount val="5"/>
                <c:pt idx="0">
                  <c:v>Benzin/dieselbil</c:v>
                </c:pt>
                <c:pt idx="1">
                  <c:v>Elbil</c:v>
                </c:pt>
                <c:pt idx="2">
                  <c:v>Hybridbil</c:v>
                </c:pt>
                <c:pt idx="3">
                  <c:v>Anden (notér venligst):</c:v>
                </c:pt>
                <c:pt idx="4">
                  <c:v>Har ikke bil i husstanden</c:v>
                </c:pt>
              </c:strCache>
            </c:strRef>
          </c:cat>
          <c:val>
            <c:numRef>
              <c:f>Data!$AO$127:$AS$127</c:f>
              <c:numCache>
                <c:formatCode>0%</c:formatCode>
                <c:ptCount val="5"/>
                <c:pt idx="0">
                  <c:v>0.63</c:v>
                </c:pt>
                <c:pt idx="1">
                  <c:v>0.48</c:v>
                </c:pt>
                <c:pt idx="2">
                  <c:v>0.69</c:v>
                </c:pt>
                <c:pt idx="3">
                  <c:v>0.6</c:v>
                </c:pt>
                <c:pt idx="4" formatCode="General">
                  <c:v>0</c:v>
                </c:pt>
              </c:numCache>
            </c:numRef>
          </c:val>
          <c:extLst>
            <c:ext xmlns:c16="http://schemas.microsoft.com/office/drawing/2014/chart" uri="{C3380CC4-5D6E-409C-BE32-E72D297353CC}">
              <c16:uniqueId val="{00000000-A879-41F6-95A3-D816B0DDF33B}"/>
            </c:ext>
          </c:extLst>
        </c:ser>
        <c:ser>
          <c:idx val="1"/>
          <c:order val="1"/>
          <c:tx>
            <c:strRef>
              <c:f>Data!$B$128</c:f>
              <c:strCache>
                <c:ptCount val="1"/>
                <c:pt idx="0">
                  <c:v>Fælles parkering i umiddelbar nærhed af bolig</c:v>
                </c:pt>
              </c:strCache>
            </c:strRef>
          </c:tx>
          <c:spPr>
            <a:solidFill>
              <a:schemeClr val="accent3"/>
            </a:solidFill>
            <a:ln>
              <a:noFill/>
            </a:ln>
            <a:effectLst/>
          </c:spPr>
          <c:invertIfNegative val="0"/>
          <c:cat>
            <c:strRef>
              <c:f>Data!$AO$126:$AS$126</c:f>
              <c:strCache>
                <c:ptCount val="5"/>
                <c:pt idx="0">
                  <c:v>Benzin/dieselbil</c:v>
                </c:pt>
                <c:pt idx="1">
                  <c:v>Elbil</c:v>
                </c:pt>
                <c:pt idx="2">
                  <c:v>Hybridbil</c:v>
                </c:pt>
                <c:pt idx="3">
                  <c:v>Anden (notér venligst):</c:v>
                </c:pt>
                <c:pt idx="4">
                  <c:v>Har ikke bil i husstanden</c:v>
                </c:pt>
              </c:strCache>
            </c:strRef>
          </c:cat>
          <c:val>
            <c:numRef>
              <c:f>Data!$AO$128:$AS$128</c:f>
              <c:numCache>
                <c:formatCode>0%</c:formatCode>
                <c:ptCount val="5"/>
                <c:pt idx="0">
                  <c:v>0.28000000000000003</c:v>
                </c:pt>
                <c:pt idx="1">
                  <c:v>0.34</c:v>
                </c:pt>
                <c:pt idx="2">
                  <c:v>0.22</c:v>
                </c:pt>
                <c:pt idx="3">
                  <c:v>0.26</c:v>
                </c:pt>
                <c:pt idx="4" formatCode="General">
                  <c:v>0</c:v>
                </c:pt>
              </c:numCache>
            </c:numRef>
          </c:val>
          <c:extLst>
            <c:ext xmlns:c16="http://schemas.microsoft.com/office/drawing/2014/chart" uri="{C3380CC4-5D6E-409C-BE32-E72D297353CC}">
              <c16:uniqueId val="{00000001-A879-41F6-95A3-D816B0DDF33B}"/>
            </c:ext>
          </c:extLst>
        </c:ser>
        <c:ser>
          <c:idx val="2"/>
          <c:order val="2"/>
          <c:tx>
            <c:strRef>
              <c:f>Data!$B$129</c:f>
              <c:strCache>
                <c:ptCount val="1"/>
                <c:pt idx="0">
                  <c:v>Offentlig vej</c:v>
                </c:pt>
              </c:strCache>
            </c:strRef>
          </c:tx>
          <c:spPr>
            <a:solidFill>
              <a:schemeClr val="accent5"/>
            </a:solidFill>
            <a:ln>
              <a:noFill/>
            </a:ln>
            <a:effectLst/>
          </c:spPr>
          <c:invertIfNegative val="0"/>
          <c:cat>
            <c:strRef>
              <c:f>Data!$AO$126:$AS$126</c:f>
              <c:strCache>
                <c:ptCount val="5"/>
                <c:pt idx="0">
                  <c:v>Benzin/dieselbil</c:v>
                </c:pt>
                <c:pt idx="1">
                  <c:v>Elbil</c:v>
                </c:pt>
                <c:pt idx="2">
                  <c:v>Hybridbil</c:v>
                </c:pt>
                <c:pt idx="3">
                  <c:v>Anden (notér venligst):</c:v>
                </c:pt>
                <c:pt idx="4">
                  <c:v>Har ikke bil i husstanden</c:v>
                </c:pt>
              </c:strCache>
            </c:strRef>
          </c:cat>
          <c:val>
            <c:numRef>
              <c:f>Data!$AO$129:$AS$129</c:f>
              <c:numCache>
                <c:formatCode>0%</c:formatCode>
                <c:ptCount val="5"/>
                <c:pt idx="0">
                  <c:v>0.09</c:v>
                </c:pt>
                <c:pt idx="1">
                  <c:v>0.16</c:v>
                </c:pt>
                <c:pt idx="2">
                  <c:v>0.08</c:v>
                </c:pt>
                <c:pt idx="3">
                  <c:v>0.13</c:v>
                </c:pt>
                <c:pt idx="4">
                  <c:v>0</c:v>
                </c:pt>
              </c:numCache>
            </c:numRef>
          </c:val>
          <c:extLst>
            <c:ext xmlns:c16="http://schemas.microsoft.com/office/drawing/2014/chart" uri="{C3380CC4-5D6E-409C-BE32-E72D297353CC}">
              <c16:uniqueId val="{00000002-A879-41F6-95A3-D816B0DDF33B}"/>
            </c:ext>
          </c:extLst>
        </c:ser>
        <c:ser>
          <c:idx val="3"/>
          <c:order val="3"/>
          <c:tx>
            <c:strRef>
              <c:f>Data!$B$130</c:f>
              <c:strCache>
                <c:ptCount val="1"/>
                <c:pt idx="0">
                  <c:v>Andet sted</c:v>
                </c:pt>
              </c:strCache>
            </c:strRef>
          </c:tx>
          <c:spPr>
            <a:solidFill>
              <a:schemeClr val="accent1">
                <a:lumMod val="60000"/>
              </a:schemeClr>
            </a:solidFill>
            <a:ln>
              <a:noFill/>
            </a:ln>
            <a:effectLst/>
          </c:spPr>
          <c:invertIfNegative val="0"/>
          <c:cat>
            <c:strRef>
              <c:f>Data!$AO$126:$AS$126</c:f>
              <c:strCache>
                <c:ptCount val="5"/>
                <c:pt idx="0">
                  <c:v>Benzin/dieselbil</c:v>
                </c:pt>
                <c:pt idx="1">
                  <c:v>Elbil</c:v>
                </c:pt>
                <c:pt idx="2">
                  <c:v>Hybridbil</c:v>
                </c:pt>
                <c:pt idx="3">
                  <c:v>Anden (notér venligst):</c:v>
                </c:pt>
                <c:pt idx="4">
                  <c:v>Har ikke bil i husstanden</c:v>
                </c:pt>
              </c:strCache>
            </c:strRef>
          </c:cat>
          <c:val>
            <c:numRef>
              <c:f>Data!$AO$130:$AS$130</c:f>
              <c:numCache>
                <c:formatCode>0%</c:formatCode>
                <c:ptCount val="5"/>
                <c:pt idx="0">
                  <c:v>0.01</c:v>
                </c:pt>
                <c:pt idx="1">
                  <c:v>0.02</c:v>
                </c:pt>
                <c:pt idx="2">
                  <c:v>0.01</c:v>
                </c:pt>
                <c:pt idx="3">
                  <c:v>0</c:v>
                </c:pt>
                <c:pt idx="4">
                  <c:v>0</c:v>
                </c:pt>
              </c:numCache>
            </c:numRef>
          </c:val>
          <c:extLst>
            <c:ext xmlns:c16="http://schemas.microsoft.com/office/drawing/2014/chart" uri="{C3380CC4-5D6E-409C-BE32-E72D297353CC}">
              <c16:uniqueId val="{00000003-A879-41F6-95A3-D816B0DDF33B}"/>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7.0315890876731695E-3"/>
          <c:y val="0.91991865398849504"/>
          <c:w val="0.99296841091232679"/>
          <c:h val="8.008159609007131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Køn</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Data!$B$173</c:f>
              <c:strCache>
                <c:ptCount val="1"/>
                <c:pt idx="0">
                  <c:v>Aldrig</c:v>
                </c:pt>
              </c:strCache>
            </c:strRef>
          </c:tx>
          <c:spPr>
            <a:solidFill>
              <a:schemeClr val="accent1"/>
            </a:solidFill>
            <a:ln>
              <a:noFill/>
            </a:ln>
            <a:effectLst/>
          </c:spPr>
          <c:invertIfNegative val="0"/>
          <c:cat>
            <c:strRef>
              <c:f>Data!$C$172:$D$172</c:f>
              <c:strCache>
                <c:ptCount val="2"/>
                <c:pt idx="0">
                  <c:v>Kvinde</c:v>
                </c:pt>
                <c:pt idx="1">
                  <c:v>Mand</c:v>
                </c:pt>
              </c:strCache>
            </c:strRef>
          </c:cat>
          <c:val>
            <c:numRef>
              <c:f>Data!$C$173:$D$173</c:f>
              <c:numCache>
                <c:formatCode>0%</c:formatCode>
                <c:ptCount val="2"/>
                <c:pt idx="0">
                  <c:v>0.28000000000000003</c:v>
                </c:pt>
                <c:pt idx="1">
                  <c:v>0.23</c:v>
                </c:pt>
              </c:numCache>
            </c:numRef>
          </c:val>
          <c:extLst>
            <c:ext xmlns:c16="http://schemas.microsoft.com/office/drawing/2014/chart" uri="{C3380CC4-5D6E-409C-BE32-E72D297353CC}">
              <c16:uniqueId val="{00000000-ACDD-4E52-BD32-4D08C4227A21}"/>
            </c:ext>
          </c:extLst>
        </c:ser>
        <c:ser>
          <c:idx val="1"/>
          <c:order val="1"/>
          <c:tx>
            <c:strRef>
              <c:f>Data!$B$174</c:f>
              <c:strCache>
                <c:ptCount val="1"/>
                <c:pt idx="0">
                  <c:v>Få gange om året</c:v>
                </c:pt>
              </c:strCache>
            </c:strRef>
          </c:tx>
          <c:spPr>
            <a:solidFill>
              <a:schemeClr val="accent3"/>
            </a:solidFill>
            <a:ln>
              <a:noFill/>
            </a:ln>
            <a:effectLst/>
          </c:spPr>
          <c:invertIfNegative val="0"/>
          <c:cat>
            <c:strRef>
              <c:f>Data!$C$172:$D$172</c:f>
              <c:strCache>
                <c:ptCount val="2"/>
                <c:pt idx="0">
                  <c:v>Kvinde</c:v>
                </c:pt>
                <c:pt idx="1">
                  <c:v>Mand</c:v>
                </c:pt>
              </c:strCache>
            </c:strRef>
          </c:cat>
          <c:val>
            <c:numRef>
              <c:f>Data!$C$174:$D$174</c:f>
              <c:numCache>
                <c:formatCode>0%</c:formatCode>
                <c:ptCount val="2"/>
                <c:pt idx="0">
                  <c:v>0.05</c:v>
                </c:pt>
                <c:pt idx="1">
                  <c:v>0.06</c:v>
                </c:pt>
              </c:numCache>
            </c:numRef>
          </c:val>
          <c:extLst>
            <c:ext xmlns:c16="http://schemas.microsoft.com/office/drawing/2014/chart" uri="{C3380CC4-5D6E-409C-BE32-E72D297353CC}">
              <c16:uniqueId val="{00000001-ACDD-4E52-BD32-4D08C4227A21}"/>
            </c:ext>
          </c:extLst>
        </c:ser>
        <c:ser>
          <c:idx val="2"/>
          <c:order val="2"/>
          <c:tx>
            <c:strRef>
              <c:f>Data!$B$175</c:f>
              <c:strCache>
                <c:ptCount val="1"/>
                <c:pt idx="0">
                  <c:v>Månedligt</c:v>
                </c:pt>
              </c:strCache>
            </c:strRef>
          </c:tx>
          <c:spPr>
            <a:solidFill>
              <a:schemeClr val="accent5"/>
            </a:solidFill>
            <a:ln>
              <a:noFill/>
            </a:ln>
            <a:effectLst/>
          </c:spPr>
          <c:invertIfNegative val="0"/>
          <c:cat>
            <c:strRef>
              <c:f>Data!$C$172:$D$172</c:f>
              <c:strCache>
                <c:ptCount val="2"/>
                <c:pt idx="0">
                  <c:v>Kvinde</c:v>
                </c:pt>
                <c:pt idx="1">
                  <c:v>Mand</c:v>
                </c:pt>
              </c:strCache>
            </c:strRef>
          </c:cat>
          <c:val>
            <c:numRef>
              <c:f>Data!$C$175:$D$175</c:f>
              <c:numCache>
                <c:formatCode>0%</c:formatCode>
                <c:ptCount val="2"/>
                <c:pt idx="0">
                  <c:v>0.05</c:v>
                </c:pt>
                <c:pt idx="1">
                  <c:v>0.08</c:v>
                </c:pt>
              </c:numCache>
            </c:numRef>
          </c:val>
          <c:extLst>
            <c:ext xmlns:c16="http://schemas.microsoft.com/office/drawing/2014/chart" uri="{C3380CC4-5D6E-409C-BE32-E72D297353CC}">
              <c16:uniqueId val="{00000002-ACDD-4E52-BD32-4D08C4227A21}"/>
            </c:ext>
          </c:extLst>
        </c:ser>
        <c:ser>
          <c:idx val="3"/>
          <c:order val="3"/>
          <c:tx>
            <c:strRef>
              <c:f>Data!$B$176</c:f>
              <c:strCache>
                <c:ptCount val="1"/>
                <c:pt idx="0">
                  <c:v>Ugentligt</c:v>
                </c:pt>
              </c:strCache>
            </c:strRef>
          </c:tx>
          <c:spPr>
            <a:solidFill>
              <a:schemeClr val="accent1">
                <a:lumMod val="60000"/>
              </a:schemeClr>
            </a:solidFill>
            <a:ln>
              <a:noFill/>
            </a:ln>
            <a:effectLst/>
          </c:spPr>
          <c:invertIfNegative val="0"/>
          <c:cat>
            <c:strRef>
              <c:f>Data!$C$172:$D$172</c:f>
              <c:strCache>
                <c:ptCount val="2"/>
                <c:pt idx="0">
                  <c:v>Kvinde</c:v>
                </c:pt>
                <c:pt idx="1">
                  <c:v>Mand</c:v>
                </c:pt>
              </c:strCache>
            </c:strRef>
          </c:cat>
          <c:val>
            <c:numRef>
              <c:f>Data!$C$176:$D$176</c:f>
              <c:numCache>
                <c:formatCode>0%</c:formatCode>
                <c:ptCount val="2"/>
                <c:pt idx="0">
                  <c:v>0.14000000000000001</c:v>
                </c:pt>
                <c:pt idx="1">
                  <c:v>0.16</c:v>
                </c:pt>
              </c:numCache>
            </c:numRef>
          </c:val>
          <c:extLst>
            <c:ext xmlns:c16="http://schemas.microsoft.com/office/drawing/2014/chart" uri="{C3380CC4-5D6E-409C-BE32-E72D297353CC}">
              <c16:uniqueId val="{00000003-ACDD-4E52-BD32-4D08C4227A21}"/>
            </c:ext>
          </c:extLst>
        </c:ser>
        <c:ser>
          <c:idx val="4"/>
          <c:order val="4"/>
          <c:tx>
            <c:strRef>
              <c:f>Data!$B$177</c:f>
              <c:strCache>
                <c:ptCount val="1"/>
                <c:pt idx="0">
                  <c:v>Hver dag</c:v>
                </c:pt>
              </c:strCache>
            </c:strRef>
          </c:tx>
          <c:spPr>
            <a:solidFill>
              <a:schemeClr val="accent3">
                <a:lumMod val="60000"/>
              </a:schemeClr>
            </a:solidFill>
            <a:ln>
              <a:noFill/>
            </a:ln>
            <a:effectLst/>
          </c:spPr>
          <c:invertIfNegative val="0"/>
          <c:cat>
            <c:strRef>
              <c:f>Data!$C$172:$D$172</c:f>
              <c:strCache>
                <c:ptCount val="2"/>
                <c:pt idx="0">
                  <c:v>Kvinde</c:v>
                </c:pt>
                <c:pt idx="1">
                  <c:v>Mand</c:v>
                </c:pt>
              </c:strCache>
            </c:strRef>
          </c:cat>
          <c:val>
            <c:numRef>
              <c:f>Data!$C$177:$D$177</c:f>
              <c:numCache>
                <c:formatCode>0%</c:formatCode>
                <c:ptCount val="2"/>
                <c:pt idx="0">
                  <c:v>0.48</c:v>
                </c:pt>
                <c:pt idx="1">
                  <c:v>0.48</c:v>
                </c:pt>
              </c:numCache>
            </c:numRef>
          </c:val>
          <c:extLst>
            <c:ext xmlns:c16="http://schemas.microsoft.com/office/drawing/2014/chart" uri="{C3380CC4-5D6E-409C-BE32-E72D297353CC}">
              <c16:uniqueId val="{00000004-ACDD-4E52-BD32-4D08C4227A21}"/>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31659062507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Urbaniseringsgrad</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Data!$B$173</c:f>
              <c:strCache>
                <c:ptCount val="1"/>
                <c:pt idx="0">
                  <c:v>Aldrig</c:v>
                </c:pt>
              </c:strCache>
            </c:strRef>
          </c:tx>
          <c:spPr>
            <a:solidFill>
              <a:schemeClr val="accent1"/>
            </a:solidFill>
            <a:ln>
              <a:noFill/>
            </a:ln>
            <a:effectLst/>
          </c:spPr>
          <c:invertIfNegative val="0"/>
          <c:cat>
            <c:strRef>
              <c:f>Data!$M$172:$R$172</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Data!$M$173:$R$173</c:f>
              <c:numCache>
                <c:formatCode>0%</c:formatCode>
                <c:ptCount val="6"/>
                <c:pt idx="0">
                  <c:v>0.32</c:v>
                </c:pt>
                <c:pt idx="1">
                  <c:v>0.28999999999999998</c:v>
                </c:pt>
                <c:pt idx="2">
                  <c:v>0.23</c:v>
                </c:pt>
                <c:pt idx="3">
                  <c:v>0.19</c:v>
                </c:pt>
                <c:pt idx="4">
                  <c:v>0.24</c:v>
                </c:pt>
                <c:pt idx="5">
                  <c:v>0.24</c:v>
                </c:pt>
              </c:numCache>
            </c:numRef>
          </c:val>
          <c:extLst>
            <c:ext xmlns:c16="http://schemas.microsoft.com/office/drawing/2014/chart" uri="{C3380CC4-5D6E-409C-BE32-E72D297353CC}">
              <c16:uniqueId val="{00000000-47A9-434B-A24D-1B46B3A99FCF}"/>
            </c:ext>
          </c:extLst>
        </c:ser>
        <c:ser>
          <c:idx val="1"/>
          <c:order val="1"/>
          <c:tx>
            <c:strRef>
              <c:f>Data!$B$174</c:f>
              <c:strCache>
                <c:ptCount val="1"/>
                <c:pt idx="0">
                  <c:v>Få gange om året</c:v>
                </c:pt>
              </c:strCache>
            </c:strRef>
          </c:tx>
          <c:spPr>
            <a:solidFill>
              <a:schemeClr val="accent3"/>
            </a:solidFill>
            <a:ln>
              <a:noFill/>
            </a:ln>
            <a:effectLst/>
          </c:spPr>
          <c:invertIfNegative val="0"/>
          <c:cat>
            <c:strRef>
              <c:f>Data!$M$172:$R$172</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Data!$M$174:$R$174</c:f>
              <c:numCache>
                <c:formatCode>0%</c:formatCode>
                <c:ptCount val="6"/>
                <c:pt idx="0">
                  <c:v>0.08</c:v>
                </c:pt>
                <c:pt idx="1">
                  <c:v>7.0000000000000007E-2</c:v>
                </c:pt>
                <c:pt idx="2">
                  <c:v>0.06</c:v>
                </c:pt>
                <c:pt idx="3">
                  <c:v>0.05</c:v>
                </c:pt>
                <c:pt idx="4">
                  <c:v>0.03</c:v>
                </c:pt>
                <c:pt idx="5">
                  <c:v>0.02</c:v>
                </c:pt>
              </c:numCache>
            </c:numRef>
          </c:val>
          <c:extLst>
            <c:ext xmlns:c16="http://schemas.microsoft.com/office/drawing/2014/chart" uri="{C3380CC4-5D6E-409C-BE32-E72D297353CC}">
              <c16:uniqueId val="{00000001-47A9-434B-A24D-1B46B3A99FCF}"/>
            </c:ext>
          </c:extLst>
        </c:ser>
        <c:ser>
          <c:idx val="2"/>
          <c:order val="2"/>
          <c:tx>
            <c:strRef>
              <c:f>Data!$B$175</c:f>
              <c:strCache>
                <c:ptCount val="1"/>
                <c:pt idx="0">
                  <c:v>Månedligt</c:v>
                </c:pt>
              </c:strCache>
            </c:strRef>
          </c:tx>
          <c:spPr>
            <a:solidFill>
              <a:schemeClr val="accent5"/>
            </a:solidFill>
            <a:ln>
              <a:noFill/>
            </a:ln>
            <a:effectLst/>
          </c:spPr>
          <c:invertIfNegative val="0"/>
          <c:cat>
            <c:strRef>
              <c:f>Data!$M$172:$R$172</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Data!$M$175:$R$175</c:f>
              <c:numCache>
                <c:formatCode>0%</c:formatCode>
                <c:ptCount val="6"/>
                <c:pt idx="0">
                  <c:v>0.11</c:v>
                </c:pt>
                <c:pt idx="1">
                  <c:v>0.09</c:v>
                </c:pt>
                <c:pt idx="2">
                  <c:v>0.06</c:v>
                </c:pt>
                <c:pt idx="3">
                  <c:v>0.06</c:v>
                </c:pt>
                <c:pt idx="4">
                  <c:v>0.03</c:v>
                </c:pt>
                <c:pt idx="5">
                  <c:v>0.03</c:v>
                </c:pt>
              </c:numCache>
            </c:numRef>
          </c:val>
          <c:extLst>
            <c:ext xmlns:c16="http://schemas.microsoft.com/office/drawing/2014/chart" uri="{C3380CC4-5D6E-409C-BE32-E72D297353CC}">
              <c16:uniqueId val="{00000002-47A9-434B-A24D-1B46B3A99FCF}"/>
            </c:ext>
          </c:extLst>
        </c:ser>
        <c:ser>
          <c:idx val="3"/>
          <c:order val="3"/>
          <c:tx>
            <c:strRef>
              <c:f>Data!$B$176</c:f>
              <c:strCache>
                <c:ptCount val="1"/>
                <c:pt idx="0">
                  <c:v>Ugentligt</c:v>
                </c:pt>
              </c:strCache>
            </c:strRef>
          </c:tx>
          <c:spPr>
            <a:solidFill>
              <a:schemeClr val="accent1">
                <a:lumMod val="60000"/>
              </a:schemeClr>
            </a:solidFill>
            <a:ln>
              <a:noFill/>
            </a:ln>
            <a:effectLst/>
          </c:spPr>
          <c:invertIfNegative val="0"/>
          <c:cat>
            <c:strRef>
              <c:f>Data!$M$172:$R$172</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Data!$M$176:$R$176</c:f>
              <c:numCache>
                <c:formatCode>0%</c:formatCode>
                <c:ptCount val="6"/>
                <c:pt idx="0">
                  <c:v>0.16</c:v>
                </c:pt>
                <c:pt idx="1">
                  <c:v>0.17</c:v>
                </c:pt>
                <c:pt idx="2">
                  <c:v>0.16</c:v>
                </c:pt>
                <c:pt idx="3">
                  <c:v>0.16</c:v>
                </c:pt>
                <c:pt idx="4">
                  <c:v>0.1</c:v>
                </c:pt>
                <c:pt idx="5">
                  <c:v>0.16</c:v>
                </c:pt>
              </c:numCache>
            </c:numRef>
          </c:val>
          <c:extLst>
            <c:ext xmlns:c16="http://schemas.microsoft.com/office/drawing/2014/chart" uri="{C3380CC4-5D6E-409C-BE32-E72D297353CC}">
              <c16:uniqueId val="{00000003-47A9-434B-A24D-1B46B3A99FCF}"/>
            </c:ext>
          </c:extLst>
        </c:ser>
        <c:ser>
          <c:idx val="4"/>
          <c:order val="4"/>
          <c:tx>
            <c:strRef>
              <c:f>Data!$B$177</c:f>
              <c:strCache>
                <c:ptCount val="1"/>
                <c:pt idx="0">
                  <c:v>Hver dag</c:v>
                </c:pt>
              </c:strCache>
            </c:strRef>
          </c:tx>
          <c:spPr>
            <a:solidFill>
              <a:schemeClr val="accent3">
                <a:lumMod val="60000"/>
              </a:schemeClr>
            </a:solidFill>
            <a:ln>
              <a:noFill/>
            </a:ln>
            <a:effectLst/>
          </c:spPr>
          <c:invertIfNegative val="0"/>
          <c:cat>
            <c:strRef>
              <c:f>Data!$M$172:$R$172</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Data!$M$177:$R$177</c:f>
              <c:numCache>
                <c:formatCode>0%</c:formatCode>
                <c:ptCount val="6"/>
                <c:pt idx="0">
                  <c:v>0.33</c:v>
                </c:pt>
                <c:pt idx="1">
                  <c:v>0.38</c:v>
                </c:pt>
                <c:pt idx="2">
                  <c:v>0.49</c:v>
                </c:pt>
                <c:pt idx="3">
                  <c:v>0.53</c:v>
                </c:pt>
                <c:pt idx="4">
                  <c:v>0.6</c:v>
                </c:pt>
                <c:pt idx="5">
                  <c:v>0.56000000000000005</c:v>
                </c:pt>
              </c:numCache>
            </c:numRef>
          </c:val>
          <c:extLst>
            <c:ext xmlns:c16="http://schemas.microsoft.com/office/drawing/2014/chart" uri="{C3380CC4-5D6E-409C-BE32-E72D297353CC}">
              <c16:uniqueId val="{00000004-47A9-434B-A24D-1B46B3A99FCF}"/>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31659062507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Boligtype</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Data!$B$173</c:f>
              <c:strCache>
                <c:ptCount val="1"/>
                <c:pt idx="0">
                  <c:v>Aldrig</c:v>
                </c:pt>
              </c:strCache>
            </c:strRef>
          </c:tx>
          <c:spPr>
            <a:solidFill>
              <a:schemeClr val="accent1"/>
            </a:solidFill>
            <a:ln>
              <a:noFill/>
            </a:ln>
            <a:effectLst/>
          </c:spPr>
          <c:invertIfNegative val="0"/>
          <c:cat>
            <c:strRef>
              <c:f>Data!$AE$172:$AL$172</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Data!$AE$173:$AL$173</c:f>
              <c:numCache>
                <c:formatCode>0%</c:formatCode>
                <c:ptCount val="8"/>
                <c:pt idx="0">
                  <c:v>0.16</c:v>
                </c:pt>
                <c:pt idx="1">
                  <c:v>0.23</c:v>
                </c:pt>
                <c:pt idx="2">
                  <c:v>0.28000000000000003</c:v>
                </c:pt>
                <c:pt idx="3">
                  <c:v>0.3</c:v>
                </c:pt>
                <c:pt idx="4">
                  <c:v>0.13</c:v>
                </c:pt>
                <c:pt idx="5">
                  <c:v>0.31</c:v>
                </c:pt>
                <c:pt idx="6">
                  <c:v>0.3</c:v>
                </c:pt>
                <c:pt idx="7">
                  <c:v>0.05</c:v>
                </c:pt>
              </c:numCache>
            </c:numRef>
          </c:val>
          <c:extLst>
            <c:ext xmlns:c16="http://schemas.microsoft.com/office/drawing/2014/chart" uri="{C3380CC4-5D6E-409C-BE32-E72D297353CC}">
              <c16:uniqueId val="{00000000-5A20-4B69-A180-A09FF0727191}"/>
            </c:ext>
          </c:extLst>
        </c:ser>
        <c:ser>
          <c:idx val="1"/>
          <c:order val="1"/>
          <c:tx>
            <c:strRef>
              <c:f>Data!$B$174</c:f>
              <c:strCache>
                <c:ptCount val="1"/>
                <c:pt idx="0">
                  <c:v>Få gange om året</c:v>
                </c:pt>
              </c:strCache>
            </c:strRef>
          </c:tx>
          <c:spPr>
            <a:solidFill>
              <a:schemeClr val="accent3"/>
            </a:solidFill>
            <a:ln>
              <a:noFill/>
            </a:ln>
            <a:effectLst/>
          </c:spPr>
          <c:invertIfNegative val="0"/>
          <c:cat>
            <c:strRef>
              <c:f>Data!$AE$172:$AL$172</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Data!$AE$174:$AL$174</c:f>
              <c:numCache>
                <c:formatCode>0%</c:formatCode>
                <c:ptCount val="8"/>
                <c:pt idx="0">
                  <c:v>0.04</c:v>
                </c:pt>
                <c:pt idx="1">
                  <c:v>0.04</c:v>
                </c:pt>
                <c:pt idx="2">
                  <c:v>0.05</c:v>
                </c:pt>
                <c:pt idx="3">
                  <c:v>0.08</c:v>
                </c:pt>
                <c:pt idx="4">
                  <c:v>0.17</c:v>
                </c:pt>
                <c:pt idx="5">
                  <c:v>0.02</c:v>
                </c:pt>
                <c:pt idx="6">
                  <c:v>0.02</c:v>
                </c:pt>
                <c:pt idx="7">
                  <c:v>0.11</c:v>
                </c:pt>
              </c:numCache>
            </c:numRef>
          </c:val>
          <c:extLst>
            <c:ext xmlns:c16="http://schemas.microsoft.com/office/drawing/2014/chart" uri="{C3380CC4-5D6E-409C-BE32-E72D297353CC}">
              <c16:uniqueId val="{00000001-5A20-4B69-A180-A09FF0727191}"/>
            </c:ext>
          </c:extLst>
        </c:ser>
        <c:ser>
          <c:idx val="2"/>
          <c:order val="2"/>
          <c:tx>
            <c:strRef>
              <c:f>Data!$B$175</c:f>
              <c:strCache>
                <c:ptCount val="1"/>
                <c:pt idx="0">
                  <c:v>Månedligt</c:v>
                </c:pt>
              </c:strCache>
            </c:strRef>
          </c:tx>
          <c:spPr>
            <a:solidFill>
              <a:schemeClr val="accent5"/>
            </a:solidFill>
            <a:ln>
              <a:noFill/>
            </a:ln>
            <a:effectLst/>
          </c:spPr>
          <c:invertIfNegative val="0"/>
          <c:cat>
            <c:strRef>
              <c:f>Data!$AE$172:$AL$172</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Data!$AE$175:$AL$175</c:f>
              <c:numCache>
                <c:formatCode>0%</c:formatCode>
                <c:ptCount val="8"/>
                <c:pt idx="0">
                  <c:v>0.06</c:v>
                </c:pt>
                <c:pt idx="1">
                  <c:v>0.06</c:v>
                </c:pt>
                <c:pt idx="2">
                  <c:v>0.04</c:v>
                </c:pt>
                <c:pt idx="3">
                  <c:v>0.09</c:v>
                </c:pt>
                <c:pt idx="4">
                  <c:v>0.16</c:v>
                </c:pt>
                <c:pt idx="5">
                  <c:v>0.12</c:v>
                </c:pt>
                <c:pt idx="6">
                  <c:v>0.1</c:v>
                </c:pt>
                <c:pt idx="7">
                  <c:v>0.15</c:v>
                </c:pt>
              </c:numCache>
            </c:numRef>
          </c:val>
          <c:extLst>
            <c:ext xmlns:c16="http://schemas.microsoft.com/office/drawing/2014/chart" uri="{C3380CC4-5D6E-409C-BE32-E72D297353CC}">
              <c16:uniqueId val="{00000002-5A20-4B69-A180-A09FF0727191}"/>
            </c:ext>
          </c:extLst>
        </c:ser>
        <c:ser>
          <c:idx val="3"/>
          <c:order val="3"/>
          <c:tx>
            <c:strRef>
              <c:f>Data!$B$176</c:f>
              <c:strCache>
                <c:ptCount val="1"/>
                <c:pt idx="0">
                  <c:v>Ugentligt</c:v>
                </c:pt>
              </c:strCache>
            </c:strRef>
          </c:tx>
          <c:spPr>
            <a:solidFill>
              <a:schemeClr val="accent1">
                <a:lumMod val="60000"/>
              </a:schemeClr>
            </a:solidFill>
            <a:ln>
              <a:noFill/>
            </a:ln>
            <a:effectLst/>
          </c:spPr>
          <c:invertIfNegative val="0"/>
          <c:cat>
            <c:strRef>
              <c:f>Data!$AE$172:$AL$172</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Data!$AE$176:$AL$176</c:f>
              <c:numCache>
                <c:formatCode>0%</c:formatCode>
                <c:ptCount val="8"/>
                <c:pt idx="0">
                  <c:v>0.17</c:v>
                </c:pt>
                <c:pt idx="1">
                  <c:v>0.11</c:v>
                </c:pt>
                <c:pt idx="2">
                  <c:v>0.15</c:v>
                </c:pt>
                <c:pt idx="3">
                  <c:v>0.18</c:v>
                </c:pt>
                <c:pt idx="4">
                  <c:v>0.24</c:v>
                </c:pt>
                <c:pt idx="5">
                  <c:v>0.2</c:v>
                </c:pt>
                <c:pt idx="6">
                  <c:v>0.23</c:v>
                </c:pt>
                <c:pt idx="7">
                  <c:v>0.43</c:v>
                </c:pt>
              </c:numCache>
            </c:numRef>
          </c:val>
          <c:extLst>
            <c:ext xmlns:c16="http://schemas.microsoft.com/office/drawing/2014/chart" uri="{C3380CC4-5D6E-409C-BE32-E72D297353CC}">
              <c16:uniqueId val="{00000003-5A20-4B69-A180-A09FF0727191}"/>
            </c:ext>
          </c:extLst>
        </c:ser>
        <c:ser>
          <c:idx val="4"/>
          <c:order val="4"/>
          <c:tx>
            <c:strRef>
              <c:f>Data!$B$177</c:f>
              <c:strCache>
                <c:ptCount val="1"/>
                <c:pt idx="0">
                  <c:v>Hver dag</c:v>
                </c:pt>
              </c:strCache>
            </c:strRef>
          </c:tx>
          <c:spPr>
            <a:solidFill>
              <a:schemeClr val="accent3">
                <a:lumMod val="60000"/>
              </a:schemeClr>
            </a:solidFill>
            <a:ln>
              <a:noFill/>
            </a:ln>
            <a:effectLst/>
          </c:spPr>
          <c:invertIfNegative val="0"/>
          <c:cat>
            <c:strRef>
              <c:f>Data!$AE$172:$AL$172</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Data!$AE$177:$AL$177</c:f>
              <c:numCache>
                <c:formatCode>0%</c:formatCode>
                <c:ptCount val="8"/>
                <c:pt idx="0">
                  <c:v>0.56000000000000005</c:v>
                </c:pt>
                <c:pt idx="1">
                  <c:v>0.56000000000000005</c:v>
                </c:pt>
                <c:pt idx="2">
                  <c:v>0.47</c:v>
                </c:pt>
                <c:pt idx="3">
                  <c:v>0.36</c:v>
                </c:pt>
                <c:pt idx="4">
                  <c:v>0.28999999999999998</c:v>
                </c:pt>
                <c:pt idx="5">
                  <c:v>0.35</c:v>
                </c:pt>
                <c:pt idx="6">
                  <c:v>0.36</c:v>
                </c:pt>
                <c:pt idx="7">
                  <c:v>0.26</c:v>
                </c:pt>
              </c:numCache>
            </c:numRef>
          </c:val>
          <c:extLst>
            <c:ext xmlns:c16="http://schemas.microsoft.com/office/drawing/2014/chart" uri="{C3380CC4-5D6E-409C-BE32-E72D297353CC}">
              <c16:uniqueId val="{00000004-5A20-4B69-A180-A09FF0727191}"/>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59609007131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Alder</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Data!$B$173</c:f>
              <c:strCache>
                <c:ptCount val="1"/>
                <c:pt idx="0">
                  <c:v>Aldrig</c:v>
                </c:pt>
              </c:strCache>
            </c:strRef>
          </c:tx>
          <c:spPr>
            <a:solidFill>
              <a:schemeClr val="accent1"/>
            </a:solidFill>
            <a:ln>
              <a:noFill/>
            </a:ln>
            <a:effectLst/>
          </c:spPr>
          <c:invertIfNegative val="0"/>
          <c:cat>
            <c:strRef>
              <c:f>Data!$E$172:$G$172</c:f>
              <c:strCache>
                <c:ptCount val="3"/>
                <c:pt idx="0">
                  <c:v>18-34</c:v>
                </c:pt>
                <c:pt idx="1">
                  <c:v>35-54</c:v>
                </c:pt>
                <c:pt idx="2">
                  <c:v>55-70</c:v>
                </c:pt>
              </c:strCache>
            </c:strRef>
          </c:cat>
          <c:val>
            <c:numRef>
              <c:f>Data!$E$173:$G$173</c:f>
              <c:numCache>
                <c:formatCode>0%</c:formatCode>
                <c:ptCount val="3"/>
                <c:pt idx="0">
                  <c:v>0.16</c:v>
                </c:pt>
                <c:pt idx="1">
                  <c:v>0.17</c:v>
                </c:pt>
                <c:pt idx="2">
                  <c:v>0.46</c:v>
                </c:pt>
              </c:numCache>
            </c:numRef>
          </c:val>
          <c:extLst>
            <c:ext xmlns:c16="http://schemas.microsoft.com/office/drawing/2014/chart" uri="{C3380CC4-5D6E-409C-BE32-E72D297353CC}">
              <c16:uniqueId val="{00000000-2497-4888-9CAD-8C687854E6C8}"/>
            </c:ext>
          </c:extLst>
        </c:ser>
        <c:ser>
          <c:idx val="1"/>
          <c:order val="1"/>
          <c:tx>
            <c:strRef>
              <c:f>Data!$B$174</c:f>
              <c:strCache>
                <c:ptCount val="1"/>
                <c:pt idx="0">
                  <c:v>Få gange om året</c:v>
                </c:pt>
              </c:strCache>
            </c:strRef>
          </c:tx>
          <c:spPr>
            <a:solidFill>
              <a:schemeClr val="accent3"/>
            </a:solidFill>
            <a:ln>
              <a:noFill/>
            </a:ln>
            <a:effectLst/>
          </c:spPr>
          <c:invertIfNegative val="0"/>
          <c:cat>
            <c:strRef>
              <c:f>Data!$E$172:$G$172</c:f>
              <c:strCache>
                <c:ptCount val="3"/>
                <c:pt idx="0">
                  <c:v>18-34</c:v>
                </c:pt>
                <c:pt idx="1">
                  <c:v>35-54</c:v>
                </c:pt>
                <c:pt idx="2">
                  <c:v>55-70</c:v>
                </c:pt>
              </c:strCache>
            </c:strRef>
          </c:cat>
          <c:val>
            <c:numRef>
              <c:f>Data!$E$174:$G$174</c:f>
              <c:numCache>
                <c:formatCode>0%</c:formatCode>
                <c:ptCount val="3"/>
                <c:pt idx="0">
                  <c:v>0.08</c:v>
                </c:pt>
                <c:pt idx="1">
                  <c:v>0.04</c:v>
                </c:pt>
                <c:pt idx="2">
                  <c:v>0.05</c:v>
                </c:pt>
              </c:numCache>
            </c:numRef>
          </c:val>
          <c:extLst>
            <c:ext xmlns:c16="http://schemas.microsoft.com/office/drawing/2014/chart" uri="{C3380CC4-5D6E-409C-BE32-E72D297353CC}">
              <c16:uniqueId val="{00000001-2497-4888-9CAD-8C687854E6C8}"/>
            </c:ext>
          </c:extLst>
        </c:ser>
        <c:ser>
          <c:idx val="2"/>
          <c:order val="2"/>
          <c:tx>
            <c:strRef>
              <c:f>Data!$B$175</c:f>
              <c:strCache>
                <c:ptCount val="1"/>
                <c:pt idx="0">
                  <c:v>Månedligt</c:v>
                </c:pt>
              </c:strCache>
            </c:strRef>
          </c:tx>
          <c:spPr>
            <a:solidFill>
              <a:schemeClr val="accent5"/>
            </a:solidFill>
            <a:ln>
              <a:noFill/>
            </a:ln>
            <a:effectLst/>
          </c:spPr>
          <c:invertIfNegative val="0"/>
          <c:cat>
            <c:strRef>
              <c:f>Data!$E$172:$G$172</c:f>
              <c:strCache>
                <c:ptCount val="3"/>
                <c:pt idx="0">
                  <c:v>18-34</c:v>
                </c:pt>
                <c:pt idx="1">
                  <c:v>35-54</c:v>
                </c:pt>
                <c:pt idx="2">
                  <c:v>55-70</c:v>
                </c:pt>
              </c:strCache>
            </c:strRef>
          </c:cat>
          <c:val>
            <c:numRef>
              <c:f>Data!$E$175:$G$175</c:f>
              <c:numCache>
                <c:formatCode>0%</c:formatCode>
                <c:ptCount val="3"/>
                <c:pt idx="0">
                  <c:v>0.12</c:v>
                </c:pt>
                <c:pt idx="1">
                  <c:v>0.05</c:v>
                </c:pt>
                <c:pt idx="2">
                  <c:v>0.03</c:v>
                </c:pt>
              </c:numCache>
            </c:numRef>
          </c:val>
          <c:extLst>
            <c:ext xmlns:c16="http://schemas.microsoft.com/office/drawing/2014/chart" uri="{C3380CC4-5D6E-409C-BE32-E72D297353CC}">
              <c16:uniqueId val="{00000002-2497-4888-9CAD-8C687854E6C8}"/>
            </c:ext>
          </c:extLst>
        </c:ser>
        <c:ser>
          <c:idx val="3"/>
          <c:order val="3"/>
          <c:tx>
            <c:strRef>
              <c:f>Data!$B$176</c:f>
              <c:strCache>
                <c:ptCount val="1"/>
                <c:pt idx="0">
                  <c:v>Ugentligt</c:v>
                </c:pt>
              </c:strCache>
            </c:strRef>
          </c:tx>
          <c:spPr>
            <a:solidFill>
              <a:schemeClr val="accent1">
                <a:lumMod val="60000"/>
              </a:schemeClr>
            </a:solidFill>
            <a:ln>
              <a:noFill/>
            </a:ln>
            <a:effectLst/>
          </c:spPr>
          <c:invertIfNegative val="0"/>
          <c:cat>
            <c:strRef>
              <c:f>Data!$E$172:$G$172</c:f>
              <c:strCache>
                <c:ptCount val="3"/>
                <c:pt idx="0">
                  <c:v>18-34</c:v>
                </c:pt>
                <c:pt idx="1">
                  <c:v>35-54</c:v>
                </c:pt>
                <c:pt idx="2">
                  <c:v>55-70</c:v>
                </c:pt>
              </c:strCache>
            </c:strRef>
          </c:cat>
          <c:val>
            <c:numRef>
              <c:f>Data!$E$176:$G$176</c:f>
              <c:numCache>
                <c:formatCode>0%</c:formatCode>
                <c:ptCount val="3"/>
                <c:pt idx="0">
                  <c:v>0.2</c:v>
                </c:pt>
                <c:pt idx="1">
                  <c:v>0.14000000000000001</c:v>
                </c:pt>
                <c:pt idx="2">
                  <c:v>0.1</c:v>
                </c:pt>
              </c:numCache>
            </c:numRef>
          </c:val>
          <c:extLst>
            <c:ext xmlns:c16="http://schemas.microsoft.com/office/drawing/2014/chart" uri="{C3380CC4-5D6E-409C-BE32-E72D297353CC}">
              <c16:uniqueId val="{00000003-2497-4888-9CAD-8C687854E6C8}"/>
            </c:ext>
          </c:extLst>
        </c:ser>
        <c:ser>
          <c:idx val="4"/>
          <c:order val="4"/>
          <c:tx>
            <c:strRef>
              <c:f>Data!$B$177</c:f>
              <c:strCache>
                <c:ptCount val="1"/>
                <c:pt idx="0">
                  <c:v>Hver dag</c:v>
                </c:pt>
              </c:strCache>
            </c:strRef>
          </c:tx>
          <c:spPr>
            <a:solidFill>
              <a:schemeClr val="accent3">
                <a:lumMod val="60000"/>
              </a:schemeClr>
            </a:solidFill>
            <a:ln>
              <a:noFill/>
            </a:ln>
            <a:effectLst/>
          </c:spPr>
          <c:invertIfNegative val="0"/>
          <c:cat>
            <c:strRef>
              <c:f>Data!$E$172:$G$172</c:f>
              <c:strCache>
                <c:ptCount val="3"/>
                <c:pt idx="0">
                  <c:v>18-34</c:v>
                </c:pt>
                <c:pt idx="1">
                  <c:v>35-54</c:v>
                </c:pt>
                <c:pt idx="2">
                  <c:v>55-70</c:v>
                </c:pt>
              </c:strCache>
            </c:strRef>
          </c:cat>
          <c:val>
            <c:numRef>
              <c:f>Data!$E$177:$G$177</c:f>
              <c:numCache>
                <c:formatCode>0%</c:formatCode>
                <c:ptCount val="3"/>
                <c:pt idx="0">
                  <c:v>0.44</c:v>
                </c:pt>
                <c:pt idx="1">
                  <c:v>0.6</c:v>
                </c:pt>
                <c:pt idx="2">
                  <c:v>0.35</c:v>
                </c:pt>
              </c:numCache>
            </c:numRef>
          </c:val>
          <c:extLst>
            <c:ext xmlns:c16="http://schemas.microsoft.com/office/drawing/2014/chart" uri="{C3380CC4-5D6E-409C-BE32-E72D297353CC}">
              <c16:uniqueId val="{00000004-2497-4888-9CAD-8C687854E6C8}"/>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31659062507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Uddannelsesniveau</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Data!$B$8</c:f>
              <c:strCache>
                <c:ptCount val="1"/>
                <c:pt idx="0">
                  <c:v>Ja</c:v>
                </c:pt>
              </c:strCache>
            </c:strRef>
          </c:tx>
          <c:spPr>
            <a:solidFill>
              <a:schemeClr val="accent1"/>
            </a:solidFill>
            <a:ln>
              <a:noFill/>
            </a:ln>
            <a:effectLst/>
          </c:spPr>
          <c:invertIfNegative val="0"/>
          <c:cat>
            <c:strRef>
              <c:f>Data!$S$7:$V$7</c:f>
              <c:strCache>
                <c:ptCount val="4"/>
                <c:pt idx="0">
                  <c:v>Grundskole/ Gymnasium</c:v>
                </c:pt>
                <c:pt idx="1">
                  <c:v>Kort/ Mellemlang</c:v>
                </c:pt>
                <c:pt idx="2">
                  <c:v>Lang</c:v>
                </c:pt>
                <c:pt idx="3">
                  <c:v>Ønsker ikke at oplyse</c:v>
                </c:pt>
              </c:strCache>
            </c:strRef>
          </c:cat>
          <c:val>
            <c:numRef>
              <c:f>Data!$S$8:$V$8</c:f>
              <c:numCache>
                <c:formatCode>0%</c:formatCode>
                <c:ptCount val="4"/>
                <c:pt idx="0">
                  <c:v>0.81</c:v>
                </c:pt>
                <c:pt idx="1">
                  <c:v>0.91</c:v>
                </c:pt>
                <c:pt idx="2">
                  <c:v>0.91</c:v>
                </c:pt>
                <c:pt idx="3">
                  <c:v>0.73</c:v>
                </c:pt>
              </c:numCache>
            </c:numRef>
          </c:val>
          <c:extLst>
            <c:ext xmlns:c16="http://schemas.microsoft.com/office/drawing/2014/chart" uri="{C3380CC4-5D6E-409C-BE32-E72D297353CC}">
              <c16:uniqueId val="{00000000-4984-4E91-9B5F-B98F9E3752AA}"/>
            </c:ext>
          </c:extLst>
        </c:ser>
        <c:ser>
          <c:idx val="1"/>
          <c:order val="1"/>
          <c:tx>
            <c:strRef>
              <c:f>Data!$B$9</c:f>
              <c:strCache>
                <c:ptCount val="1"/>
                <c:pt idx="0">
                  <c:v>Nej</c:v>
                </c:pt>
              </c:strCache>
            </c:strRef>
          </c:tx>
          <c:spPr>
            <a:solidFill>
              <a:schemeClr val="accent3"/>
            </a:solidFill>
            <a:ln>
              <a:noFill/>
            </a:ln>
            <a:effectLst/>
          </c:spPr>
          <c:invertIfNegative val="0"/>
          <c:cat>
            <c:strRef>
              <c:f>Data!$S$7:$V$7</c:f>
              <c:strCache>
                <c:ptCount val="4"/>
                <c:pt idx="0">
                  <c:v>Grundskole/ Gymnasium</c:v>
                </c:pt>
                <c:pt idx="1">
                  <c:v>Kort/ Mellemlang</c:v>
                </c:pt>
                <c:pt idx="2">
                  <c:v>Lang</c:v>
                </c:pt>
                <c:pt idx="3">
                  <c:v>Ønsker ikke at oplyse</c:v>
                </c:pt>
              </c:strCache>
            </c:strRef>
          </c:cat>
          <c:val>
            <c:numRef>
              <c:f>Data!$S$9:$V$9</c:f>
              <c:numCache>
                <c:formatCode>0%</c:formatCode>
                <c:ptCount val="4"/>
                <c:pt idx="0">
                  <c:v>0.19</c:v>
                </c:pt>
                <c:pt idx="1">
                  <c:v>0.09</c:v>
                </c:pt>
                <c:pt idx="2">
                  <c:v>0.09</c:v>
                </c:pt>
                <c:pt idx="3">
                  <c:v>0.27</c:v>
                </c:pt>
              </c:numCache>
            </c:numRef>
          </c:val>
          <c:extLst>
            <c:ext xmlns:c16="http://schemas.microsoft.com/office/drawing/2014/chart" uri="{C3380CC4-5D6E-409C-BE32-E72D297353CC}">
              <c16:uniqueId val="{00000001-4984-4E91-9B5F-B98F9E3752AA}"/>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31659062507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Uddannelsesniveau</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Data!$B$173</c:f>
              <c:strCache>
                <c:ptCount val="1"/>
                <c:pt idx="0">
                  <c:v>Aldrig</c:v>
                </c:pt>
              </c:strCache>
            </c:strRef>
          </c:tx>
          <c:spPr>
            <a:solidFill>
              <a:schemeClr val="accent1"/>
            </a:solidFill>
            <a:ln>
              <a:noFill/>
            </a:ln>
            <a:effectLst/>
          </c:spPr>
          <c:invertIfNegative val="0"/>
          <c:cat>
            <c:strRef>
              <c:f>Data!$S$172:$V$172</c:f>
              <c:strCache>
                <c:ptCount val="4"/>
                <c:pt idx="0">
                  <c:v>Grundskole/ Gymnasium</c:v>
                </c:pt>
                <c:pt idx="1">
                  <c:v>Kort/ Mellemlang</c:v>
                </c:pt>
                <c:pt idx="2">
                  <c:v>Lang</c:v>
                </c:pt>
                <c:pt idx="3">
                  <c:v>Ønsker ikke at oplyse</c:v>
                </c:pt>
              </c:strCache>
            </c:strRef>
          </c:cat>
          <c:val>
            <c:numRef>
              <c:f>Data!$S$173:$V$173</c:f>
              <c:numCache>
                <c:formatCode>0%</c:formatCode>
                <c:ptCount val="4"/>
                <c:pt idx="0">
                  <c:v>0.24</c:v>
                </c:pt>
                <c:pt idx="1">
                  <c:v>0.26</c:v>
                </c:pt>
                <c:pt idx="2">
                  <c:v>0.27</c:v>
                </c:pt>
                <c:pt idx="3">
                  <c:v>0.15</c:v>
                </c:pt>
              </c:numCache>
            </c:numRef>
          </c:val>
          <c:extLst>
            <c:ext xmlns:c16="http://schemas.microsoft.com/office/drawing/2014/chart" uri="{C3380CC4-5D6E-409C-BE32-E72D297353CC}">
              <c16:uniqueId val="{00000000-88D3-4473-AA7F-8AF6846EB36F}"/>
            </c:ext>
          </c:extLst>
        </c:ser>
        <c:ser>
          <c:idx val="1"/>
          <c:order val="1"/>
          <c:tx>
            <c:strRef>
              <c:f>Data!$B$174</c:f>
              <c:strCache>
                <c:ptCount val="1"/>
                <c:pt idx="0">
                  <c:v>Få gange om året</c:v>
                </c:pt>
              </c:strCache>
            </c:strRef>
          </c:tx>
          <c:spPr>
            <a:solidFill>
              <a:schemeClr val="accent3"/>
            </a:solidFill>
            <a:ln>
              <a:noFill/>
            </a:ln>
            <a:effectLst/>
          </c:spPr>
          <c:invertIfNegative val="0"/>
          <c:cat>
            <c:strRef>
              <c:f>Data!$S$172:$V$172</c:f>
              <c:strCache>
                <c:ptCount val="4"/>
                <c:pt idx="0">
                  <c:v>Grundskole/ Gymnasium</c:v>
                </c:pt>
                <c:pt idx="1">
                  <c:v>Kort/ Mellemlang</c:v>
                </c:pt>
                <c:pt idx="2">
                  <c:v>Lang</c:v>
                </c:pt>
                <c:pt idx="3">
                  <c:v>Ønsker ikke at oplyse</c:v>
                </c:pt>
              </c:strCache>
            </c:strRef>
          </c:cat>
          <c:val>
            <c:numRef>
              <c:f>Data!$S$174:$V$174</c:f>
              <c:numCache>
                <c:formatCode>0%</c:formatCode>
                <c:ptCount val="4"/>
                <c:pt idx="0">
                  <c:v>0.06</c:v>
                </c:pt>
                <c:pt idx="1">
                  <c:v>0.05</c:v>
                </c:pt>
                <c:pt idx="2">
                  <c:v>0.06</c:v>
                </c:pt>
                <c:pt idx="3">
                  <c:v>0.16</c:v>
                </c:pt>
              </c:numCache>
            </c:numRef>
          </c:val>
          <c:extLst>
            <c:ext xmlns:c16="http://schemas.microsoft.com/office/drawing/2014/chart" uri="{C3380CC4-5D6E-409C-BE32-E72D297353CC}">
              <c16:uniqueId val="{00000001-88D3-4473-AA7F-8AF6846EB36F}"/>
            </c:ext>
          </c:extLst>
        </c:ser>
        <c:ser>
          <c:idx val="2"/>
          <c:order val="2"/>
          <c:tx>
            <c:strRef>
              <c:f>Data!$B$175</c:f>
              <c:strCache>
                <c:ptCount val="1"/>
                <c:pt idx="0">
                  <c:v>Månedligt</c:v>
                </c:pt>
              </c:strCache>
            </c:strRef>
          </c:tx>
          <c:spPr>
            <a:solidFill>
              <a:schemeClr val="accent5"/>
            </a:solidFill>
            <a:ln>
              <a:noFill/>
            </a:ln>
            <a:effectLst/>
          </c:spPr>
          <c:invertIfNegative val="0"/>
          <c:cat>
            <c:strRef>
              <c:f>Data!$S$172:$V$172</c:f>
              <c:strCache>
                <c:ptCount val="4"/>
                <c:pt idx="0">
                  <c:v>Grundskole/ Gymnasium</c:v>
                </c:pt>
                <c:pt idx="1">
                  <c:v>Kort/ Mellemlang</c:v>
                </c:pt>
                <c:pt idx="2">
                  <c:v>Lang</c:v>
                </c:pt>
                <c:pt idx="3">
                  <c:v>Ønsker ikke at oplyse</c:v>
                </c:pt>
              </c:strCache>
            </c:strRef>
          </c:cat>
          <c:val>
            <c:numRef>
              <c:f>Data!$S$175:$V$175</c:f>
              <c:numCache>
                <c:formatCode>0%</c:formatCode>
                <c:ptCount val="4"/>
                <c:pt idx="0">
                  <c:v>7.0000000000000007E-2</c:v>
                </c:pt>
                <c:pt idx="1">
                  <c:v>0.06</c:v>
                </c:pt>
                <c:pt idx="2">
                  <c:v>0.08</c:v>
                </c:pt>
                <c:pt idx="3">
                  <c:v>0</c:v>
                </c:pt>
              </c:numCache>
            </c:numRef>
          </c:val>
          <c:extLst>
            <c:ext xmlns:c16="http://schemas.microsoft.com/office/drawing/2014/chart" uri="{C3380CC4-5D6E-409C-BE32-E72D297353CC}">
              <c16:uniqueId val="{00000002-88D3-4473-AA7F-8AF6846EB36F}"/>
            </c:ext>
          </c:extLst>
        </c:ser>
        <c:ser>
          <c:idx val="3"/>
          <c:order val="3"/>
          <c:tx>
            <c:strRef>
              <c:f>Data!$B$176</c:f>
              <c:strCache>
                <c:ptCount val="1"/>
                <c:pt idx="0">
                  <c:v>Ugentligt</c:v>
                </c:pt>
              </c:strCache>
            </c:strRef>
          </c:tx>
          <c:spPr>
            <a:solidFill>
              <a:schemeClr val="accent1">
                <a:lumMod val="60000"/>
              </a:schemeClr>
            </a:solidFill>
            <a:ln>
              <a:noFill/>
            </a:ln>
            <a:effectLst/>
          </c:spPr>
          <c:invertIfNegative val="0"/>
          <c:cat>
            <c:strRef>
              <c:f>Data!$S$172:$V$172</c:f>
              <c:strCache>
                <c:ptCount val="4"/>
                <c:pt idx="0">
                  <c:v>Grundskole/ Gymnasium</c:v>
                </c:pt>
                <c:pt idx="1">
                  <c:v>Kort/ Mellemlang</c:v>
                </c:pt>
                <c:pt idx="2">
                  <c:v>Lang</c:v>
                </c:pt>
                <c:pt idx="3">
                  <c:v>Ønsker ikke at oplyse</c:v>
                </c:pt>
              </c:strCache>
            </c:strRef>
          </c:cat>
          <c:val>
            <c:numRef>
              <c:f>Data!$S$176:$V$176</c:f>
              <c:numCache>
                <c:formatCode>0%</c:formatCode>
                <c:ptCount val="4"/>
                <c:pt idx="0">
                  <c:v>0.18</c:v>
                </c:pt>
                <c:pt idx="1">
                  <c:v>0.13</c:v>
                </c:pt>
                <c:pt idx="2">
                  <c:v>0.19</c:v>
                </c:pt>
                <c:pt idx="3">
                  <c:v>0.23</c:v>
                </c:pt>
              </c:numCache>
            </c:numRef>
          </c:val>
          <c:extLst>
            <c:ext xmlns:c16="http://schemas.microsoft.com/office/drawing/2014/chart" uri="{C3380CC4-5D6E-409C-BE32-E72D297353CC}">
              <c16:uniqueId val="{00000003-88D3-4473-AA7F-8AF6846EB36F}"/>
            </c:ext>
          </c:extLst>
        </c:ser>
        <c:ser>
          <c:idx val="4"/>
          <c:order val="4"/>
          <c:tx>
            <c:strRef>
              <c:f>Data!$B$177</c:f>
              <c:strCache>
                <c:ptCount val="1"/>
                <c:pt idx="0">
                  <c:v>Hver dag</c:v>
                </c:pt>
              </c:strCache>
            </c:strRef>
          </c:tx>
          <c:spPr>
            <a:solidFill>
              <a:schemeClr val="accent3">
                <a:lumMod val="60000"/>
              </a:schemeClr>
            </a:solidFill>
            <a:ln>
              <a:noFill/>
            </a:ln>
            <a:effectLst/>
          </c:spPr>
          <c:invertIfNegative val="0"/>
          <c:cat>
            <c:strRef>
              <c:f>Data!$S$172:$V$172</c:f>
              <c:strCache>
                <c:ptCount val="4"/>
                <c:pt idx="0">
                  <c:v>Grundskole/ Gymnasium</c:v>
                </c:pt>
                <c:pt idx="1">
                  <c:v>Kort/ Mellemlang</c:v>
                </c:pt>
                <c:pt idx="2">
                  <c:v>Lang</c:v>
                </c:pt>
                <c:pt idx="3">
                  <c:v>Ønsker ikke at oplyse</c:v>
                </c:pt>
              </c:strCache>
            </c:strRef>
          </c:cat>
          <c:val>
            <c:numRef>
              <c:f>Data!$S$177:$V$177</c:f>
              <c:numCache>
                <c:formatCode>0%</c:formatCode>
                <c:ptCount val="4"/>
                <c:pt idx="0">
                  <c:v>0.44</c:v>
                </c:pt>
                <c:pt idx="1">
                  <c:v>0.5</c:v>
                </c:pt>
                <c:pt idx="2">
                  <c:v>0.41</c:v>
                </c:pt>
                <c:pt idx="3">
                  <c:v>0.47</c:v>
                </c:pt>
              </c:numCache>
            </c:numRef>
          </c:val>
          <c:extLst>
            <c:ext xmlns:c16="http://schemas.microsoft.com/office/drawing/2014/chart" uri="{C3380CC4-5D6E-409C-BE32-E72D297353CC}">
              <c16:uniqueId val="{00000004-88D3-4473-AA7F-8AF6846EB36F}"/>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78316387862194203"/>
          <c:h val="8.0081437016045282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Bil</a:t>
            </a:r>
            <a:r>
              <a:rPr lang="da-DK" sz="3200" b="1" baseline="0"/>
              <a:t> i husstanden?</a:t>
            </a:r>
            <a:endParaRPr lang="da-DK" sz="3200" b="1"/>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Data!$B$173</c:f>
              <c:strCache>
                <c:ptCount val="1"/>
                <c:pt idx="0">
                  <c:v>Aldrig</c:v>
                </c:pt>
              </c:strCache>
            </c:strRef>
          </c:tx>
          <c:spPr>
            <a:solidFill>
              <a:schemeClr val="accent1"/>
            </a:solidFill>
            <a:ln>
              <a:noFill/>
            </a:ln>
            <a:effectLst/>
          </c:spPr>
          <c:invertIfNegative val="0"/>
          <c:cat>
            <c:strRef>
              <c:f>Data!$AM$172:$AN$172</c:f>
              <c:strCache>
                <c:ptCount val="2"/>
                <c:pt idx="0">
                  <c:v>Ja</c:v>
                </c:pt>
                <c:pt idx="1">
                  <c:v>Nej</c:v>
                </c:pt>
              </c:strCache>
            </c:strRef>
          </c:cat>
          <c:val>
            <c:numRef>
              <c:f>Data!$AM$173:$AN$173</c:f>
              <c:numCache>
                <c:formatCode>0%</c:formatCode>
                <c:ptCount val="2"/>
                <c:pt idx="0">
                  <c:v>0.23</c:v>
                </c:pt>
                <c:pt idx="1">
                  <c:v>0.78</c:v>
                </c:pt>
              </c:numCache>
            </c:numRef>
          </c:val>
          <c:extLst>
            <c:ext xmlns:c16="http://schemas.microsoft.com/office/drawing/2014/chart" uri="{C3380CC4-5D6E-409C-BE32-E72D297353CC}">
              <c16:uniqueId val="{00000000-A211-4FAF-8BC5-7AD14F785B6F}"/>
            </c:ext>
          </c:extLst>
        </c:ser>
        <c:ser>
          <c:idx val="1"/>
          <c:order val="1"/>
          <c:tx>
            <c:strRef>
              <c:f>Data!$B$174</c:f>
              <c:strCache>
                <c:ptCount val="1"/>
                <c:pt idx="0">
                  <c:v>Få gange om året</c:v>
                </c:pt>
              </c:strCache>
            </c:strRef>
          </c:tx>
          <c:spPr>
            <a:solidFill>
              <a:schemeClr val="accent3"/>
            </a:solidFill>
            <a:ln>
              <a:noFill/>
            </a:ln>
            <a:effectLst/>
          </c:spPr>
          <c:invertIfNegative val="0"/>
          <c:cat>
            <c:strRef>
              <c:f>Data!$AM$172:$AN$172</c:f>
              <c:strCache>
                <c:ptCount val="2"/>
                <c:pt idx="0">
                  <c:v>Ja</c:v>
                </c:pt>
                <c:pt idx="1">
                  <c:v>Nej</c:v>
                </c:pt>
              </c:strCache>
            </c:strRef>
          </c:cat>
          <c:val>
            <c:numRef>
              <c:f>Data!$AM$174:$AN$174</c:f>
              <c:numCache>
                <c:formatCode>0%</c:formatCode>
                <c:ptCount val="2"/>
                <c:pt idx="0">
                  <c:v>0.05</c:v>
                </c:pt>
                <c:pt idx="1">
                  <c:v>0.11</c:v>
                </c:pt>
              </c:numCache>
            </c:numRef>
          </c:val>
          <c:extLst>
            <c:ext xmlns:c16="http://schemas.microsoft.com/office/drawing/2014/chart" uri="{C3380CC4-5D6E-409C-BE32-E72D297353CC}">
              <c16:uniqueId val="{00000002-8040-4A83-B6FD-03A28E7D9568}"/>
            </c:ext>
          </c:extLst>
        </c:ser>
        <c:ser>
          <c:idx val="2"/>
          <c:order val="2"/>
          <c:tx>
            <c:strRef>
              <c:f>Data!$B$175</c:f>
              <c:strCache>
                <c:ptCount val="1"/>
                <c:pt idx="0">
                  <c:v>Månedligt</c:v>
                </c:pt>
              </c:strCache>
            </c:strRef>
          </c:tx>
          <c:spPr>
            <a:solidFill>
              <a:schemeClr val="accent5"/>
            </a:solidFill>
            <a:ln>
              <a:noFill/>
            </a:ln>
            <a:effectLst/>
          </c:spPr>
          <c:invertIfNegative val="0"/>
          <c:cat>
            <c:strRef>
              <c:f>Data!$AM$172:$AN$172</c:f>
              <c:strCache>
                <c:ptCount val="2"/>
                <c:pt idx="0">
                  <c:v>Ja</c:v>
                </c:pt>
                <c:pt idx="1">
                  <c:v>Nej</c:v>
                </c:pt>
              </c:strCache>
            </c:strRef>
          </c:cat>
          <c:val>
            <c:numRef>
              <c:f>Data!$AM$175:$AN$175</c:f>
              <c:numCache>
                <c:formatCode>0%</c:formatCode>
                <c:ptCount val="2"/>
                <c:pt idx="0">
                  <c:v>7.0000000000000007E-2</c:v>
                </c:pt>
                <c:pt idx="1">
                  <c:v>0.04</c:v>
                </c:pt>
              </c:numCache>
            </c:numRef>
          </c:val>
          <c:extLst>
            <c:ext xmlns:c16="http://schemas.microsoft.com/office/drawing/2014/chart" uri="{C3380CC4-5D6E-409C-BE32-E72D297353CC}">
              <c16:uniqueId val="{00000000-B6F7-4B0C-B310-258B4DC5F3D4}"/>
            </c:ext>
          </c:extLst>
        </c:ser>
        <c:ser>
          <c:idx val="3"/>
          <c:order val="3"/>
          <c:tx>
            <c:strRef>
              <c:f>Data!$B$176</c:f>
              <c:strCache>
                <c:ptCount val="1"/>
                <c:pt idx="0">
                  <c:v>Ugentligt</c:v>
                </c:pt>
              </c:strCache>
            </c:strRef>
          </c:tx>
          <c:spPr>
            <a:solidFill>
              <a:schemeClr val="accent1">
                <a:lumMod val="60000"/>
              </a:schemeClr>
            </a:solidFill>
            <a:ln>
              <a:noFill/>
            </a:ln>
            <a:effectLst/>
          </c:spPr>
          <c:invertIfNegative val="0"/>
          <c:cat>
            <c:strRef>
              <c:f>Data!$AM$172:$AN$172</c:f>
              <c:strCache>
                <c:ptCount val="2"/>
                <c:pt idx="0">
                  <c:v>Ja</c:v>
                </c:pt>
                <c:pt idx="1">
                  <c:v>Nej</c:v>
                </c:pt>
              </c:strCache>
            </c:strRef>
          </c:cat>
          <c:val>
            <c:numRef>
              <c:f>Data!$AM$176:$AN$176</c:f>
              <c:numCache>
                <c:formatCode>0%</c:formatCode>
                <c:ptCount val="2"/>
                <c:pt idx="0">
                  <c:v>0.15</c:v>
                </c:pt>
                <c:pt idx="1">
                  <c:v>0.06</c:v>
                </c:pt>
              </c:numCache>
            </c:numRef>
          </c:val>
          <c:extLst>
            <c:ext xmlns:c16="http://schemas.microsoft.com/office/drawing/2014/chart" uri="{C3380CC4-5D6E-409C-BE32-E72D297353CC}">
              <c16:uniqueId val="{00000001-B6F7-4B0C-B310-258B4DC5F3D4}"/>
            </c:ext>
          </c:extLst>
        </c:ser>
        <c:ser>
          <c:idx val="4"/>
          <c:order val="4"/>
          <c:tx>
            <c:strRef>
              <c:f>Data!$B$177</c:f>
              <c:strCache>
                <c:ptCount val="1"/>
                <c:pt idx="0">
                  <c:v>Hver dag</c:v>
                </c:pt>
              </c:strCache>
            </c:strRef>
          </c:tx>
          <c:spPr>
            <a:solidFill>
              <a:schemeClr val="accent3">
                <a:lumMod val="60000"/>
              </a:schemeClr>
            </a:solidFill>
            <a:ln>
              <a:noFill/>
            </a:ln>
            <a:effectLst/>
          </c:spPr>
          <c:invertIfNegative val="0"/>
          <c:cat>
            <c:strRef>
              <c:f>Data!$AM$172:$AN$172</c:f>
              <c:strCache>
                <c:ptCount val="2"/>
                <c:pt idx="0">
                  <c:v>Ja</c:v>
                </c:pt>
                <c:pt idx="1">
                  <c:v>Nej</c:v>
                </c:pt>
              </c:strCache>
            </c:strRef>
          </c:cat>
          <c:val>
            <c:numRef>
              <c:f>Data!$AM$177:$AN$177</c:f>
              <c:numCache>
                <c:formatCode>0%</c:formatCode>
                <c:ptCount val="2"/>
                <c:pt idx="0">
                  <c:v>0.5</c:v>
                </c:pt>
                <c:pt idx="1">
                  <c:v>0.01</c:v>
                </c:pt>
              </c:numCache>
            </c:numRef>
          </c:val>
          <c:extLst>
            <c:ext xmlns:c16="http://schemas.microsoft.com/office/drawing/2014/chart" uri="{C3380CC4-5D6E-409C-BE32-E72D297353CC}">
              <c16:uniqueId val="{00000002-B6F7-4B0C-B310-258B4DC5F3D4}"/>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77859589522597694"/>
          <c:h val="8.0081429475743801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Region</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Data!$B$173</c:f>
              <c:strCache>
                <c:ptCount val="1"/>
                <c:pt idx="0">
                  <c:v>Aldrig</c:v>
                </c:pt>
              </c:strCache>
            </c:strRef>
          </c:tx>
          <c:spPr>
            <a:solidFill>
              <a:schemeClr val="accent1"/>
            </a:solidFill>
            <a:ln>
              <a:noFill/>
            </a:ln>
            <a:effectLst/>
          </c:spPr>
          <c:invertIfNegative val="0"/>
          <c:cat>
            <c:strRef>
              <c:f>Data!$H$172:$L$172</c:f>
              <c:strCache>
                <c:ptCount val="5"/>
                <c:pt idx="0">
                  <c:v>Hovedstaden</c:v>
                </c:pt>
                <c:pt idx="1">
                  <c:v>Sjælland</c:v>
                </c:pt>
                <c:pt idx="2">
                  <c:v>Syddanmark</c:v>
                </c:pt>
                <c:pt idx="3">
                  <c:v>Midtjylland</c:v>
                </c:pt>
                <c:pt idx="4">
                  <c:v>Nordjylland</c:v>
                </c:pt>
              </c:strCache>
            </c:strRef>
          </c:cat>
          <c:val>
            <c:numRef>
              <c:f>Data!$H$173:$L$173</c:f>
              <c:numCache>
                <c:formatCode>0%</c:formatCode>
                <c:ptCount val="5"/>
                <c:pt idx="0">
                  <c:v>0.27</c:v>
                </c:pt>
                <c:pt idx="1">
                  <c:v>0.25</c:v>
                </c:pt>
                <c:pt idx="2">
                  <c:v>0.26</c:v>
                </c:pt>
                <c:pt idx="3">
                  <c:v>0.22</c:v>
                </c:pt>
                <c:pt idx="4">
                  <c:v>0.27</c:v>
                </c:pt>
              </c:numCache>
            </c:numRef>
          </c:val>
          <c:extLst>
            <c:ext xmlns:c16="http://schemas.microsoft.com/office/drawing/2014/chart" uri="{C3380CC4-5D6E-409C-BE32-E72D297353CC}">
              <c16:uniqueId val="{00000000-A7D8-4AB5-B482-9CF8C9316138}"/>
            </c:ext>
          </c:extLst>
        </c:ser>
        <c:ser>
          <c:idx val="1"/>
          <c:order val="1"/>
          <c:tx>
            <c:strRef>
              <c:f>Data!$B$174</c:f>
              <c:strCache>
                <c:ptCount val="1"/>
                <c:pt idx="0">
                  <c:v>Få gange om året</c:v>
                </c:pt>
              </c:strCache>
            </c:strRef>
          </c:tx>
          <c:spPr>
            <a:solidFill>
              <a:schemeClr val="accent3"/>
            </a:solidFill>
            <a:ln>
              <a:noFill/>
            </a:ln>
            <a:effectLst/>
          </c:spPr>
          <c:invertIfNegative val="0"/>
          <c:cat>
            <c:strRef>
              <c:f>Data!$H$172:$L$172</c:f>
              <c:strCache>
                <c:ptCount val="5"/>
                <c:pt idx="0">
                  <c:v>Hovedstaden</c:v>
                </c:pt>
                <c:pt idx="1">
                  <c:v>Sjælland</c:v>
                </c:pt>
                <c:pt idx="2">
                  <c:v>Syddanmark</c:v>
                </c:pt>
                <c:pt idx="3">
                  <c:v>Midtjylland</c:v>
                </c:pt>
                <c:pt idx="4">
                  <c:v>Nordjylland</c:v>
                </c:pt>
              </c:strCache>
            </c:strRef>
          </c:cat>
          <c:val>
            <c:numRef>
              <c:f>Data!$H$174:$L$174</c:f>
              <c:numCache>
                <c:formatCode>0%</c:formatCode>
                <c:ptCount val="5"/>
                <c:pt idx="0">
                  <c:v>0.08</c:v>
                </c:pt>
                <c:pt idx="1">
                  <c:v>0.04</c:v>
                </c:pt>
                <c:pt idx="2">
                  <c:v>0.04</c:v>
                </c:pt>
                <c:pt idx="3">
                  <c:v>0.05</c:v>
                </c:pt>
                <c:pt idx="4">
                  <c:v>0.06</c:v>
                </c:pt>
              </c:numCache>
            </c:numRef>
          </c:val>
          <c:extLst>
            <c:ext xmlns:c16="http://schemas.microsoft.com/office/drawing/2014/chart" uri="{C3380CC4-5D6E-409C-BE32-E72D297353CC}">
              <c16:uniqueId val="{00000001-A7D8-4AB5-B482-9CF8C9316138}"/>
            </c:ext>
          </c:extLst>
        </c:ser>
        <c:ser>
          <c:idx val="2"/>
          <c:order val="2"/>
          <c:tx>
            <c:strRef>
              <c:f>Data!$B$175</c:f>
              <c:strCache>
                <c:ptCount val="1"/>
                <c:pt idx="0">
                  <c:v>Månedligt</c:v>
                </c:pt>
              </c:strCache>
            </c:strRef>
          </c:tx>
          <c:spPr>
            <a:solidFill>
              <a:schemeClr val="accent5"/>
            </a:solidFill>
            <a:ln>
              <a:noFill/>
            </a:ln>
            <a:effectLst/>
          </c:spPr>
          <c:invertIfNegative val="0"/>
          <c:cat>
            <c:strRef>
              <c:f>Data!$H$172:$L$172</c:f>
              <c:strCache>
                <c:ptCount val="5"/>
                <c:pt idx="0">
                  <c:v>Hovedstaden</c:v>
                </c:pt>
                <c:pt idx="1">
                  <c:v>Sjælland</c:v>
                </c:pt>
                <c:pt idx="2">
                  <c:v>Syddanmark</c:v>
                </c:pt>
                <c:pt idx="3">
                  <c:v>Midtjylland</c:v>
                </c:pt>
                <c:pt idx="4">
                  <c:v>Nordjylland</c:v>
                </c:pt>
              </c:strCache>
            </c:strRef>
          </c:cat>
          <c:val>
            <c:numRef>
              <c:f>Data!$H$175:$L$175</c:f>
              <c:numCache>
                <c:formatCode>0%</c:formatCode>
                <c:ptCount val="5"/>
                <c:pt idx="0">
                  <c:v>0.1</c:v>
                </c:pt>
                <c:pt idx="1">
                  <c:v>0.04</c:v>
                </c:pt>
                <c:pt idx="2">
                  <c:v>0.06</c:v>
                </c:pt>
                <c:pt idx="3">
                  <c:v>0.06</c:v>
                </c:pt>
                <c:pt idx="4">
                  <c:v>0.06</c:v>
                </c:pt>
              </c:numCache>
            </c:numRef>
          </c:val>
          <c:extLst>
            <c:ext xmlns:c16="http://schemas.microsoft.com/office/drawing/2014/chart" uri="{C3380CC4-5D6E-409C-BE32-E72D297353CC}">
              <c16:uniqueId val="{00000002-A7D8-4AB5-B482-9CF8C9316138}"/>
            </c:ext>
          </c:extLst>
        </c:ser>
        <c:ser>
          <c:idx val="3"/>
          <c:order val="3"/>
          <c:tx>
            <c:strRef>
              <c:f>Data!$B$176</c:f>
              <c:strCache>
                <c:ptCount val="1"/>
                <c:pt idx="0">
                  <c:v>Ugentligt</c:v>
                </c:pt>
              </c:strCache>
            </c:strRef>
          </c:tx>
          <c:spPr>
            <a:solidFill>
              <a:schemeClr val="accent1">
                <a:lumMod val="60000"/>
              </a:schemeClr>
            </a:solidFill>
            <a:ln>
              <a:noFill/>
            </a:ln>
            <a:effectLst/>
          </c:spPr>
          <c:invertIfNegative val="0"/>
          <c:cat>
            <c:strRef>
              <c:f>Data!$H$172:$L$172</c:f>
              <c:strCache>
                <c:ptCount val="5"/>
                <c:pt idx="0">
                  <c:v>Hovedstaden</c:v>
                </c:pt>
                <c:pt idx="1">
                  <c:v>Sjælland</c:v>
                </c:pt>
                <c:pt idx="2">
                  <c:v>Syddanmark</c:v>
                </c:pt>
                <c:pt idx="3">
                  <c:v>Midtjylland</c:v>
                </c:pt>
                <c:pt idx="4">
                  <c:v>Nordjylland</c:v>
                </c:pt>
              </c:strCache>
            </c:strRef>
          </c:cat>
          <c:val>
            <c:numRef>
              <c:f>Data!$H$176:$L$176</c:f>
              <c:numCache>
                <c:formatCode>0%</c:formatCode>
                <c:ptCount val="5"/>
                <c:pt idx="0">
                  <c:v>0.16</c:v>
                </c:pt>
                <c:pt idx="1">
                  <c:v>0.13</c:v>
                </c:pt>
                <c:pt idx="2">
                  <c:v>0.14000000000000001</c:v>
                </c:pt>
                <c:pt idx="3">
                  <c:v>0.16</c:v>
                </c:pt>
                <c:pt idx="4">
                  <c:v>0.15</c:v>
                </c:pt>
              </c:numCache>
            </c:numRef>
          </c:val>
          <c:extLst>
            <c:ext xmlns:c16="http://schemas.microsoft.com/office/drawing/2014/chart" uri="{C3380CC4-5D6E-409C-BE32-E72D297353CC}">
              <c16:uniqueId val="{00000003-A7D8-4AB5-B482-9CF8C9316138}"/>
            </c:ext>
          </c:extLst>
        </c:ser>
        <c:ser>
          <c:idx val="4"/>
          <c:order val="4"/>
          <c:tx>
            <c:strRef>
              <c:f>Data!$B$177</c:f>
              <c:strCache>
                <c:ptCount val="1"/>
                <c:pt idx="0">
                  <c:v>Hver dag</c:v>
                </c:pt>
              </c:strCache>
            </c:strRef>
          </c:tx>
          <c:spPr>
            <a:solidFill>
              <a:schemeClr val="accent3">
                <a:lumMod val="60000"/>
              </a:schemeClr>
            </a:solidFill>
            <a:ln>
              <a:noFill/>
            </a:ln>
            <a:effectLst/>
          </c:spPr>
          <c:invertIfNegative val="0"/>
          <c:cat>
            <c:strRef>
              <c:f>Data!$H$172:$L$172</c:f>
              <c:strCache>
                <c:ptCount val="5"/>
                <c:pt idx="0">
                  <c:v>Hovedstaden</c:v>
                </c:pt>
                <c:pt idx="1">
                  <c:v>Sjælland</c:v>
                </c:pt>
                <c:pt idx="2">
                  <c:v>Syddanmark</c:v>
                </c:pt>
                <c:pt idx="3">
                  <c:v>Midtjylland</c:v>
                </c:pt>
                <c:pt idx="4">
                  <c:v>Nordjylland</c:v>
                </c:pt>
              </c:strCache>
            </c:strRef>
          </c:cat>
          <c:val>
            <c:numRef>
              <c:f>Data!$H$177:$L$177</c:f>
              <c:numCache>
                <c:formatCode>0%</c:formatCode>
                <c:ptCount val="5"/>
                <c:pt idx="0">
                  <c:v>0.39</c:v>
                </c:pt>
                <c:pt idx="1">
                  <c:v>0.55000000000000004</c:v>
                </c:pt>
                <c:pt idx="2">
                  <c:v>0.51</c:v>
                </c:pt>
                <c:pt idx="3">
                  <c:v>0.51</c:v>
                </c:pt>
                <c:pt idx="4">
                  <c:v>0.46</c:v>
                </c:pt>
              </c:numCache>
            </c:numRef>
          </c:val>
          <c:extLst>
            <c:ext xmlns:c16="http://schemas.microsoft.com/office/drawing/2014/chart" uri="{C3380CC4-5D6E-409C-BE32-E72D297353CC}">
              <c16:uniqueId val="{00000004-A7D8-4AB5-B482-9CF8C9316138}"/>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31659062507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Hustandens indkomst</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Data!$B$173</c:f>
              <c:strCache>
                <c:ptCount val="1"/>
                <c:pt idx="0">
                  <c:v>Aldrig</c:v>
                </c:pt>
              </c:strCache>
            </c:strRef>
          </c:tx>
          <c:spPr>
            <a:solidFill>
              <a:schemeClr val="accent1"/>
            </a:solidFill>
            <a:ln>
              <a:noFill/>
            </a:ln>
            <a:effectLst/>
          </c:spPr>
          <c:invertIfNegative val="0"/>
          <c:cat>
            <c:strRef>
              <c:f>Data!$AA$172:$AD$172</c:f>
              <c:strCache>
                <c:ptCount val="4"/>
                <c:pt idx="0">
                  <c:v>Under 300.000 kr</c:v>
                </c:pt>
                <c:pt idx="1">
                  <c:v>300.000 - 699.999 kr</c:v>
                </c:pt>
                <c:pt idx="2">
                  <c:v>700.000 kr og derover</c:v>
                </c:pt>
                <c:pt idx="3">
                  <c:v>Ved ikke/Ønsker ikke at oplyse</c:v>
                </c:pt>
              </c:strCache>
            </c:strRef>
          </c:cat>
          <c:val>
            <c:numRef>
              <c:f>Data!$AA$173:$AD$173</c:f>
              <c:numCache>
                <c:formatCode>0%</c:formatCode>
                <c:ptCount val="4"/>
                <c:pt idx="0">
                  <c:v>0.37</c:v>
                </c:pt>
                <c:pt idx="1">
                  <c:v>0.27</c:v>
                </c:pt>
                <c:pt idx="2">
                  <c:v>0.16</c:v>
                </c:pt>
                <c:pt idx="3">
                  <c:v>0.28000000000000003</c:v>
                </c:pt>
              </c:numCache>
            </c:numRef>
          </c:val>
          <c:extLst>
            <c:ext xmlns:c16="http://schemas.microsoft.com/office/drawing/2014/chart" uri="{C3380CC4-5D6E-409C-BE32-E72D297353CC}">
              <c16:uniqueId val="{00000000-370E-402C-859D-2212DF8174A5}"/>
            </c:ext>
          </c:extLst>
        </c:ser>
        <c:ser>
          <c:idx val="1"/>
          <c:order val="1"/>
          <c:tx>
            <c:strRef>
              <c:f>Data!$B$174</c:f>
              <c:strCache>
                <c:ptCount val="1"/>
                <c:pt idx="0">
                  <c:v>Få gange om året</c:v>
                </c:pt>
              </c:strCache>
            </c:strRef>
          </c:tx>
          <c:spPr>
            <a:solidFill>
              <a:schemeClr val="accent3"/>
            </a:solidFill>
            <a:ln>
              <a:noFill/>
            </a:ln>
            <a:effectLst/>
          </c:spPr>
          <c:invertIfNegative val="0"/>
          <c:cat>
            <c:strRef>
              <c:f>Data!$AA$172:$AD$172</c:f>
              <c:strCache>
                <c:ptCount val="4"/>
                <c:pt idx="0">
                  <c:v>Under 300.000 kr</c:v>
                </c:pt>
                <c:pt idx="1">
                  <c:v>300.000 - 699.999 kr</c:v>
                </c:pt>
                <c:pt idx="2">
                  <c:v>700.000 kr og derover</c:v>
                </c:pt>
                <c:pt idx="3">
                  <c:v>Ved ikke/Ønsker ikke at oplyse</c:v>
                </c:pt>
              </c:strCache>
            </c:strRef>
          </c:cat>
          <c:val>
            <c:numRef>
              <c:f>Data!$AA$174:$AD$174</c:f>
              <c:numCache>
                <c:formatCode>0%</c:formatCode>
                <c:ptCount val="4"/>
                <c:pt idx="0">
                  <c:v>0.08</c:v>
                </c:pt>
                <c:pt idx="1">
                  <c:v>0.04</c:v>
                </c:pt>
                <c:pt idx="2">
                  <c:v>0.06</c:v>
                </c:pt>
                <c:pt idx="3">
                  <c:v>0.06</c:v>
                </c:pt>
              </c:numCache>
            </c:numRef>
          </c:val>
          <c:extLst>
            <c:ext xmlns:c16="http://schemas.microsoft.com/office/drawing/2014/chart" uri="{C3380CC4-5D6E-409C-BE32-E72D297353CC}">
              <c16:uniqueId val="{00000001-370E-402C-859D-2212DF8174A5}"/>
            </c:ext>
          </c:extLst>
        </c:ser>
        <c:ser>
          <c:idx val="2"/>
          <c:order val="2"/>
          <c:tx>
            <c:strRef>
              <c:f>Data!$B$175</c:f>
              <c:strCache>
                <c:ptCount val="1"/>
                <c:pt idx="0">
                  <c:v>Månedligt</c:v>
                </c:pt>
              </c:strCache>
            </c:strRef>
          </c:tx>
          <c:spPr>
            <a:solidFill>
              <a:schemeClr val="accent5"/>
            </a:solidFill>
            <a:ln>
              <a:noFill/>
            </a:ln>
            <a:effectLst/>
          </c:spPr>
          <c:invertIfNegative val="0"/>
          <c:cat>
            <c:strRef>
              <c:f>Data!$AA$172:$AD$172</c:f>
              <c:strCache>
                <c:ptCount val="4"/>
                <c:pt idx="0">
                  <c:v>Under 300.000 kr</c:v>
                </c:pt>
                <c:pt idx="1">
                  <c:v>300.000 - 699.999 kr</c:v>
                </c:pt>
                <c:pt idx="2">
                  <c:v>700.000 kr og derover</c:v>
                </c:pt>
                <c:pt idx="3">
                  <c:v>Ved ikke/Ønsker ikke at oplyse</c:v>
                </c:pt>
              </c:strCache>
            </c:strRef>
          </c:cat>
          <c:val>
            <c:numRef>
              <c:f>Data!$AA$175:$AD$175</c:f>
              <c:numCache>
                <c:formatCode>0%</c:formatCode>
                <c:ptCount val="4"/>
                <c:pt idx="0">
                  <c:v>0.09</c:v>
                </c:pt>
                <c:pt idx="1">
                  <c:v>0.05</c:v>
                </c:pt>
                <c:pt idx="2">
                  <c:v>0.09</c:v>
                </c:pt>
                <c:pt idx="3">
                  <c:v>0.03</c:v>
                </c:pt>
              </c:numCache>
            </c:numRef>
          </c:val>
          <c:extLst>
            <c:ext xmlns:c16="http://schemas.microsoft.com/office/drawing/2014/chart" uri="{C3380CC4-5D6E-409C-BE32-E72D297353CC}">
              <c16:uniqueId val="{00000002-370E-402C-859D-2212DF8174A5}"/>
            </c:ext>
          </c:extLst>
        </c:ser>
        <c:ser>
          <c:idx val="3"/>
          <c:order val="3"/>
          <c:tx>
            <c:strRef>
              <c:f>Data!$B$176</c:f>
              <c:strCache>
                <c:ptCount val="1"/>
                <c:pt idx="0">
                  <c:v>Ugentligt</c:v>
                </c:pt>
              </c:strCache>
            </c:strRef>
          </c:tx>
          <c:spPr>
            <a:solidFill>
              <a:schemeClr val="accent1">
                <a:lumMod val="60000"/>
              </a:schemeClr>
            </a:solidFill>
            <a:ln>
              <a:noFill/>
            </a:ln>
            <a:effectLst/>
          </c:spPr>
          <c:invertIfNegative val="0"/>
          <c:cat>
            <c:strRef>
              <c:f>Data!$AA$172:$AD$172</c:f>
              <c:strCache>
                <c:ptCount val="4"/>
                <c:pt idx="0">
                  <c:v>Under 300.000 kr</c:v>
                </c:pt>
                <c:pt idx="1">
                  <c:v>300.000 - 699.999 kr</c:v>
                </c:pt>
                <c:pt idx="2">
                  <c:v>700.000 kr og derover</c:v>
                </c:pt>
                <c:pt idx="3">
                  <c:v>Ved ikke/Ønsker ikke at oplyse</c:v>
                </c:pt>
              </c:strCache>
            </c:strRef>
          </c:cat>
          <c:val>
            <c:numRef>
              <c:f>Data!$AA$176:$AD$176</c:f>
              <c:numCache>
                <c:formatCode>0%</c:formatCode>
                <c:ptCount val="4"/>
                <c:pt idx="0">
                  <c:v>0.2</c:v>
                </c:pt>
                <c:pt idx="1">
                  <c:v>0.13</c:v>
                </c:pt>
                <c:pt idx="2">
                  <c:v>0.13</c:v>
                </c:pt>
                <c:pt idx="3">
                  <c:v>0.17</c:v>
                </c:pt>
              </c:numCache>
            </c:numRef>
          </c:val>
          <c:extLst>
            <c:ext xmlns:c16="http://schemas.microsoft.com/office/drawing/2014/chart" uri="{C3380CC4-5D6E-409C-BE32-E72D297353CC}">
              <c16:uniqueId val="{00000003-370E-402C-859D-2212DF8174A5}"/>
            </c:ext>
          </c:extLst>
        </c:ser>
        <c:ser>
          <c:idx val="4"/>
          <c:order val="4"/>
          <c:tx>
            <c:strRef>
              <c:f>Data!$B$177</c:f>
              <c:strCache>
                <c:ptCount val="1"/>
                <c:pt idx="0">
                  <c:v>Hver dag</c:v>
                </c:pt>
              </c:strCache>
            </c:strRef>
          </c:tx>
          <c:spPr>
            <a:solidFill>
              <a:schemeClr val="accent3">
                <a:lumMod val="60000"/>
              </a:schemeClr>
            </a:solidFill>
            <a:ln>
              <a:noFill/>
            </a:ln>
            <a:effectLst/>
          </c:spPr>
          <c:invertIfNegative val="0"/>
          <c:cat>
            <c:strRef>
              <c:f>Data!$AA$172:$AD$172</c:f>
              <c:strCache>
                <c:ptCount val="4"/>
                <c:pt idx="0">
                  <c:v>Under 300.000 kr</c:v>
                </c:pt>
                <c:pt idx="1">
                  <c:v>300.000 - 699.999 kr</c:v>
                </c:pt>
                <c:pt idx="2">
                  <c:v>700.000 kr og derover</c:v>
                </c:pt>
                <c:pt idx="3">
                  <c:v>Ved ikke/Ønsker ikke at oplyse</c:v>
                </c:pt>
              </c:strCache>
            </c:strRef>
          </c:cat>
          <c:val>
            <c:numRef>
              <c:f>Data!$AA$177:$AD$177</c:f>
              <c:numCache>
                <c:formatCode>0%</c:formatCode>
                <c:ptCount val="4"/>
                <c:pt idx="0">
                  <c:v>0.27</c:v>
                </c:pt>
                <c:pt idx="1">
                  <c:v>0.5</c:v>
                </c:pt>
                <c:pt idx="2">
                  <c:v>0.56999999999999995</c:v>
                </c:pt>
                <c:pt idx="3">
                  <c:v>0.45</c:v>
                </c:pt>
              </c:numCache>
            </c:numRef>
          </c:val>
          <c:extLst>
            <c:ext xmlns:c16="http://schemas.microsoft.com/office/drawing/2014/chart" uri="{C3380CC4-5D6E-409C-BE32-E72D297353CC}">
              <c16:uniqueId val="{00000004-370E-402C-859D-2212DF8174A5}"/>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31659062507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Hvilke(n)</a:t>
            </a:r>
            <a:r>
              <a:rPr lang="da-DK" sz="3200" b="1" baseline="0"/>
              <a:t> type(r) bil har du/i?</a:t>
            </a:r>
            <a:endParaRPr lang="da-DK" sz="3200" b="1"/>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Data!$B$173</c:f>
              <c:strCache>
                <c:ptCount val="1"/>
                <c:pt idx="0">
                  <c:v>Aldrig</c:v>
                </c:pt>
              </c:strCache>
            </c:strRef>
          </c:tx>
          <c:spPr>
            <a:solidFill>
              <a:schemeClr val="accent1"/>
            </a:solidFill>
            <a:ln>
              <a:noFill/>
            </a:ln>
            <a:effectLst/>
          </c:spPr>
          <c:invertIfNegative val="0"/>
          <c:cat>
            <c:strRef>
              <c:f>Data!$AO$172:$AS$172</c:f>
              <c:strCache>
                <c:ptCount val="5"/>
                <c:pt idx="0">
                  <c:v>Benzin/dieselbil</c:v>
                </c:pt>
                <c:pt idx="1">
                  <c:v>Elbil</c:v>
                </c:pt>
                <c:pt idx="2">
                  <c:v>Hybridbil</c:v>
                </c:pt>
                <c:pt idx="3">
                  <c:v>Anden (notér venligst):</c:v>
                </c:pt>
                <c:pt idx="4">
                  <c:v>Har ikke bil i husstanden</c:v>
                </c:pt>
              </c:strCache>
            </c:strRef>
          </c:cat>
          <c:val>
            <c:numRef>
              <c:f>Data!$AO$173:$AS$173</c:f>
              <c:numCache>
                <c:formatCode>0%</c:formatCode>
                <c:ptCount val="5"/>
                <c:pt idx="0">
                  <c:v>0.23</c:v>
                </c:pt>
                <c:pt idx="1">
                  <c:v>0.09</c:v>
                </c:pt>
                <c:pt idx="2">
                  <c:v>0.18</c:v>
                </c:pt>
                <c:pt idx="3">
                  <c:v>0.53</c:v>
                </c:pt>
                <c:pt idx="4">
                  <c:v>0.78</c:v>
                </c:pt>
              </c:numCache>
            </c:numRef>
          </c:val>
          <c:extLst>
            <c:ext xmlns:c16="http://schemas.microsoft.com/office/drawing/2014/chart" uri="{C3380CC4-5D6E-409C-BE32-E72D297353CC}">
              <c16:uniqueId val="{00000000-EDAE-4151-B337-B3DF0DA5A1EF}"/>
            </c:ext>
          </c:extLst>
        </c:ser>
        <c:ser>
          <c:idx val="1"/>
          <c:order val="1"/>
          <c:tx>
            <c:strRef>
              <c:f>Data!$B$174</c:f>
              <c:strCache>
                <c:ptCount val="1"/>
                <c:pt idx="0">
                  <c:v>Få gange om året</c:v>
                </c:pt>
              </c:strCache>
            </c:strRef>
          </c:tx>
          <c:spPr>
            <a:solidFill>
              <a:schemeClr val="accent3"/>
            </a:solidFill>
            <a:ln>
              <a:noFill/>
            </a:ln>
            <a:effectLst/>
          </c:spPr>
          <c:invertIfNegative val="0"/>
          <c:cat>
            <c:strRef>
              <c:f>Data!$AO$172:$AS$172</c:f>
              <c:strCache>
                <c:ptCount val="5"/>
                <c:pt idx="0">
                  <c:v>Benzin/dieselbil</c:v>
                </c:pt>
                <c:pt idx="1">
                  <c:v>Elbil</c:v>
                </c:pt>
                <c:pt idx="2">
                  <c:v>Hybridbil</c:v>
                </c:pt>
                <c:pt idx="3">
                  <c:v>Anden (notér venligst):</c:v>
                </c:pt>
                <c:pt idx="4">
                  <c:v>Har ikke bil i husstanden</c:v>
                </c:pt>
              </c:strCache>
            </c:strRef>
          </c:cat>
          <c:val>
            <c:numRef>
              <c:f>Data!$AO$174:$AS$174</c:f>
              <c:numCache>
                <c:formatCode>0%</c:formatCode>
                <c:ptCount val="5"/>
                <c:pt idx="0">
                  <c:v>0.05</c:v>
                </c:pt>
                <c:pt idx="1">
                  <c:v>0.21</c:v>
                </c:pt>
                <c:pt idx="2">
                  <c:v>7.0000000000000007E-2</c:v>
                </c:pt>
                <c:pt idx="3">
                  <c:v>7.0000000000000007E-2</c:v>
                </c:pt>
                <c:pt idx="4">
                  <c:v>0.11</c:v>
                </c:pt>
              </c:numCache>
            </c:numRef>
          </c:val>
          <c:extLst>
            <c:ext xmlns:c16="http://schemas.microsoft.com/office/drawing/2014/chart" uri="{C3380CC4-5D6E-409C-BE32-E72D297353CC}">
              <c16:uniqueId val="{00000001-EDAE-4151-B337-B3DF0DA5A1EF}"/>
            </c:ext>
          </c:extLst>
        </c:ser>
        <c:ser>
          <c:idx val="2"/>
          <c:order val="2"/>
          <c:tx>
            <c:strRef>
              <c:f>Data!$B$175</c:f>
              <c:strCache>
                <c:ptCount val="1"/>
                <c:pt idx="0">
                  <c:v>Månedligt</c:v>
                </c:pt>
              </c:strCache>
            </c:strRef>
          </c:tx>
          <c:spPr>
            <a:solidFill>
              <a:schemeClr val="accent5"/>
            </a:solidFill>
            <a:ln>
              <a:noFill/>
            </a:ln>
            <a:effectLst/>
          </c:spPr>
          <c:invertIfNegative val="0"/>
          <c:cat>
            <c:strRef>
              <c:f>Data!$AO$172:$AS$172</c:f>
              <c:strCache>
                <c:ptCount val="5"/>
                <c:pt idx="0">
                  <c:v>Benzin/dieselbil</c:v>
                </c:pt>
                <c:pt idx="1">
                  <c:v>Elbil</c:v>
                </c:pt>
                <c:pt idx="2">
                  <c:v>Hybridbil</c:v>
                </c:pt>
                <c:pt idx="3">
                  <c:v>Anden (notér venligst):</c:v>
                </c:pt>
                <c:pt idx="4">
                  <c:v>Har ikke bil i husstanden</c:v>
                </c:pt>
              </c:strCache>
            </c:strRef>
          </c:cat>
          <c:val>
            <c:numRef>
              <c:f>Data!$AO$175:$AS$175</c:f>
              <c:numCache>
                <c:formatCode>0%</c:formatCode>
                <c:ptCount val="5"/>
                <c:pt idx="0">
                  <c:v>0.06</c:v>
                </c:pt>
                <c:pt idx="1">
                  <c:v>0.26</c:v>
                </c:pt>
                <c:pt idx="2">
                  <c:v>0.1</c:v>
                </c:pt>
                <c:pt idx="3">
                  <c:v>0</c:v>
                </c:pt>
                <c:pt idx="4">
                  <c:v>0.04</c:v>
                </c:pt>
              </c:numCache>
            </c:numRef>
          </c:val>
          <c:extLst>
            <c:ext xmlns:c16="http://schemas.microsoft.com/office/drawing/2014/chart" uri="{C3380CC4-5D6E-409C-BE32-E72D297353CC}">
              <c16:uniqueId val="{00000002-EDAE-4151-B337-B3DF0DA5A1EF}"/>
            </c:ext>
          </c:extLst>
        </c:ser>
        <c:ser>
          <c:idx val="3"/>
          <c:order val="3"/>
          <c:tx>
            <c:strRef>
              <c:f>Data!$B$176</c:f>
              <c:strCache>
                <c:ptCount val="1"/>
                <c:pt idx="0">
                  <c:v>Ugentligt</c:v>
                </c:pt>
              </c:strCache>
            </c:strRef>
          </c:tx>
          <c:spPr>
            <a:solidFill>
              <a:schemeClr val="accent1">
                <a:lumMod val="60000"/>
              </a:schemeClr>
            </a:solidFill>
            <a:ln>
              <a:noFill/>
            </a:ln>
            <a:effectLst/>
          </c:spPr>
          <c:invertIfNegative val="0"/>
          <c:cat>
            <c:strRef>
              <c:f>Data!$AO$172:$AS$172</c:f>
              <c:strCache>
                <c:ptCount val="5"/>
                <c:pt idx="0">
                  <c:v>Benzin/dieselbil</c:v>
                </c:pt>
                <c:pt idx="1">
                  <c:v>Elbil</c:v>
                </c:pt>
                <c:pt idx="2">
                  <c:v>Hybridbil</c:v>
                </c:pt>
                <c:pt idx="3">
                  <c:v>Anden (notér venligst):</c:v>
                </c:pt>
                <c:pt idx="4">
                  <c:v>Har ikke bil i husstanden</c:v>
                </c:pt>
              </c:strCache>
            </c:strRef>
          </c:cat>
          <c:val>
            <c:numRef>
              <c:f>Data!$AO$176:$AS$176</c:f>
              <c:numCache>
                <c:formatCode>0%</c:formatCode>
                <c:ptCount val="5"/>
                <c:pt idx="0">
                  <c:v>0.15</c:v>
                </c:pt>
                <c:pt idx="1">
                  <c:v>0.18</c:v>
                </c:pt>
                <c:pt idx="2">
                  <c:v>0.17</c:v>
                </c:pt>
                <c:pt idx="3">
                  <c:v>7.0000000000000007E-2</c:v>
                </c:pt>
                <c:pt idx="4">
                  <c:v>0.06</c:v>
                </c:pt>
              </c:numCache>
            </c:numRef>
          </c:val>
          <c:extLst>
            <c:ext xmlns:c16="http://schemas.microsoft.com/office/drawing/2014/chart" uri="{C3380CC4-5D6E-409C-BE32-E72D297353CC}">
              <c16:uniqueId val="{00000003-EDAE-4151-B337-B3DF0DA5A1EF}"/>
            </c:ext>
          </c:extLst>
        </c:ser>
        <c:ser>
          <c:idx val="4"/>
          <c:order val="4"/>
          <c:tx>
            <c:strRef>
              <c:f>Data!$B$177</c:f>
              <c:strCache>
                <c:ptCount val="1"/>
                <c:pt idx="0">
                  <c:v>Hver dag</c:v>
                </c:pt>
              </c:strCache>
            </c:strRef>
          </c:tx>
          <c:spPr>
            <a:solidFill>
              <a:schemeClr val="accent3">
                <a:lumMod val="60000"/>
              </a:schemeClr>
            </a:solidFill>
            <a:ln>
              <a:noFill/>
            </a:ln>
            <a:effectLst/>
          </c:spPr>
          <c:invertIfNegative val="0"/>
          <c:cat>
            <c:strRef>
              <c:f>Data!$AO$172:$AS$172</c:f>
              <c:strCache>
                <c:ptCount val="5"/>
                <c:pt idx="0">
                  <c:v>Benzin/dieselbil</c:v>
                </c:pt>
                <c:pt idx="1">
                  <c:v>Elbil</c:v>
                </c:pt>
                <c:pt idx="2">
                  <c:v>Hybridbil</c:v>
                </c:pt>
                <c:pt idx="3">
                  <c:v>Anden (notér venligst):</c:v>
                </c:pt>
                <c:pt idx="4">
                  <c:v>Har ikke bil i husstanden</c:v>
                </c:pt>
              </c:strCache>
            </c:strRef>
          </c:cat>
          <c:val>
            <c:numRef>
              <c:f>Data!$AO$177:$AS$177</c:f>
              <c:numCache>
                <c:formatCode>0%</c:formatCode>
                <c:ptCount val="5"/>
                <c:pt idx="0">
                  <c:v>0.51</c:v>
                </c:pt>
                <c:pt idx="1">
                  <c:v>0.25</c:v>
                </c:pt>
                <c:pt idx="2">
                  <c:v>0.49</c:v>
                </c:pt>
                <c:pt idx="3">
                  <c:v>0.33</c:v>
                </c:pt>
                <c:pt idx="4">
                  <c:v>0.01</c:v>
                </c:pt>
              </c:numCache>
            </c:numRef>
          </c:val>
          <c:extLst>
            <c:ext xmlns:c16="http://schemas.microsoft.com/office/drawing/2014/chart" uri="{C3380CC4-5D6E-409C-BE32-E72D297353CC}">
              <c16:uniqueId val="{00000004-EDAE-4151-B337-B3DF0DA5A1EF}"/>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59609007131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Køn</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Data!$B$199</c:f>
              <c:strCache>
                <c:ptCount val="1"/>
                <c:pt idx="0">
                  <c:v>Under 5.000 km</c:v>
                </c:pt>
              </c:strCache>
            </c:strRef>
          </c:tx>
          <c:spPr>
            <a:solidFill>
              <a:schemeClr val="accent1"/>
            </a:solidFill>
            <a:ln>
              <a:noFill/>
            </a:ln>
            <a:effectLst/>
          </c:spPr>
          <c:invertIfNegative val="0"/>
          <c:cat>
            <c:strRef>
              <c:f>Data!$C$198:$D$198</c:f>
              <c:strCache>
                <c:ptCount val="2"/>
                <c:pt idx="0">
                  <c:v>Kvinde</c:v>
                </c:pt>
                <c:pt idx="1">
                  <c:v>Mand</c:v>
                </c:pt>
              </c:strCache>
            </c:strRef>
          </c:cat>
          <c:val>
            <c:numRef>
              <c:f>Data!$C$199:$D$199</c:f>
              <c:numCache>
                <c:formatCode>0%</c:formatCode>
                <c:ptCount val="2"/>
                <c:pt idx="0">
                  <c:v>0.19</c:v>
                </c:pt>
                <c:pt idx="1">
                  <c:v>0.13</c:v>
                </c:pt>
              </c:numCache>
            </c:numRef>
          </c:val>
          <c:extLst>
            <c:ext xmlns:c16="http://schemas.microsoft.com/office/drawing/2014/chart" uri="{C3380CC4-5D6E-409C-BE32-E72D297353CC}">
              <c16:uniqueId val="{00000000-4F3A-464C-9229-A2050472074D}"/>
            </c:ext>
          </c:extLst>
        </c:ser>
        <c:ser>
          <c:idx val="1"/>
          <c:order val="1"/>
          <c:tx>
            <c:strRef>
              <c:f>Data!$B$200</c:f>
              <c:strCache>
                <c:ptCount val="1"/>
                <c:pt idx="0">
                  <c:v>5.000-9.999 km</c:v>
                </c:pt>
              </c:strCache>
            </c:strRef>
          </c:tx>
          <c:spPr>
            <a:solidFill>
              <a:schemeClr val="accent3"/>
            </a:solidFill>
            <a:ln>
              <a:noFill/>
            </a:ln>
            <a:effectLst/>
          </c:spPr>
          <c:invertIfNegative val="0"/>
          <c:cat>
            <c:strRef>
              <c:f>Data!$C$198:$D$198</c:f>
              <c:strCache>
                <c:ptCount val="2"/>
                <c:pt idx="0">
                  <c:v>Kvinde</c:v>
                </c:pt>
                <c:pt idx="1">
                  <c:v>Mand</c:v>
                </c:pt>
              </c:strCache>
            </c:strRef>
          </c:cat>
          <c:val>
            <c:numRef>
              <c:f>Data!$C$200:$D$200</c:f>
              <c:numCache>
                <c:formatCode>0%</c:formatCode>
                <c:ptCount val="2"/>
                <c:pt idx="0">
                  <c:v>0.12</c:v>
                </c:pt>
                <c:pt idx="1">
                  <c:v>0.09</c:v>
                </c:pt>
              </c:numCache>
            </c:numRef>
          </c:val>
          <c:extLst>
            <c:ext xmlns:c16="http://schemas.microsoft.com/office/drawing/2014/chart" uri="{C3380CC4-5D6E-409C-BE32-E72D297353CC}">
              <c16:uniqueId val="{00000001-4F3A-464C-9229-A2050472074D}"/>
            </c:ext>
          </c:extLst>
        </c:ser>
        <c:ser>
          <c:idx val="2"/>
          <c:order val="2"/>
          <c:tx>
            <c:strRef>
              <c:f>Data!$B$201</c:f>
              <c:strCache>
                <c:ptCount val="1"/>
                <c:pt idx="0">
                  <c:v>10.000-14.999 km</c:v>
                </c:pt>
              </c:strCache>
            </c:strRef>
          </c:tx>
          <c:spPr>
            <a:solidFill>
              <a:schemeClr val="accent5"/>
            </a:solidFill>
            <a:ln>
              <a:noFill/>
            </a:ln>
            <a:effectLst/>
          </c:spPr>
          <c:invertIfNegative val="0"/>
          <c:cat>
            <c:strRef>
              <c:f>Data!$C$198:$D$198</c:f>
              <c:strCache>
                <c:ptCount val="2"/>
                <c:pt idx="0">
                  <c:v>Kvinde</c:v>
                </c:pt>
                <c:pt idx="1">
                  <c:v>Mand</c:v>
                </c:pt>
              </c:strCache>
            </c:strRef>
          </c:cat>
          <c:val>
            <c:numRef>
              <c:f>Data!$C$201:$D$201</c:f>
              <c:numCache>
                <c:formatCode>0%</c:formatCode>
                <c:ptCount val="2"/>
                <c:pt idx="0">
                  <c:v>0.16</c:v>
                </c:pt>
                <c:pt idx="1">
                  <c:v>0.15</c:v>
                </c:pt>
              </c:numCache>
            </c:numRef>
          </c:val>
          <c:extLst>
            <c:ext xmlns:c16="http://schemas.microsoft.com/office/drawing/2014/chart" uri="{C3380CC4-5D6E-409C-BE32-E72D297353CC}">
              <c16:uniqueId val="{00000002-4F3A-464C-9229-A2050472074D}"/>
            </c:ext>
          </c:extLst>
        </c:ser>
        <c:ser>
          <c:idx val="3"/>
          <c:order val="3"/>
          <c:tx>
            <c:strRef>
              <c:f>Data!$B$202</c:f>
              <c:strCache>
                <c:ptCount val="1"/>
                <c:pt idx="0">
                  <c:v>15.000-19.999 km</c:v>
                </c:pt>
              </c:strCache>
            </c:strRef>
          </c:tx>
          <c:spPr>
            <a:solidFill>
              <a:schemeClr val="accent1">
                <a:lumMod val="60000"/>
              </a:schemeClr>
            </a:solidFill>
            <a:ln>
              <a:noFill/>
            </a:ln>
            <a:effectLst/>
          </c:spPr>
          <c:invertIfNegative val="0"/>
          <c:cat>
            <c:strRef>
              <c:f>Data!$C$198:$D$198</c:f>
              <c:strCache>
                <c:ptCount val="2"/>
                <c:pt idx="0">
                  <c:v>Kvinde</c:v>
                </c:pt>
                <c:pt idx="1">
                  <c:v>Mand</c:v>
                </c:pt>
              </c:strCache>
            </c:strRef>
          </c:cat>
          <c:val>
            <c:numRef>
              <c:f>Data!$C$202:$D$202</c:f>
              <c:numCache>
                <c:formatCode>0%</c:formatCode>
                <c:ptCount val="2"/>
                <c:pt idx="0">
                  <c:v>0.12</c:v>
                </c:pt>
                <c:pt idx="1">
                  <c:v>0.12</c:v>
                </c:pt>
              </c:numCache>
            </c:numRef>
          </c:val>
          <c:extLst>
            <c:ext xmlns:c16="http://schemas.microsoft.com/office/drawing/2014/chart" uri="{C3380CC4-5D6E-409C-BE32-E72D297353CC}">
              <c16:uniqueId val="{00000003-4F3A-464C-9229-A2050472074D}"/>
            </c:ext>
          </c:extLst>
        </c:ser>
        <c:ser>
          <c:idx val="4"/>
          <c:order val="4"/>
          <c:tx>
            <c:strRef>
              <c:f>Data!$B$203</c:f>
              <c:strCache>
                <c:ptCount val="1"/>
                <c:pt idx="0">
                  <c:v>20.000-24.999 km</c:v>
                </c:pt>
              </c:strCache>
            </c:strRef>
          </c:tx>
          <c:spPr>
            <a:solidFill>
              <a:schemeClr val="accent3">
                <a:lumMod val="60000"/>
              </a:schemeClr>
            </a:solidFill>
            <a:ln>
              <a:noFill/>
            </a:ln>
            <a:effectLst/>
          </c:spPr>
          <c:invertIfNegative val="0"/>
          <c:cat>
            <c:strRef>
              <c:f>Data!$C$198:$D$198</c:f>
              <c:strCache>
                <c:ptCount val="2"/>
                <c:pt idx="0">
                  <c:v>Kvinde</c:v>
                </c:pt>
                <c:pt idx="1">
                  <c:v>Mand</c:v>
                </c:pt>
              </c:strCache>
            </c:strRef>
          </c:cat>
          <c:val>
            <c:numRef>
              <c:f>Data!$C$203:$D$203</c:f>
              <c:numCache>
                <c:formatCode>0%</c:formatCode>
                <c:ptCount val="2"/>
                <c:pt idx="0">
                  <c:v>0.14000000000000001</c:v>
                </c:pt>
                <c:pt idx="1">
                  <c:v>0.16</c:v>
                </c:pt>
              </c:numCache>
            </c:numRef>
          </c:val>
          <c:extLst>
            <c:ext xmlns:c16="http://schemas.microsoft.com/office/drawing/2014/chart" uri="{C3380CC4-5D6E-409C-BE32-E72D297353CC}">
              <c16:uniqueId val="{00000004-4F3A-464C-9229-A2050472074D}"/>
            </c:ext>
          </c:extLst>
        </c:ser>
        <c:ser>
          <c:idx val="5"/>
          <c:order val="5"/>
          <c:tx>
            <c:strRef>
              <c:f>Data!$B$204</c:f>
              <c:strCache>
                <c:ptCount val="1"/>
                <c:pt idx="0">
                  <c:v>25.000-29.999 km</c:v>
                </c:pt>
              </c:strCache>
            </c:strRef>
          </c:tx>
          <c:spPr>
            <a:solidFill>
              <a:schemeClr val="accent5">
                <a:lumMod val="60000"/>
              </a:schemeClr>
            </a:solidFill>
            <a:ln>
              <a:noFill/>
            </a:ln>
            <a:effectLst/>
          </c:spPr>
          <c:invertIfNegative val="0"/>
          <c:cat>
            <c:strRef>
              <c:f>Data!$C$198:$D$198</c:f>
              <c:strCache>
                <c:ptCount val="2"/>
                <c:pt idx="0">
                  <c:v>Kvinde</c:v>
                </c:pt>
                <c:pt idx="1">
                  <c:v>Mand</c:v>
                </c:pt>
              </c:strCache>
            </c:strRef>
          </c:cat>
          <c:val>
            <c:numRef>
              <c:f>Data!$C$204:$D$204</c:f>
              <c:numCache>
                <c:formatCode>0%</c:formatCode>
                <c:ptCount val="2"/>
                <c:pt idx="0">
                  <c:v>0.06</c:v>
                </c:pt>
                <c:pt idx="1">
                  <c:v>0.1</c:v>
                </c:pt>
              </c:numCache>
            </c:numRef>
          </c:val>
          <c:extLst>
            <c:ext xmlns:c16="http://schemas.microsoft.com/office/drawing/2014/chart" uri="{C3380CC4-5D6E-409C-BE32-E72D297353CC}">
              <c16:uniqueId val="{00000005-4F3A-464C-9229-A2050472074D}"/>
            </c:ext>
          </c:extLst>
        </c:ser>
        <c:ser>
          <c:idx val="6"/>
          <c:order val="6"/>
          <c:tx>
            <c:strRef>
              <c:f>Data!$B$205</c:f>
              <c:strCache>
                <c:ptCount val="1"/>
                <c:pt idx="0">
                  <c:v>30.000-34.999 km</c:v>
                </c:pt>
              </c:strCache>
            </c:strRef>
          </c:tx>
          <c:spPr>
            <a:solidFill>
              <a:schemeClr val="accent1">
                <a:lumMod val="80000"/>
                <a:lumOff val="20000"/>
              </a:schemeClr>
            </a:solidFill>
            <a:ln>
              <a:noFill/>
            </a:ln>
            <a:effectLst/>
          </c:spPr>
          <c:invertIfNegative val="0"/>
          <c:cat>
            <c:strRef>
              <c:f>Data!$C$198:$D$198</c:f>
              <c:strCache>
                <c:ptCount val="2"/>
                <c:pt idx="0">
                  <c:v>Kvinde</c:v>
                </c:pt>
                <c:pt idx="1">
                  <c:v>Mand</c:v>
                </c:pt>
              </c:strCache>
            </c:strRef>
          </c:cat>
          <c:val>
            <c:numRef>
              <c:f>Data!$C$205:$D$205</c:f>
              <c:numCache>
                <c:formatCode>0%</c:formatCode>
                <c:ptCount val="2"/>
                <c:pt idx="0">
                  <c:v>0.06</c:v>
                </c:pt>
                <c:pt idx="1">
                  <c:v>0.08</c:v>
                </c:pt>
              </c:numCache>
            </c:numRef>
          </c:val>
          <c:extLst>
            <c:ext xmlns:c16="http://schemas.microsoft.com/office/drawing/2014/chart" uri="{C3380CC4-5D6E-409C-BE32-E72D297353CC}">
              <c16:uniqueId val="{00000000-2EAE-4F68-9F62-2094752C33DA}"/>
            </c:ext>
          </c:extLst>
        </c:ser>
        <c:ser>
          <c:idx val="7"/>
          <c:order val="7"/>
          <c:tx>
            <c:strRef>
              <c:f>Data!$B$206</c:f>
              <c:strCache>
                <c:ptCount val="1"/>
                <c:pt idx="0">
                  <c:v>35.000+ km</c:v>
                </c:pt>
              </c:strCache>
            </c:strRef>
          </c:tx>
          <c:spPr>
            <a:solidFill>
              <a:schemeClr val="accent3">
                <a:lumMod val="80000"/>
                <a:lumOff val="20000"/>
              </a:schemeClr>
            </a:solidFill>
            <a:ln>
              <a:noFill/>
            </a:ln>
            <a:effectLst/>
          </c:spPr>
          <c:invertIfNegative val="0"/>
          <c:cat>
            <c:strRef>
              <c:f>Data!$C$198:$D$198</c:f>
              <c:strCache>
                <c:ptCount val="2"/>
                <c:pt idx="0">
                  <c:v>Kvinde</c:v>
                </c:pt>
                <c:pt idx="1">
                  <c:v>Mand</c:v>
                </c:pt>
              </c:strCache>
            </c:strRef>
          </c:cat>
          <c:val>
            <c:numRef>
              <c:f>Data!$C$206:$D$206</c:f>
              <c:numCache>
                <c:formatCode>0%</c:formatCode>
                <c:ptCount val="2"/>
                <c:pt idx="0">
                  <c:v>0.13</c:v>
                </c:pt>
                <c:pt idx="1">
                  <c:v>0.17</c:v>
                </c:pt>
              </c:numCache>
            </c:numRef>
          </c:val>
          <c:extLst>
            <c:ext xmlns:c16="http://schemas.microsoft.com/office/drawing/2014/chart" uri="{C3380CC4-5D6E-409C-BE32-E72D297353CC}">
              <c16:uniqueId val="{00000001-2EAE-4F68-9F62-2094752C33DA}"/>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1.489426053333584E-2"/>
          <c:y val="0.80217493107924709"/>
          <c:w val="0.96127614006857398"/>
          <c:h val="0.19782506892075283"/>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Urbaniseringsgrad</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Data!$B$199</c:f>
              <c:strCache>
                <c:ptCount val="1"/>
                <c:pt idx="0">
                  <c:v>Under 5.000 km</c:v>
                </c:pt>
              </c:strCache>
            </c:strRef>
          </c:tx>
          <c:spPr>
            <a:solidFill>
              <a:schemeClr val="accent1"/>
            </a:solidFill>
            <a:ln>
              <a:noFill/>
            </a:ln>
            <a:effectLst/>
          </c:spPr>
          <c:invertIfNegative val="0"/>
          <c:cat>
            <c:strRef>
              <c:f>Data!$M$198:$R$198</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Data!$M$199:$R$199</c:f>
              <c:numCache>
                <c:formatCode>0%</c:formatCode>
                <c:ptCount val="6"/>
                <c:pt idx="0">
                  <c:v>0.25</c:v>
                </c:pt>
                <c:pt idx="1">
                  <c:v>0.21</c:v>
                </c:pt>
                <c:pt idx="2">
                  <c:v>0.18</c:v>
                </c:pt>
                <c:pt idx="3">
                  <c:v>0.14000000000000001</c:v>
                </c:pt>
                <c:pt idx="4">
                  <c:v>0.11</c:v>
                </c:pt>
                <c:pt idx="5">
                  <c:v>7.0000000000000007E-2</c:v>
                </c:pt>
              </c:numCache>
            </c:numRef>
          </c:val>
          <c:extLst>
            <c:ext xmlns:c16="http://schemas.microsoft.com/office/drawing/2014/chart" uri="{C3380CC4-5D6E-409C-BE32-E72D297353CC}">
              <c16:uniqueId val="{00000000-4F3E-4021-ADCC-0009155F3560}"/>
            </c:ext>
          </c:extLst>
        </c:ser>
        <c:ser>
          <c:idx val="1"/>
          <c:order val="1"/>
          <c:tx>
            <c:strRef>
              <c:f>Data!$B$200</c:f>
              <c:strCache>
                <c:ptCount val="1"/>
                <c:pt idx="0">
                  <c:v>5.000-9.999 km</c:v>
                </c:pt>
              </c:strCache>
            </c:strRef>
          </c:tx>
          <c:spPr>
            <a:solidFill>
              <a:schemeClr val="accent3"/>
            </a:solidFill>
            <a:ln>
              <a:noFill/>
            </a:ln>
            <a:effectLst/>
          </c:spPr>
          <c:invertIfNegative val="0"/>
          <c:cat>
            <c:strRef>
              <c:f>Data!$M$198:$R$198</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Data!$M$200:$R$200</c:f>
              <c:numCache>
                <c:formatCode>0%</c:formatCode>
                <c:ptCount val="6"/>
                <c:pt idx="0">
                  <c:v>0.13</c:v>
                </c:pt>
                <c:pt idx="1">
                  <c:v>0.15</c:v>
                </c:pt>
                <c:pt idx="2">
                  <c:v>0.1</c:v>
                </c:pt>
                <c:pt idx="3">
                  <c:v>0.1</c:v>
                </c:pt>
                <c:pt idx="4">
                  <c:v>0.06</c:v>
                </c:pt>
                <c:pt idx="5">
                  <c:v>0.09</c:v>
                </c:pt>
              </c:numCache>
            </c:numRef>
          </c:val>
          <c:extLst>
            <c:ext xmlns:c16="http://schemas.microsoft.com/office/drawing/2014/chart" uri="{C3380CC4-5D6E-409C-BE32-E72D297353CC}">
              <c16:uniqueId val="{00000001-4F3E-4021-ADCC-0009155F3560}"/>
            </c:ext>
          </c:extLst>
        </c:ser>
        <c:ser>
          <c:idx val="2"/>
          <c:order val="2"/>
          <c:tx>
            <c:strRef>
              <c:f>Data!$B$201</c:f>
              <c:strCache>
                <c:ptCount val="1"/>
                <c:pt idx="0">
                  <c:v>10.000-14.999 km</c:v>
                </c:pt>
              </c:strCache>
            </c:strRef>
          </c:tx>
          <c:spPr>
            <a:solidFill>
              <a:schemeClr val="accent5"/>
            </a:solidFill>
            <a:ln>
              <a:noFill/>
            </a:ln>
            <a:effectLst/>
          </c:spPr>
          <c:invertIfNegative val="0"/>
          <c:cat>
            <c:strRef>
              <c:f>Data!$M$198:$R$198</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Data!$M$201:$R$201</c:f>
              <c:numCache>
                <c:formatCode>0%</c:formatCode>
                <c:ptCount val="6"/>
                <c:pt idx="0">
                  <c:v>0.17</c:v>
                </c:pt>
                <c:pt idx="1">
                  <c:v>0.17</c:v>
                </c:pt>
                <c:pt idx="2">
                  <c:v>0.17</c:v>
                </c:pt>
                <c:pt idx="3">
                  <c:v>0.15</c:v>
                </c:pt>
                <c:pt idx="4">
                  <c:v>0.13</c:v>
                </c:pt>
                <c:pt idx="5">
                  <c:v>0.13</c:v>
                </c:pt>
              </c:numCache>
            </c:numRef>
          </c:val>
          <c:extLst>
            <c:ext xmlns:c16="http://schemas.microsoft.com/office/drawing/2014/chart" uri="{C3380CC4-5D6E-409C-BE32-E72D297353CC}">
              <c16:uniqueId val="{00000002-4F3E-4021-ADCC-0009155F3560}"/>
            </c:ext>
          </c:extLst>
        </c:ser>
        <c:ser>
          <c:idx val="3"/>
          <c:order val="3"/>
          <c:tx>
            <c:strRef>
              <c:f>Data!$B$202</c:f>
              <c:strCache>
                <c:ptCount val="1"/>
                <c:pt idx="0">
                  <c:v>15.000-19.999 km</c:v>
                </c:pt>
              </c:strCache>
            </c:strRef>
          </c:tx>
          <c:spPr>
            <a:solidFill>
              <a:schemeClr val="accent1">
                <a:lumMod val="60000"/>
              </a:schemeClr>
            </a:solidFill>
            <a:ln>
              <a:noFill/>
            </a:ln>
            <a:effectLst/>
          </c:spPr>
          <c:invertIfNegative val="0"/>
          <c:cat>
            <c:strRef>
              <c:f>Data!$M$198:$R$198</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Data!$M$202:$R$202</c:f>
              <c:numCache>
                <c:formatCode>0%</c:formatCode>
                <c:ptCount val="6"/>
                <c:pt idx="0">
                  <c:v>0.11</c:v>
                </c:pt>
                <c:pt idx="1">
                  <c:v>0.11</c:v>
                </c:pt>
                <c:pt idx="2">
                  <c:v>0.12</c:v>
                </c:pt>
                <c:pt idx="3">
                  <c:v>0.14000000000000001</c:v>
                </c:pt>
                <c:pt idx="4">
                  <c:v>0.14000000000000001</c:v>
                </c:pt>
                <c:pt idx="5">
                  <c:v>0.11</c:v>
                </c:pt>
              </c:numCache>
            </c:numRef>
          </c:val>
          <c:extLst>
            <c:ext xmlns:c16="http://schemas.microsoft.com/office/drawing/2014/chart" uri="{C3380CC4-5D6E-409C-BE32-E72D297353CC}">
              <c16:uniqueId val="{00000003-4F3E-4021-ADCC-0009155F3560}"/>
            </c:ext>
          </c:extLst>
        </c:ser>
        <c:ser>
          <c:idx val="4"/>
          <c:order val="4"/>
          <c:tx>
            <c:strRef>
              <c:f>Data!$B$203</c:f>
              <c:strCache>
                <c:ptCount val="1"/>
                <c:pt idx="0">
                  <c:v>20.000-24.999 km</c:v>
                </c:pt>
              </c:strCache>
            </c:strRef>
          </c:tx>
          <c:spPr>
            <a:solidFill>
              <a:schemeClr val="accent3">
                <a:lumMod val="60000"/>
              </a:schemeClr>
            </a:solidFill>
            <a:ln>
              <a:noFill/>
            </a:ln>
            <a:effectLst/>
          </c:spPr>
          <c:invertIfNegative val="0"/>
          <c:cat>
            <c:strRef>
              <c:f>Data!$M$198:$R$198</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Data!$M$203:$R$203</c:f>
              <c:numCache>
                <c:formatCode>0%</c:formatCode>
                <c:ptCount val="6"/>
                <c:pt idx="0">
                  <c:v>0.16</c:v>
                </c:pt>
                <c:pt idx="1">
                  <c:v>0.12</c:v>
                </c:pt>
                <c:pt idx="2">
                  <c:v>0.15</c:v>
                </c:pt>
                <c:pt idx="3">
                  <c:v>0.15</c:v>
                </c:pt>
                <c:pt idx="4">
                  <c:v>0.17</c:v>
                </c:pt>
                <c:pt idx="5">
                  <c:v>0.15</c:v>
                </c:pt>
              </c:numCache>
            </c:numRef>
          </c:val>
          <c:extLst>
            <c:ext xmlns:c16="http://schemas.microsoft.com/office/drawing/2014/chart" uri="{C3380CC4-5D6E-409C-BE32-E72D297353CC}">
              <c16:uniqueId val="{00000004-4F3E-4021-ADCC-0009155F3560}"/>
            </c:ext>
          </c:extLst>
        </c:ser>
        <c:ser>
          <c:idx val="5"/>
          <c:order val="5"/>
          <c:tx>
            <c:strRef>
              <c:f>Data!$B$204</c:f>
              <c:strCache>
                <c:ptCount val="1"/>
                <c:pt idx="0">
                  <c:v>25.000-29.999 km</c:v>
                </c:pt>
              </c:strCache>
            </c:strRef>
          </c:tx>
          <c:spPr>
            <a:solidFill>
              <a:schemeClr val="accent5">
                <a:lumMod val="60000"/>
              </a:schemeClr>
            </a:solidFill>
            <a:ln>
              <a:noFill/>
            </a:ln>
            <a:effectLst/>
          </c:spPr>
          <c:invertIfNegative val="0"/>
          <c:cat>
            <c:strRef>
              <c:f>Data!$M$198:$R$198</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Data!$M$204:$R$204</c:f>
              <c:numCache>
                <c:formatCode>0%</c:formatCode>
                <c:ptCount val="6"/>
                <c:pt idx="0">
                  <c:v>0.05</c:v>
                </c:pt>
                <c:pt idx="1">
                  <c:v>0.06</c:v>
                </c:pt>
                <c:pt idx="2">
                  <c:v>0.08</c:v>
                </c:pt>
                <c:pt idx="3">
                  <c:v>0.09</c:v>
                </c:pt>
                <c:pt idx="4">
                  <c:v>0.1</c:v>
                </c:pt>
                <c:pt idx="5">
                  <c:v>0.11</c:v>
                </c:pt>
              </c:numCache>
            </c:numRef>
          </c:val>
          <c:extLst>
            <c:ext xmlns:c16="http://schemas.microsoft.com/office/drawing/2014/chart" uri="{C3380CC4-5D6E-409C-BE32-E72D297353CC}">
              <c16:uniqueId val="{00000005-4F3E-4021-ADCC-0009155F3560}"/>
            </c:ext>
          </c:extLst>
        </c:ser>
        <c:ser>
          <c:idx val="6"/>
          <c:order val="6"/>
          <c:tx>
            <c:strRef>
              <c:f>Data!$B$205</c:f>
              <c:strCache>
                <c:ptCount val="1"/>
                <c:pt idx="0">
                  <c:v>30.000-34.999 km</c:v>
                </c:pt>
              </c:strCache>
            </c:strRef>
          </c:tx>
          <c:spPr>
            <a:solidFill>
              <a:schemeClr val="accent1">
                <a:lumMod val="80000"/>
                <a:lumOff val="20000"/>
              </a:schemeClr>
            </a:solidFill>
            <a:ln>
              <a:noFill/>
            </a:ln>
            <a:effectLst/>
          </c:spPr>
          <c:invertIfNegative val="0"/>
          <c:cat>
            <c:strRef>
              <c:f>Data!$M$198:$R$198</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Data!$M$205:$R$205</c:f>
              <c:numCache>
                <c:formatCode>0%</c:formatCode>
                <c:ptCount val="6"/>
                <c:pt idx="0">
                  <c:v>0.05</c:v>
                </c:pt>
                <c:pt idx="1">
                  <c:v>7.0000000000000007E-2</c:v>
                </c:pt>
                <c:pt idx="2">
                  <c:v>7.0000000000000007E-2</c:v>
                </c:pt>
                <c:pt idx="3">
                  <c:v>0.06</c:v>
                </c:pt>
                <c:pt idx="4">
                  <c:v>0.09</c:v>
                </c:pt>
                <c:pt idx="5">
                  <c:v>0.1</c:v>
                </c:pt>
              </c:numCache>
            </c:numRef>
          </c:val>
          <c:extLst>
            <c:ext xmlns:c16="http://schemas.microsoft.com/office/drawing/2014/chart" uri="{C3380CC4-5D6E-409C-BE32-E72D297353CC}">
              <c16:uniqueId val="{00000000-A82A-4D29-A74F-4405C8B3658C}"/>
            </c:ext>
          </c:extLst>
        </c:ser>
        <c:ser>
          <c:idx val="7"/>
          <c:order val="7"/>
          <c:tx>
            <c:strRef>
              <c:f>Data!$B$206</c:f>
              <c:strCache>
                <c:ptCount val="1"/>
                <c:pt idx="0">
                  <c:v>35.000+ km</c:v>
                </c:pt>
              </c:strCache>
            </c:strRef>
          </c:tx>
          <c:spPr>
            <a:solidFill>
              <a:schemeClr val="accent3">
                <a:lumMod val="80000"/>
                <a:lumOff val="20000"/>
              </a:schemeClr>
            </a:solidFill>
            <a:ln>
              <a:noFill/>
            </a:ln>
            <a:effectLst/>
          </c:spPr>
          <c:invertIfNegative val="0"/>
          <c:cat>
            <c:strRef>
              <c:f>Data!$M$198:$R$198</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Data!$M$206:$R$206</c:f>
              <c:numCache>
                <c:formatCode>0%</c:formatCode>
                <c:ptCount val="6"/>
                <c:pt idx="0">
                  <c:v>0.09</c:v>
                </c:pt>
                <c:pt idx="1">
                  <c:v>0.11</c:v>
                </c:pt>
                <c:pt idx="2">
                  <c:v>0.13</c:v>
                </c:pt>
                <c:pt idx="3">
                  <c:v>0.17</c:v>
                </c:pt>
                <c:pt idx="4">
                  <c:v>0.2</c:v>
                </c:pt>
                <c:pt idx="5">
                  <c:v>0.25</c:v>
                </c:pt>
              </c:numCache>
            </c:numRef>
          </c:val>
          <c:extLst>
            <c:ext xmlns:c16="http://schemas.microsoft.com/office/drawing/2014/chart" uri="{C3380CC4-5D6E-409C-BE32-E72D297353CC}">
              <c16:uniqueId val="{00000001-A82A-4D29-A74F-4405C8B3658C}"/>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1279305452216805E-2"/>
          <c:y val="0.83357325028024654"/>
          <c:w val="0.88838535519604678"/>
          <c:h val="0.16642674971975355"/>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Boligtype</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Data!$B$199</c:f>
              <c:strCache>
                <c:ptCount val="1"/>
                <c:pt idx="0">
                  <c:v>Under 5.000 km</c:v>
                </c:pt>
              </c:strCache>
            </c:strRef>
          </c:tx>
          <c:spPr>
            <a:solidFill>
              <a:schemeClr val="accent1"/>
            </a:solidFill>
            <a:ln>
              <a:noFill/>
            </a:ln>
            <a:effectLst/>
          </c:spPr>
          <c:invertIfNegative val="0"/>
          <c:cat>
            <c:strRef>
              <c:f>Data!$AE$198:$AL$198</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Data!$AE$199:$AL$199</c:f>
              <c:numCache>
                <c:formatCode>0%</c:formatCode>
                <c:ptCount val="8"/>
                <c:pt idx="0">
                  <c:v>0.1</c:v>
                </c:pt>
                <c:pt idx="1">
                  <c:v>0.09</c:v>
                </c:pt>
                <c:pt idx="2">
                  <c:v>0.13</c:v>
                </c:pt>
                <c:pt idx="3">
                  <c:v>0.27</c:v>
                </c:pt>
                <c:pt idx="4">
                  <c:v>0.54</c:v>
                </c:pt>
                <c:pt idx="5">
                  <c:v>0.3</c:v>
                </c:pt>
                <c:pt idx="6">
                  <c:v>0.15</c:v>
                </c:pt>
                <c:pt idx="7">
                  <c:v>0.28999999999999998</c:v>
                </c:pt>
              </c:numCache>
            </c:numRef>
          </c:val>
          <c:extLst>
            <c:ext xmlns:c16="http://schemas.microsoft.com/office/drawing/2014/chart" uri="{C3380CC4-5D6E-409C-BE32-E72D297353CC}">
              <c16:uniqueId val="{00000000-D395-42AE-A04C-170F3E13B05D}"/>
            </c:ext>
          </c:extLst>
        </c:ser>
        <c:ser>
          <c:idx val="1"/>
          <c:order val="1"/>
          <c:tx>
            <c:strRef>
              <c:f>Data!$B$200</c:f>
              <c:strCache>
                <c:ptCount val="1"/>
                <c:pt idx="0">
                  <c:v>5.000-9.999 km</c:v>
                </c:pt>
              </c:strCache>
            </c:strRef>
          </c:tx>
          <c:spPr>
            <a:solidFill>
              <a:schemeClr val="accent3"/>
            </a:solidFill>
            <a:ln>
              <a:noFill/>
            </a:ln>
            <a:effectLst/>
          </c:spPr>
          <c:invertIfNegative val="0"/>
          <c:cat>
            <c:strRef>
              <c:f>Data!$AE$198:$AL$198</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Data!$AE$200:$AL$200</c:f>
              <c:numCache>
                <c:formatCode>0%</c:formatCode>
                <c:ptCount val="8"/>
                <c:pt idx="0">
                  <c:v>0.08</c:v>
                </c:pt>
                <c:pt idx="1">
                  <c:v>0.08</c:v>
                </c:pt>
                <c:pt idx="2">
                  <c:v>0.14000000000000001</c:v>
                </c:pt>
                <c:pt idx="3">
                  <c:v>0.14000000000000001</c:v>
                </c:pt>
                <c:pt idx="4">
                  <c:v>0</c:v>
                </c:pt>
                <c:pt idx="5">
                  <c:v>0.05</c:v>
                </c:pt>
                <c:pt idx="6">
                  <c:v>0.1</c:v>
                </c:pt>
                <c:pt idx="7">
                  <c:v>0.05</c:v>
                </c:pt>
              </c:numCache>
            </c:numRef>
          </c:val>
          <c:extLst>
            <c:ext xmlns:c16="http://schemas.microsoft.com/office/drawing/2014/chart" uri="{C3380CC4-5D6E-409C-BE32-E72D297353CC}">
              <c16:uniqueId val="{00000001-D395-42AE-A04C-170F3E13B05D}"/>
            </c:ext>
          </c:extLst>
        </c:ser>
        <c:ser>
          <c:idx val="2"/>
          <c:order val="2"/>
          <c:tx>
            <c:strRef>
              <c:f>Data!$B$201</c:f>
              <c:strCache>
                <c:ptCount val="1"/>
                <c:pt idx="0">
                  <c:v>10.000-14.999 km</c:v>
                </c:pt>
              </c:strCache>
            </c:strRef>
          </c:tx>
          <c:spPr>
            <a:solidFill>
              <a:schemeClr val="accent5"/>
            </a:solidFill>
            <a:ln>
              <a:noFill/>
            </a:ln>
            <a:effectLst/>
          </c:spPr>
          <c:invertIfNegative val="0"/>
          <c:cat>
            <c:strRef>
              <c:f>Data!$AE$198:$AL$198</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Data!$AE$201:$AL$201</c:f>
              <c:numCache>
                <c:formatCode>0%</c:formatCode>
                <c:ptCount val="8"/>
                <c:pt idx="0">
                  <c:v>0.13</c:v>
                </c:pt>
                <c:pt idx="1">
                  <c:v>0.14000000000000001</c:v>
                </c:pt>
                <c:pt idx="2">
                  <c:v>0.18</c:v>
                </c:pt>
                <c:pt idx="3">
                  <c:v>0.17</c:v>
                </c:pt>
                <c:pt idx="4">
                  <c:v>0.16</c:v>
                </c:pt>
                <c:pt idx="5">
                  <c:v>0.15</c:v>
                </c:pt>
                <c:pt idx="6">
                  <c:v>0.17</c:v>
                </c:pt>
                <c:pt idx="7">
                  <c:v>7.0000000000000007E-2</c:v>
                </c:pt>
              </c:numCache>
            </c:numRef>
          </c:val>
          <c:extLst>
            <c:ext xmlns:c16="http://schemas.microsoft.com/office/drawing/2014/chart" uri="{C3380CC4-5D6E-409C-BE32-E72D297353CC}">
              <c16:uniqueId val="{00000002-D395-42AE-A04C-170F3E13B05D}"/>
            </c:ext>
          </c:extLst>
        </c:ser>
        <c:ser>
          <c:idx val="3"/>
          <c:order val="3"/>
          <c:tx>
            <c:strRef>
              <c:f>Data!$B$202</c:f>
              <c:strCache>
                <c:ptCount val="1"/>
                <c:pt idx="0">
                  <c:v>15.000-19.999 km</c:v>
                </c:pt>
              </c:strCache>
            </c:strRef>
          </c:tx>
          <c:spPr>
            <a:solidFill>
              <a:schemeClr val="accent1">
                <a:lumMod val="60000"/>
              </a:schemeClr>
            </a:solidFill>
            <a:ln>
              <a:noFill/>
            </a:ln>
            <a:effectLst/>
          </c:spPr>
          <c:invertIfNegative val="0"/>
          <c:cat>
            <c:strRef>
              <c:f>Data!$AE$198:$AL$198</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Data!$AE$202:$AL$202</c:f>
              <c:numCache>
                <c:formatCode>0%</c:formatCode>
                <c:ptCount val="8"/>
                <c:pt idx="0">
                  <c:v>0.08</c:v>
                </c:pt>
                <c:pt idx="1">
                  <c:v>0.13</c:v>
                </c:pt>
                <c:pt idx="2">
                  <c:v>0.15</c:v>
                </c:pt>
                <c:pt idx="3">
                  <c:v>0.11</c:v>
                </c:pt>
                <c:pt idx="4">
                  <c:v>0.04</c:v>
                </c:pt>
                <c:pt idx="5">
                  <c:v>0.02</c:v>
                </c:pt>
                <c:pt idx="6">
                  <c:v>0.13</c:v>
                </c:pt>
                <c:pt idx="7">
                  <c:v>7.0000000000000007E-2</c:v>
                </c:pt>
              </c:numCache>
            </c:numRef>
          </c:val>
          <c:extLst>
            <c:ext xmlns:c16="http://schemas.microsoft.com/office/drawing/2014/chart" uri="{C3380CC4-5D6E-409C-BE32-E72D297353CC}">
              <c16:uniqueId val="{00000003-D395-42AE-A04C-170F3E13B05D}"/>
            </c:ext>
          </c:extLst>
        </c:ser>
        <c:ser>
          <c:idx val="4"/>
          <c:order val="4"/>
          <c:tx>
            <c:strRef>
              <c:f>Data!$B$203</c:f>
              <c:strCache>
                <c:ptCount val="1"/>
                <c:pt idx="0">
                  <c:v>20.000-24.999 km</c:v>
                </c:pt>
              </c:strCache>
            </c:strRef>
          </c:tx>
          <c:spPr>
            <a:solidFill>
              <a:schemeClr val="accent3">
                <a:lumMod val="60000"/>
              </a:schemeClr>
            </a:solidFill>
            <a:ln>
              <a:noFill/>
            </a:ln>
            <a:effectLst/>
          </c:spPr>
          <c:invertIfNegative val="0"/>
          <c:cat>
            <c:strRef>
              <c:f>Data!$AE$198:$AL$198</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Data!$AE$203:$AL$203</c:f>
              <c:numCache>
                <c:formatCode>0%</c:formatCode>
                <c:ptCount val="8"/>
                <c:pt idx="0">
                  <c:v>0.2</c:v>
                </c:pt>
                <c:pt idx="1">
                  <c:v>0.16</c:v>
                </c:pt>
                <c:pt idx="2">
                  <c:v>0.15</c:v>
                </c:pt>
                <c:pt idx="3">
                  <c:v>0.15</c:v>
                </c:pt>
                <c:pt idx="4">
                  <c:v>0.17</c:v>
                </c:pt>
                <c:pt idx="5">
                  <c:v>0.16</c:v>
                </c:pt>
                <c:pt idx="6">
                  <c:v>0.18</c:v>
                </c:pt>
                <c:pt idx="7">
                  <c:v>0</c:v>
                </c:pt>
              </c:numCache>
            </c:numRef>
          </c:val>
          <c:extLst>
            <c:ext xmlns:c16="http://schemas.microsoft.com/office/drawing/2014/chart" uri="{C3380CC4-5D6E-409C-BE32-E72D297353CC}">
              <c16:uniqueId val="{00000004-D395-42AE-A04C-170F3E13B05D}"/>
            </c:ext>
          </c:extLst>
        </c:ser>
        <c:ser>
          <c:idx val="5"/>
          <c:order val="5"/>
          <c:tx>
            <c:strRef>
              <c:f>Data!$B$204</c:f>
              <c:strCache>
                <c:ptCount val="1"/>
                <c:pt idx="0">
                  <c:v>25.000-29.999 km</c:v>
                </c:pt>
              </c:strCache>
            </c:strRef>
          </c:tx>
          <c:spPr>
            <a:solidFill>
              <a:schemeClr val="accent5">
                <a:lumMod val="60000"/>
              </a:schemeClr>
            </a:solidFill>
            <a:ln>
              <a:noFill/>
            </a:ln>
            <a:effectLst/>
          </c:spPr>
          <c:invertIfNegative val="0"/>
          <c:cat>
            <c:strRef>
              <c:f>Data!$AE$198:$AL$198</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Data!$AE$204:$AL$204</c:f>
              <c:numCache>
                <c:formatCode>0%</c:formatCode>
                <c:ptCount val="8"/>
                <c:pt idx="0">
                  <c:v>0.06</c:v>
                </c:pt>
                <c:pt idx="1">
                  <c:v>0.11</c:v>
                </c:pt>
                <c:pt idx="2">
                  <c:v>0.08</c:v>
                </c:pt>
                <c:pt idx="3">
                  <c:v>0.04</c:v>
                </c:pt>
                <c:pt idx="4">
                  <c:v>0.09</c:v>
                </c:pt>
                <c:pt idx="5">
                  <c:v>0.14000000000000001</c:v>
                </c:pt>
                <c:pt idx="6">
                  <c:v>0.05</c:v>
                </c:pt>
                <c:pt idx="7">
                  <c:v>7.0000000000000007E-2</c:v>
                </c:pt>
              </c:numCache>
            </c:numRef>
          </c:val>
          <c:extLst>
            <c:ext xmlns:c16="http://schemas.microsoft.com/office/drawing/2014/chart" uri="{C3380CC4-5D6E-409C-BE32-E72D297353CC}">
              <c16:uniqueId val="{00000005-D395-42AE-A04C-170F3E13B05D}"/>
            </c:ext>
          </c:extLst>
        </c:ser>
        <c:ser>
          <c:idx val="6"/>
          <c:order val="6"/>
          <c:tx>
            <c:strRef>
              <c:f>Data!$B$205</c:f>
              <c:strCache>
                <c:ptCount val="1"/>
                <c:pt idx="0">
                  <c:v>30.000-34.999 km</c:v>
                </c:pt>
              </c:strCache>
            </c:strRef>
          </c:tx>
          <c:spPr>
            <a:solidFill>
              <a:schemeClr val="accent1">
                <a:lumMod val="80000"/>
                <a:lumOff val="20000"/>
              </a:schemeClr>
            </a:solidFill>
            <a:ln>
              <a:noFill/>
            </a:ln>
            <a:effectLst/>
          </c:spPr>
          <c:invertIfNegative val="0"/>
          <c:cat>
            <c:strRef>
              <c:f>Data!$AE$198:$AL$198</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Data!$AE$205:$AL$205</c:f>
              <c:numCache>
                <c:formatCode>0%</c:formatCode>
                <c:ptCount val="8"/>
                <c:pt idx="0">
                  <c:v>0.11</c:v>
                </c:pt>
                <c:pt idx="1">
                  <c:v>0.09</c:v>
                </c:pt>
                <c:pt idx="2">
                  <c:v>0.06</c:v>
                </c:pt>
                <c:pt idx="3">
                  <c:v>0.04</c:v>
                </c:pt>
                <c:pt idx="4">
                  <c:v>0</c:v>
                </c:pt>
                <c:pt idx="5">
                  <c:v>0.06</c:v>
                </c:pt>
                <c:pt idx="6">
                  <c:v>0.12</c:v>
                </c:pt>
                <c:pt idx="7">
                  <c:v>0</c:v>
                </c:pt>
              </c:numCache>
            </c:numRef>
          </c:val>
          <c:extLst>
            <c:ext xmlns:c16="http://schemas.microsoft.com/office/drawing/2014/chart" uri="{C3380CC4-5D6E-409C-BE32-E72D297353CC}">
              <c16:uniqueId val="{00000000-1F04-4060-B4FF-7F58B6BC4C9A}"/>
            </c:ext>
          </c:extLst>
        </c:ser>
        <c:ser>
          <c:idx val="7"/>
          <c:order val="7"/>
          <c:tx>
            <c:strRef>
              <c:f>Data!$B$206</c:f>
              <c:strCache>
                <c:ptCount val="1"/>
                <c:pt idx="0">
                  <c:v>35.000+ km</c:v>
                </c:pt>
              </c:strCache>
            </c:strRef>
          </c:tx>
          <c:spPr>
            <a:solidFill>
              <a:schemeClr val="accent3">
                <a:lumMod val="80000"/>
                <a:lumOff val="20000"/>
              </a:schemeClr>
            </a:solidFill>
            <a:ln>
              <a:noFill/>
            </a:ln>
            <a:effectLst/>
          </c:spPr>
          <c:invertIfNegative val="0"/>
          <c:cat>
            <c:strRef>
              <c:f>Data!$AE$198:$AL$198</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Data!$AE$206:$AL$206</c:f>
              <c:numCache>
                <c:formatCode>0%</c:formatCode>
                <c:ptCount val="8"/>
                <c:pt idx="0">
                  <c:v>0.24</c:v>
                </c:pt>
                <c:pt idx="1">
                  <c:v>0.2</c:v>
                </c:pt>
                <c:pt idx="2">
                  <c:v>0.12</c:v>
                </c:pt>
                <c:pt idx="3">
                  <c:v>0.09</c:v>
                </c:pt>
                <c:pt idx="4">
                  <c:v>0</c:v>
                </c:pt>
                <c:pt idx="5">
                  <c:v>0.12</c:v>
                </c:pt>
                <c:pt idx="6">
                  <c:v>0.11</c:v>
                </c:pt>
                <c:pt idx="7">
                  <c:v>0.45</c:v>
                </c:pt>
              </c:numCache>
            </c:numRef>
          </c:val>
          <c:extLst>
            <c:ext xmlns:c16="http://schemas.microsoft.com/office/drawing/2014/chart" uri="{C3380CC4-5D6E-409C-BE32-E72D297353CC}">
              <c16:uniqueId val="{00000001-1F04-4060-B4FF-7F58B6BC4C9A}"/>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4592522946422579E-2"/>
          <c:y val="0.82063668658335176"/>
          <c:w val="0.85856639774819477"/>
          <c:h val="0.17936331341664821"/>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Alder</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Data!$B$199</c:f>
              <c:strCache>
                <c:ptCount val="1"/>
                <c:pt idx="0">
                  <c:v>Under 5.000 km</c:v>
                </c:pt>
              </c:strCache>
            </c:strRef>
          </c:tx>
          <c:spPr>
            <a:solidFill>
              <a:schemeClr val="accent1"/>
            </a:solidFill>
            <a:ln>
              <a:noFill/>
            </a:ln>
            <a:effectLst/>
          </c:spPr>
          <c:invertIfNegative val="0"/>
          <c:cat>
            <c:strRef>
              <c:f>Data!$E$198:$G$198</c:f>
              <c:strCache>
                <c:ptCount val="3"/>
                <c:pt idx="0">
                  <c:v>18-34</c:v>
                </c:pt>
                <c:pt idx="1">
                  <c:v>35-54</c:v>
                </c:pt>
                <c:pt idx="2">
                  <c:v>55-70</c:v>
                </c:pt>
              </c:strCache>
            </c:strRef>
          </c:cat>
          <c:val>
            <c:numRef>
              <c:f>Data!$E$199:$G$199</c:f>
              <c:numCache>
                <c:formatCode>0%</c:formatCode>
                <c:ptCount val="3"/>
                <c:pt idx="0">
                  <c:v>0.3</c:v>
                </c:pt>
                <c:pt idx="1">
                  <c:v>0.11</c:v>
                </c:pt>
                <c:pt idx="2">
                  <c:v>0.09</c:v>
                </c:pt>
              </c:numCache>
            </c:numRef>
          </c:val>
          <c:extLst>
            <c:ext xmlns:c16="http://schemas.microsoft.com/office/drawing/2014/chart" uri="{C3380CC4-5D6E-409C-BE32-E72D297353CC}">
              <c16:uniqueId val="{00000000-1447-438B-A902-D319A54D110D}"/>
            </c:ext>
          </c:extLst>
        </c:ser>
        <c:ser>
          <c:idx val="1"/>
          <c:order val="1"/>
          <c:tx>
            <c:strRef>
              <c:f>Data!$B$200</c:f>
              <c:strCache>
                <c:ptCount val="1"/>
                <c:pt idx="0">
                  <c:v>5.000-9.999 km</c:v>
                </c:pt>
              </c:strCache>
            </c:strRef>
          </c:tx>
          <c:spPr>
            <a:solidFill>
              <a:schemeClr val="accent3"/>
            </a:solidFill>
            <a:ln>
              <a:noFill/>
            </a:ln>
            <a:effectLst/>
          </c:spPr>
          <c:invertIfNegative val="0"/>
          <c:cat>
            <c:strRef>
              <c:f>Data!$E$198:$G$198</c:f>
              <c:strCache>
                <c:ptCount val="3"/>
                <c:pt idx="0">
                  <c:v>18-34</c:v>
                </c:pt>
                <c:pt idx="1">
                  <c:v>35-54</c:v>
                </c:pt>
                <c:pt idx="2">
                  <c:v>55-70</c:v>
                </c:pt>
              </c:strCache>
            </c:strRef>
          </c:cat>
          <c:val>
            <c:numRef>
              <c:f>Data!$E$200:$G$200</c:f>
              <c:numCache>
                <c:formatCode>0%</c:formatCode>
                <c:ptCount val="3"/>
                <c:pt idx="0">
                  <c:v>0.08</c:v>
                </c:pt>
                <c:pt idx="1">
                  <c:v>0.09</c:v>
                </c:pt>
                <c:pt idx="2">
                  <c:v>0.14000000000000001</c:v>
                </c:pt>
              </c:numCache>
            </c:numRef>
          </c:val>
          <c:extLst>
            <c:ext xmlns:c16="http://schemas.microsoft.com/office/drawing/2014/chart" uri="{C3380CC4-5D6E-409C-BE32-E72D297353CC}">
              <c16:uniqueId val="{00000009-3F6A-4E26-8814-3BD45A59AFBD}"/>
            </c:ext>
          </c:extLst>
        </c:ser>
        <c:ser>
          <c:idx val="2"/>
          <c:order val="2"/>
          <c:tx>
            <c:strRef>
              <c:f>Data!$B$201</c:f>
              <c:strCache>
                <c:ptCount val="1"/>
                <c:pt idx="0">
                  <c:v>10.000-14.999 km</c:v>
                </c:pt>
              </c:strCache>
            </c:strRef>
          </c:tx>
          <c:spPr>
            <a:solidFill>
              <a:schemeClr val="accent5"/>
            </a:solidFill>
            <a:ln>
              <a:noFill/>
            </a:ln>
            <a:effectLst/>
          </c:spPr>
          <c:invertIfNegative val="0"/>
          <c:cat>
            <c:strRef>
              <c:f>Data!$E$198:$G$198</c:f>
              <c:strCache>
                <c:ptCount val="3"/>
                <c:pt idx="0">
                  <c:v>18-34</c:v>
                </c:pt>
                <c:pt idx="1">
                  <c:v>35-54</c:v>
                </c:pt>
                <c:pt idx="2">
                  <c:v>55-70</c:v>
                </c:pt>
              </c:strCache>
            </c:strRef>
          </c:cat>
          <c:val>
            <c:numRef>
              <c:f>Data!$E$201:$G$201</c:f>
              <c:numCache>
                <c:formatCode>0%</c:formatCode>
                <c:ptCount val="3"/>
                <c:pt idx="0">
                  <c:v>0.13</c:v>
                </c:pt>
                <c:pt idx="1">
                  <c:v>0.14000000000000001</c:v>
                </c:pt>
                <c:pt idx="2">
                  <c:v>0.19</c:v>
                </c:pt>
              </c:numCache>
            </c:numRef>
          </c:val>
          <c:extLst>
            <c:ext xmlns:c16="http://schemas.microsoft.com/office/drawing/2014/chart" uri="{C3380CC4-5D6E-409C-BE32-E72D297353CC}">
              <c16:uniqueId val="{0000000A-3F6A-4E26-8814-3BD45A59AFBD}"/>
            </c:ext>
          </c:extLst>
        </c:ser>
        <c:ser>
          <c:idx val="3"/>
          <c:order val="3"/>
          <c:tx>
            <c:strRef>
              <c:f>Data!$B$202</c:f>
              <c:strCache>
                <c:ptCount val="1"/>
                <c:pt idx="0">
                  <c:v>15.000-19.999 km</c:v>
                </c:pt>
              </c:strCache>
            </c:strRef>
          </c:tx>
          <c:spPr>
            <a:solidFill>
              <a:schemeClr val="accent1">
                <a:lumMod val="60000"/>
              </a:schemeClr>
            </a:solidFill>
            <a:ln>
              <a:noFill/>
            </a:ln>
            <a:effectLst/>
          </c:spPr>
          <c:invertIfNegative val="0"/>
          <c:cat>
            <c:strRef>
              <c:f>Data!$E$198:$G$198</c:f>
              <c:strCache>
                <c:ptCount val="3"/>
                <c:pt idx="0">
                  <c:v>18-34</c:v>
                </c:pt>
                <c:pt idx="1">
                  <c:v>35-54</c:v>
                </c:pt>
                <c:pt idx="2">
                  <c:v>55-70</c:v>
                </c:pt>
              </c:strCache>
            </c:strRef>
          </c:cat>
          <c:val>
            <c:numRef>
              <c:f>Data!$E$202:$G$202</c:f>
              <c:numCache>
                <c:formatCode>0%</c:formatCode>
                <c:ptCount val="3"/>
                <c:pt idx="0">
                  <c:v>0.08</c:v>
                </c:pt>
                <c:pt idx="1">
                  <c:v>0.13</c:v>
                </c:pt>
                <c:pt idx="2">
                  <c:v>0.15</c:v>
                </c:pt>
              </c:numCache>
            </c:numRef>
          </c:val>
          <c:extLst>
            <c:ext xmlns:c16="http://schemas.microsoft.com/office/drawing/2014/chart" uri="{C3380CC4-5D6E-409C-BE32-E72D297353CC}">
              <c16:uniqueId val="{0000000B-3F6A-4E26-8814-3BD45A59AFBD}"/>
            </c:ext>
          </c:extLst>
        </c:ser>
        <c:ser>
          <c:idx val="4"/>
          <c:order val="4"/>
          <c:tx>
            <c:strRef>
              <c:f>Data!$B$203</c:f>
              <c:strCache>
                <c:ptCount val="1"/>
                <c:pt idx="0">
                  <c:v>20.000-24.999 km</c:v>
                </c:pt>
              </c:strCache>
            </c:strRef>
          </c:tx>
          <c:spPr>
            <a:solidFill>
              <a:schemeClr val="accent3">
                <a:lumMod val="60000"/>
              </a:schemeClr>
            </a:solidFill>
            <a:ln>
              <a:noFill/>
            </a:ln>
            <a:effectLst/>
          </c:spPr>
          <c:invertIfNegative val="0"/>
          <c:cat>
            <c:strRef>
              <c:f>Data!$E$198:$G$198</c:f>
              <c:strCache>
                <c:ptCount val="3"/>
                <c:pt idx="0">
                  <c:v>18-34</c:v>
                </c:pt>
                <c:pt idx="1">
                  <c:v>35-54</c:v>
                </c:pt>
                <c:pt idx="2">
                  <c:v>55-70</c:v>
                </c:pt>
              </c:strCache>
            </c:strRef>
          </c:cat>
          <c:val>
            <c:numRef>
              <c:f>Data!$E$203:$G$203</c:f>
              <c:numCache>
                <c:formatCode>0%</c:formatCode>
                <c:ptCount val="3"/>
                <c:pt idx="0">
                  <c:v>0.15</c:v>
                </c:pt>
                <c:pt idx="1">
                  <c:v>0.15</c:v>
                </c:pt>
                <c:pt idx="2">
                  <c:v>0.16</c:v>
                </c:pt>
              </c:numCache>
            </c:numRef>
          </c:val>
          <c:extLst>
            <c:ext xmlns:c16="http://schemas.microsoft.com/office/drawing/2014/chart" uri="{C3380CC4-5D6E-409C-BE32-E72D297353CC}">
              <c16:uniqueId val="{0000000C-3F6A-4E26-8814-3BD45A59AFBD}"/>
            </c:ext>
          </c:extLst>
        </c:ser>
        <c:ser>
          <c:idx val="5"/>
          <c:order val="5"/>
          <c:tx>
            <c:strRef>
              <c:f>Data!$B$204</c:f>
              <c:strCache>
                <c:ptCount val="1"/>
                <c:pt idx="0">
                  <c:v>25.000-29.999 km</c:v>
                </c:pt>
              </c:strCache>
            </c:strRef>
          </c:tx>
          <c:spPr>
            <a:solidFill>
              <a:schemeClr val="accent5">
                <a:lumMod val="60000"/>
              </a:schemeClr>
            </a:solidFill>
            <a:ln>
              <a:noFill/>
            </a:ln>
            <a:effectLst/>
          </c:spPr>
          <c:invertIfNegative val="0"/>
          <c:cat>
            <c:strRef>
              <c:f>Data!$E$198:$G$198</c:f>
              <c:strCache>
                <c:ptCount val="3"/>
                <c:pt idx="0">
                  <c:v>18-34</c:v>
                </c:pt>
                <c:pt idx="1">
                  <c:v>35-54</c:v>
                </c:pt>
                <c:pt idx="2">
                  <c:v>55-70</c:v>
                </c:pt>
              </c:strCache>
            </c:strRef>
          </c:cat>
          <c:val>
            <c:numRef>
              <c:f>Data!$E$204:$G$204</c:f>
              <c:numCache>
                <c:formatCode>0%</c:formatCode>
                <c:ptCount val="3"/>
                <c:pt idx="0">
                  <c:v>0.06</c:v>
                </c:pt>
                <c:pt idx="1">
                  <c:v>0.1</c:v>
                </c:pt>
                <c:pt idx="2">
                  <c:v>0.06</c:v>
                </c:pt>
              </c:numCache>
            </c:numRef>
          </c:val>
          <c:extLst>
            <c:ext xmlns:c16="http://schemas.microsoft.com/office/drawing/2014/chart" uri="{C3380CC4-5D6E-409C-BE32-E72D297353CC}">
              <c16:uniqueId val="{0000000D-3F6A-4E26-8814-3BD45A59AFBD}"/>
            </c:ext>
          </c:extLst>
        </c:ser>
        <c:ser>
          <c:idx val="6"/>
          <c:order val="6"/>
          <c:tx>
            <c:strRef>
              <c:f>Data!$B$205</c:f>
              <c:strCache>
                <c:ptCount val="1"/>
                <c:pt idx="0">
                  <c:v>30.000-34.999 km</c:v>
                </c:pt>
              </c:strCache>
            </c:strRef>
          </c:tx>
          <c:spPr>
            <a:solidFill>
              <a:schemeClr val="accent1">
                <a:lumMod val="80000"/>
                <a:lumOff val="20000"/>
              </a:schemeClr>
            </a:solidFill>
            <a:ln>
              <a:noFill/>
            </a:ln>
            <a:effectLst/>
          </c:spPr>
          <c:invertIfNegative val="0"/>
          <c:cat>
            <c:strRef>
              <c:f>Data!$E$198:$G$198</c:f>
              <c:strCache>
                <c:ptCount val="3"/>
                <c:pt idx="0">
                  <c:v>18-34</c:v>
                </c:pt>
                <c:pt idx="1">
                  <c:v>35-54</c:v>
                </c:pt>
                <c:pt idx="2">
                  <c:v>55-70</c:v>
                </c:pt>
              </c:strCache>
            </c:strRef>
          </c:cat>
          <c:val>
            <c:numRef>
              <c:f>Data!$E$205:$G$205</c:f>
              <c:numCache>
                <c:formatCode>0%</c:formatCode>
                <c:ptCount val="3"/>
                <c:pt idx="0">
                  <c:v>7.0000000000000007E-2</c:v>
                </c:pt>
                <c:pt idx="1">
                  <c:v>0.09</c:v>
                </c:pt>
                <c:pt idx="2">
                  <c:v>0.06</c:v>
                </c:pt>
              </c:numCache>
            </c:numRef>
          </c:val>
          <c:extLst>
            <c:ext xmlns:c16="http://schemas.microsoft.com/office/drawing/2014/chart" uri="{C3380CC4-5D6E-409C-BE32-E72D297353CC}">
              <c16:uniqueId val="{0000000E-3F6A-4E26-8814-3BD45A59AFBD}"/>
            </c:ext>
          </c:extLst>
        </c:ser>
        <c:ser>
          <c:idx val="7"/>
          <c:order val="7"/>
          <c:tx>
            <c:strRef>
              <c:f>Data!$B$206</c:f>
              <c:strCache>
                <c:ptCount val="1"/>
                <c:pt idx="0">
                  <c:v>35.000+ km</c:v>
                </c:pt>
              </c:strCache>
            </c:strRef>
          </c:tx>
          <c:spPr>
            <a:solidFill>
              <a:schemeClr val="accent3">
                <a:lumMod val="80000"/>
                <a:lumOff val="20000"/>
              </a:schemeClr>
            </a:solidFill>
            <a:ln>
              <a:noFill/>
            </a:ln>
            <a:effectLst/>
          </c:spPr>
          <c:invertIfNegative val="0"/>
          <c:cat>
            <c:strRef>
              <c:f>Data!$E$198:$G$198</c:f>
              <c:strCache>
                <c:ptCount val="3"/>
                <c:pt idx="0">
                  <c:v>18-34</c:v>
                </c:pt>
                <c:pt idx="1">
                  <c:v>35-54</c:v>
                </c:pt>
                <c:pt idx="2">
                  <c:v>55-70</c:v>
                </c:pt>
              </c:strCache>
            </c:strRef>
          </c:cat>
          <c:val>
            <c:numRef>
              <c:f>Data!$E$206:$G$206</c:f>
              <c:numCache>
                <c:formatCode>0%</c:formatCode>
                <c:ptCount val="3"/>
                <c:pt idx="0">
                  <c:v>0.12</c:v>
                </c:pt>
                <c:pt idx="1">
                  <c:v>0.19</c:v>
                </c:pt>
                <c:pt idx="2">
                  <c:v>0.14000000000000001</c:v>
                </c:pt>
              </c:numCache>
            </c:numRef>
          </c:val>
          <c:extLst>
            <c:ext xmlns:c16="http://schemas.microsoft.com/office/drawing/2014/chart" uri="{C3380CC4-5D6E-409C-BE32-E72D297353CC}">
              <c16:uniqueId val="{0000000F-3F6A-4E26-8814-3BD45A59AFBD}"/>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3.808686664179E-2"/>
          <c:y val="0.80751547679987712"/>
          <c:w val="0.91268220411905077"/>
          <c:h val="0.19248452320012283"/>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Uddannelsesniveau</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Data!$B$199</c:f>
              <c:strCache>
                <c:ptCount val="1"/>
                <c:pt idx="0">
                  <c:v>Under 5.000 km</c:v>
                </c:pt>
              </c:strCache>
            </c:strRef>
          </c:tx>
          <c:spPr>
            <a:solidFill>
              <a:schemeClr val="accent1"/>
            </a:solidFill>
            <a:ln>
              <a:noFill/>
            </a:ln>
            <a:effectLst/>
          </c:spPr>
          <c:invertIfNegative val="0"/>
          <c:cat>
            <c:strRef>
              <c:f>Data!$S$198:$V$198</c:f>
              <c:strCache>
                <c:ptCount val="4"/>
                <c:pt idx="0">
                  <c:v>Grundskole/ Gymnasium</c:v>
                </c:pt>
                <c:pt idx="1">
                  <c:v>Kort/ Mellemlang</c:v>
                </c:pt>
                <c:pt idx="2">
                  <c:v>Lang</c:v>
                </c:pt>
                <c:pt idx="3">
                  <c:v>Ønsker ikke at oplyse</c:v>
                </c:pt>
              </c:strCache>
            </c:strRef>
          </c:cat>
          <c:val>
            <c:numRef>
              <c:f>Data!$S$199:$V$199</c:f>
              <c:numCache>
                <c:formatCode>0%</c:formatCode>
                <c:ptCount val="4"/>
                <c:pt idx="0">
                  <c:v>0.27</c:v>
                </c:pt>
                <c:pt idx="1">
                  <c:v>0.12</c:v>
                </c:pt>
                <c:pt idx="2">
                  <c:v>0.17</c:v>
                </c:pt>
                <c:pt idx="3">
                  <c:v>0.19</c:v>
                </c:pt>
              </c:numCache>
            </c:numRef>
          </c:val>
          <c:extLst>
            <c:ext xmlns:c16="http://schemas.microsoft.com/office/drawing/2014/chart" uri="{C3380CC4-5D6E-409C-BE32-E72D297353CC}">
              <c16:uniqueId val="{00000000-457A-4022-B027-CC556B89BCD6}"/>
            </c:ext>
          </c:extLst>
        </c:ser>
        <c:ser>
          <c:idx val="1"/>
          <c:order val="1"/>
          <c:tx>
            <c:strRef>
              <c:f>Data!$B$200</c:f>
              <c:strCache>
                <c:ptCount val="1"/>
                <c:pt idx="0">
                  <c:v>5.000-9.999 km</c:v>
                </c:pt>
              </c:strCache>
            </c:strRef>
          </c:tx>
          <c:spPr>
            <a:solidFill>
              <a:schemeClr val="accent3"/>
            </a:solidFill>
            <a:ln>
              <a:noFill/>
            </a:ln>
            <a:effectLst/>
          </c:spPr>
          <c:invertIfNegative val="0"/>
          <c:cat>
            <c:strRef>
              <c:f>Data!$S$198:$V$198</c:f>
              <c:strCache>
                <c:ptCount val="4"/>
                <c:pt idx="0">
                  <c:v>Grundskole/ Gymnasium</c:v>
                </c:pt>
                <c:pt idx="1">
                  <c:v>Kort/ Mellemlang</c:v>
                </c:pt>
                <c:pt idx="2">
                  <c:v>Lang</c:v>
                </c:pt>
                <c:pt idx="3">
                  <c:v>Ønsker ikke at oplyse</c:v>
                </c:pt>
              </c:strCache>
            </c:strRef>
          </c:cat>
          <c:val>
            <c:numRef>
              <c:f>Data!$S$200:$V$200</c:f>
              <c:numCache>
                <c:formatCode>0%</c:formatCode>
                <c:ptCount val="4"/>
                <c:pt idx="0">
                  <c:v>0.1</c:v>
                </c:pt>
                <c:pt idx="1">
                  <c:v>0.11</c:v>
                </c:pt>
                <c:pt idx="2">
                  <c:v>0.11</c:v>
                </c:pt>
                <c:pt idx="3">
                  <c:v>0.13</c:v>
                </c:pt>
              </c:numCache>
            </c:numRef>
          </c:val>
          <c:extLst>
            <c:ext xmlns:c16="http://schemas.microsoft.com/office/drawing/2014/chart" uri="{C3380CC4-5D6E-409C-BE32-E72D297353CC}">
              <c16:uniqueId val="{00000001-457A-4022-B027-CC556B89BCD6}"/>
            </c:ext>
          </c:extLst>
        </c:ser>
        <c:ser>
          <c:idx val="2"/>
          <c:order val="2"/>
          <c:tx>
            <c:strRef>
              <c:f>Data!$B$201</c:f>
              <c:strCache>
                <c:ptCount val="1"/>
                <c:pt idx="0">
                  <c:v>10.000-14.999 km</c:v>
                </c:pt>
              </c:strCache>
            </c:strRef>
          </c:tx>
          <c:spPr>
            <a:solidFill>
              <a:schemeClr val="accent5"/>
            </a:solidFill>
            <a:ln>
              <a:noFill/>
            </a:ln>
            <a:effectLst/>
          </c:spPr>
          <c:invertIfNegative val="0"/>
          <c:cat>
            <c:strRef>
              <c:f>Data!$S$198:$V$198</c:f>
              <c:strCache>
                <c:ptCount val="4"/>
                <c:pt idx="0">
                  <c:v>Grundskole/ Gymnasium</c:v>
                </c:pt>
                <c:pt idx="1">
                  <c:v>Kort/ Mellemlang</c:v>
                </c:pt>
                <c:pt idx="2">
                  <c:v>Lang</c:v>
                </c:pt>
                <c:pt idx="3">
                  <c:v>Ønsker ikke at oplyse</c:v>
                </c:pt>
              </c:strCache>
            </c:strRef>
          </c:cat>
          <c:val>
            <c:numRef>
              <c:f>Data!$S$201:$V$201</c:f>
              <c:numCache>
                <c:formatCode>0%</c:formatCode>
                <c:ptCount val="4"/>
                <c:pt idx="0">
                  <c:v>0.12</c:v>
                </c:pt>
                <c:pt idx="1">
                  <c:v>0.16</c:v>
                </c:pt>
                <c:pt idx="2">
                  <c:v>0.15</c:v>
                </c:pt>
                <c:pt idx="3">
                  <c:v>0.22</c:v>
                </c:pt>
              </c:numCache>
            </c:numRef>
          </c:val>
          <c:extLst>
            <c:ext xmlns:c16="http://schemas.microsoft.com/office/drawing/2014/chart" uri="{C3380CC4-5D6E-409C-BE32-E72D297353CC}">
              <c16:uniqueId val="{00000002-457A-4022-B027-CC556B89BCD6}"/>
            </c:ext>
          </c:extLst>
        </c:ser>
        <c:ser>
          <c:idx val="3"/>
          <c:order val="3"/>
          <c:tx>
            <c:strRef>
              <c:f>Data!$B$202</c:f>
              <c:strCache>
                <c:ptCount val="1"/>
                <c:pt idx="0">
                  <c:v>15.000-19.999 km</c:v>
                </c:pt>
              </c:strCache>
            </c:strRef>
          </c:tx>
          <c:spPr>
            <a:solidFill>
              <a:schemeClr val="accent1">
                <a:lumMod val="60000"/>
              </a:schemeClr>
            </a:solidFill>
            <a:ln>
              <a:noFill/>
            </a:ln>
            <a:effectLst/>
          </c:spPr>
          <c:invertIfNegative val="0"/>
          <c:cat>
            <c:strRef>
              <c:f>Data!$S$198:$V$198</c:f>
              <c:strCache>
                <c:ptCount val="4"/>
                <c:pt idx="0">
                  <c:v>Grundskole/ Gymnasium</c:v>
                </c:pt>
                <c:pt idx="1">
                  <c:v>Kort/ Mellemlang</c:v>
                </c:pt>
                <c:pt idx="2">
                  <c:v>Lang</c:v>
                </c:pt>
                <c:pt idx="3">
                  <c:v>Ønsker ikke at oplyse</c:v>
                </c:pt>
              </c:strCache>
            </c:strRef>
          </c:cat>
          <c:val>
            <c:numRef>
              <c:f>Data!$S$202:$V$202</c:f>
              <c:numCache>
                <c:formatCode>0%</c:formatCode>
                <c:ptCount val="4"/>
                <c:pt idx="0">
                  <c:v>0.11</c:v>
                </c:pt>
                <c:pt idx="1">
                  <c:v>0.13</c:v>
                </c:pt>
                <c:pt idx="2">
                  <c:v>0.1</c:v>
                </c:pt>
                <c:pt idx="3">
                  <c:v>0.11</c:v>
                </c:pt>
              </c:numCache>
            </c:numRef>
          </c:val>
          <c:extLst>
            <c:ext xmlns:c16="http://schemas.microsoft.com/office/drawing/2014/chart" uri="{C3380CC4-5D6E-409C-BE32-E72D297353CC}">
              <c16:uniqueId val="{00000003-457A-4022-B027-CC556B89BCD6}"/>
            </c:ext>
          </c:extLst>
        </c:ser>
        <c:ser>
          <c:idx val="4"/>
          <c:order val="4"/>
          <c:tx>
            <c:strRef>
              <c:f>Data!$B$203</c:f>
              <c:strCache>
                <c:ptCount val="1"/>
                <c:pt idx="0">
                  <c:v>20.000-24.999 km</c:v>
                </c:pt>
              </c:strCache>
            </c:strRef>
          </c:tx>
          <c:spPr>
            <a:solidFill>
              <a:schemeClr val="accent3">
                <a:lumMod val="60000"/>
              </a:schemeClr>
            </a:solidFill>
            <a:ln>
              <a:noFill/>
            </a:ln>
            <a:effectLst/>
          </c:spPr>
          <c:invertIfNegative val="0"/>
          <c:cat>
            <c:strRef>
              <c:f>Data!$S$198:$V$198</c:f>
              <c:strCache>
                <c:ptCount val="4"/>
                <c:pt idx="0">
                  <c:v>Grundskole/ Gymnasium</c:v>
                </c:pt>
                <c:pt idx="1">
                  <c:v>Kort/ Mellemlang</c:v>
                </c:pt>
                <c:pt idx="2">
                  <c:v>Lang</c:v>
                </c:pt>
                <c:pt idx="3">
                  <c:v>Ønsker ikke at oplyse</c:v>
                </c:pt>
              </c:strCache>
            </c:strRef>
          </c:cat>
          <c:val>
            <c:numRef>
              <c:f>Data!$S$203:$V$203</c:f>
              <c:numCache>
                <c:formatCode>0%</c:formatCode>
                <c:ptCount val="4"/>
                <c:pt idx="0">
                  <c:v>0.13</c:v>
                </c:pt>
                <c:pt idx="1">
                  <c:v>0.16</c:v>
                </c:pt>
                <c:pt idx="2">
                  <c:v>0.17</c:v>
                </c:pt>
                <c:pt idx="3">
                  <c:v>0.24</c:v>
                </c:pt>
              </c:numCache>
            </c:numRef>
          </c:val>
          <c:extLst>
            <c:ext xmlns:c16="http://schemas.microsoft.com/office/drawing/2014/chart" uri="{C3380CC4-5D6E-409C-BE32-E72D297353CC}">
              <c16:uniqueId val="{00000000-0370-4E12-A79F-5F711FFEA852}"/>
            </c:ext>
          </c:extLst>
        </c:ser>
        <c:ser>
          <c:idx val="5"/>
          <c:order val="5"/>
          <c:tx>
            <c:strRef>
              <c:f>Data!$B$204</c:f>
              <c:strCache>
                <c:ptCount val="1"/>
                <c:pt idx="0">
                  <c:v>25.000-29.999 km</c:v>
                </c:pt>
              </c:strCache>
            </c:strRef>
          </c:tx>
          <c:spPr>
            <a:solidFill>
              <a:schemeClr val="accent5">
                <a:lumMod val="60000"/>
              </a:schemeClr>
            </a:solidFill>
            <a:ln>
              <a:noFill/>
            </a:ln>
            <a:effectLst/>
          </c:spPr>
          <c:invertIfNegative val="0"/>
          <c:cat>
            <c:strRef>
              <c:f>Data!$S$198:$V$198</c:f>
              <c:strCache>
                <c:ptCount val="4"/>
                <c:pt idx="0">
                  <c:v>Grundskole/ Gymnasium</c:v>
                </c:pt>
                <c:pt idx="1">
                  <c:v>Kort/ Mellemlang</c:v>
                </c:pt>
                <c:pt idx="2">
                  <c:v>Lang</c:v>
                </c:pt>
                <c:pt idx="3">
                  <c:v>Ønsker ikke at oplyse</c:v>
                </c:pt>
              </c:strCache>
            </c:strRef>
          </c:cat>
          <c:val>
            <c:numRef>
              <c:f>Data!$S$204:$V$204</c:f>
              <c:numCache>
                <c:formatCode>0%</c:formatCode>
                <c:ptCount val="4"/>
                <c:pt idx="0">
                  <c:v>7.0000000000000007E-2</c:v>
                </c:pt>
                <c:pt idx="1">
                  <c:v>0.09</c:v>
                </c:pt>
                <c:pt idx="2">
                  <c:v>7.0000000000000007E-2</c:v>
                </c:pt>
                <c:pt idx="3">
                  <c:v>0</c:v>
                </c:pt>
              </c:numCache>
            </c:numRef>
          </c:val>
          <c:extLst>
            <c:ext xmlns:c16="http://schemas.microsoft.com/office/drawing/2014/chart" uri="{C3380CC4-5D6E-409C-BE32-E72D297353CC}">
              <c16:uniqueId val="{00000001-0370-4E12-A79F-5F711FFEA852}"/>
            </c:ext>
          </c:extLst>
        </c:ser>
        <c:ser>
          <c:idx val="6"/>
          <c:order val="6"/>
          <c:tx>
            <c:strRef>
              <c:f>Data!$B$205</c:f>
              <c:strCache>
                <c:ptCount val="1"/>
                <c:pt idx="0">
                  <c:v>30.000-34.999 km</c:v>
                </c:pt>
              </c:strCache>
            </c:strRef>
          </c:tx>
          <c:spPr>
            <a:solidFill>
              <a:schemeClr val="accent1">
                <a:lumMod val="80000"/>
                <a:lumOff val="20000"/>
              </a:schemeClr>
            </a:solidFill>
            <a:ln>
              <a:noFill/>
            </a:ln>
            <a:effectLst/>
          </c:spPr>
          <c:invertIfNegative val="0"/>
          <c:cat>
            <c:strRef>
              <c:f>Data!$S$198:$V$198</c:f>
              <c:strCache>
                <c:ptCount val="4"/>
                <c:pt idx="0">
                  <c:v>Grundskole/ Gymnasium</c:v>
                </c:pt>
                <c:pt idx="1">
                  <c:v>Kort/ Mellemlang</c:v>
                </c:pt>
                <c:pt idx="2">
                  <c:v>Lang</c:v>
                </c:pt>
                <c:pt idx="3">
                  <c:v>Ønsker ikke at oplyse</c:v>
                </c:pt>
              </c:strCache>
            </c:strRef>
          </c:cat>
          <c:val>
            <c:numRef>
              <c:f>Data!$S$205:$V$205</c:f>
              <c:numCache>
                <c:formatCode>0%</c:formatCode>
                <c:ptCount val="4"/>
                <c:pt idx="0">
                  <c:v>0.06</c:v>
                </c:pt>
                <c:pt idx="1">
                  <c:v>7.0000000000000007E-2</c:v>
                </c:pt>
                <c:pt idx="2">
                  <c:v>0.08</c:v>
                </c:pt>
                <c:pt idx="3">
                  <c:v>0</c:v>
                </c:pt>
              </c:numCache>
            </c:numRef>
          </c:val>
          <c:extLst>
            <c:ext xmlns:c16="http://schemas.microsoft.com/office/drawing/2014/chart" uri="{C3380CC4-5D6E-409C-BE32-E72D297353CC}">
              <c16:uniqueId val="{00000002-0370-4E12-A79F-5F711FFEA852}"/>
            </c:ext>
          </c:extLst>
        </c:ser>
        <c:ser>
          <c:idx val="7"/>
          <c:order val="7"/>
          <c:tx>
            <c:strRef>
              <c:f>Data!$B$206</c:f>
              <c:strCache>
                <c:ptCount val="1"/>
                <c:pt idx="0">
                  <c:v>35.000+ km</c:v>
                </c:pt>
              </c:strCache>
            </c:strRef>
          </c:tx>
          <c:spPr>
            <a:solidFill>
              <a:schemeClr val="accent3">
                <a:lumMod val="80000"/>
                <a:lumOff val="20000"/>
              </a:schemeClr>
            </a:solidFill>
            <a:ln>
              <a:noFill/>
            </a:ln>
            <a:effectLst/>
          </c:spPr>
          <c:invertIfNegative val="0"/>
          <c:cat>
            <c:strRef>
              <c:f>Data!$S$198:$V$198</c:f>
              <c:strCache>
                <c:ptCount val="4"/>
                <c:pt idx="0">
                  <c:v>Grundskole/ Gymnasium</c:v>
                </c:pt>
                <c:pt idx="1">
                  <c:v>Kort/ Mellemlang</c:v>
                </c:pt>
                <c:pt idx="2">
                  <c:v>Lang</c:v>
                </c:pt>
                <c:pt idx="3">
                  <c:v>Ønsker ikke at oplyse</c:v>
                </c:pt>
              </c:strCache>
            </c:strRef>
          </c:cat>
          <c:val>
            <c:numRef>
              <c:f>Data!$S$206:$V$206</c:f>
              <c:numCache>
                <c:formatCode>0%</c:formatCode>
                <c:ptCount val="4"/>
                <c:pt idx="0">
                  <c:v>0.15</c:v>
                </c:pt>
                <c:pt idx="1">
                  <c:v>0.16</c:v>
                </c:pt>
                <c:pt idx="2">
                  <c:v>0.15</c:v>
                </c:pt>
                <c:pt idx="3">
                  <c:v>0.11</c:v>
                </c:pt>
              </c:numCache>
            </c:numRef>
          </c:val>
          <c:extLst>
            <c:ext xmlns:c16="http://schemas.microsoft.com/office/drawing/2014/chart" uri="{C3380CC4-5D6E-409C-BE32-E72D297353CC}">
              <c16:uniqueId val="{00000003-0370-4E12-A79F-5F711FFEA852}"/>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5.6861764142937234E-2"/>
          <c:y val="0.82842770697601953"/>
          <c:w val="0.90053374103007311"/>
          <c:h val="0.1715722930239805"/>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Bil</a:t>
            </a:r>
            <a:r>
              <a:rPr lang="da-DK" sz="3200" b="1" baseline="0"/>
              <a:t> i husstanden?</a:t>
            </a:r>
            <a:endParaRPr lang="da-DK" sz="3200" b="1"/>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Data!$B$8</c:f>
              <c:strCache>
                <c:ptCount val="1"/>
                <c:pt idx="0">
                  <c:v>Ja</c:v>
                </c:pt>
              </c:strCache>
            </c:strRef>
          </c:tx>
          <c:spPr>
            <a:solidFill>
              <a:schemeClr val="accent1"/>
            </a:solidFill>
            <a:ln>
              <a:noFill/>
            </a:ln>
            <a:effectLst/>
          </c:spPr>
          <c:invertIfNegative val="0"/>
          <c:cat>
            <c:strRef>
              <c:f>Data!$AM$7:$AN$7</c:f>
              <c:strCache>
                <c:ptCount val="2"/>
                <c:pt idx="0">
                  <c:v>Ja</c:v>
                </c:pt>
                <c:pt idx="1">
                  <c:v>Nej</c:v>
                </c:pt>
              </c:strCache>
            </c:strRef>
          </c:cat>
          <c:val>
            <c:numRef>
              <c:f>Data!$AM$8:$AN$8</c:f>
              <c:numCache>
                <c:formatCode>0%</c:formatCode>
                <c:ptCount val="2"/>
                <c:pt idx="0">
                  <c:v>1</c:v>
                </c:pt>
                <c:pt idx="1">
                  <c:v>1</c:v>
                </c:pt>
              </c:numCache>
            </c:numRef>
          </c:val>
          <c:extLst>
            <c:ext xmlns:c16="http://schemas.microsoft.com/office/drawing/2014/chart" uri="{C3380CC4-5D6E-409C-BE32-E72D297353CC}">
              <c16:uniqueId val="{00000000-201A-44B3-88F3-2070EC4FA35F}"/>
            </c:ext>
          </c:extLst>
        </c:ser>
        <c:ser>
          <c:idx val="1"/>
          <c:order val="1"/>
          <c:tx>
            <c:strRef>
              <c:f>Data!$B$9</c:f>
              <c:strCache>
                <c:ptCount val="1"/>
                <c:pt idx="0">
                  <c:v>Nej</c:v>
                </c:pt>
              </c:strCache>
            </c:strRef>
          </c:tx>
          <c:spPr>
            <a:solidFill>
              <a:schemeClr val="accent3"/>
            </a:solidFill>
            <a:ln>
              <a:noFill/>
            </a:ln>
            <a:effectLst/>
          </c:spPr>
          <c:invertIfNegative val="0"/>
          <c:cat>
            <c:strRef>
              <c:f>Data!$AM$7:$AN$7</c:f>
              <c:strCache>
                <c:ptCount val="2"/>
                <c:pt idx="0">
                  <c:v>Ja</c:v>
                </c:pt>
                <c:pt idx="1">
                  <c:v>Nej</c:v>
                </c:pt>
              </c:strCache>
            </c:strRef>
          </c:cat>
          <c:val>
            <c:numRef>
              <c:f>Data!$AM$9:$AN$9</c:f>
              <c:numCache>
                <c:formatCode>0%</c:formatCode>
                <c:ptCount val="2"/>
                <c:pt idx="0" formatCode="General">
                  <c:v>0</c:v>
                </c:pt>
                <c:pt idx="1">
                  <c:v>0</c:v>
                </c:pt>
              </c:numCache>
            </c:numRef>
          </c:val>
          <c:extLst>
            <c:ext xmlns:c16="http://schemas.microsoft.com/office/drawing/2014/chart" uri="{C3380CC4-5D6E-409C-BE32-E72D297353CC}">
              <c16:uniqueId val="{00000001-201A-44B3-88F3-2070EC4FA35F}"/>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59609007131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Bil</a:t>
            </a:r>
            <a:r>
              <a:rPr lang="da-DK" sz="3200" b="1" baseline="0"/>
              <a:t> i husstanden?</a:t>
            </a:r>
            <a:endParaRPr lang="da-DK" sz="3200" b="1"/>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6.8400369167183284E-2"/>
          <c:y val="0.15417053740987677"/>
          <c:w val="0.8972305243483637"/>
          <c:h val="0.44236161921752071"/>
        </c:manualLayout>
      </c:layout>
      <c:barChart>
        <c:barDir val="bar"/>
        <c:grouping val="percentStacked"/>
        <c:varyColors val="0"/>
        <c:ser>
          <c:idx val="0"/>
          <c:order val="0"/>
          <c:tx>
            <c:strRef>
              <c:f>Data!$B$199</c:f>
              <c:strCache>
                <c:ptCount val="1"/>
                <c:pt idx="0">
                  <c:v>Under 5.000 km</c:v>
                </c:pt>
              </c:strCache>
            </c:strRef>
          </c:tx>
          <c:spPr>
            <a:solidFill>
              <a:schemeClr val="accent1"/>
            </a:solidFill>
            <a:ln>
              <a:noFill/>
            </a:ln>
            <a:effectLst/>
          </c:spPr>
          <c:invertIfNegative val="0"/>
          <c:cat>
            <c:strRef>
              <c:f>Data!$AM$198:$AN$198</c:f>
              <c:strCache>
                <c:ptCount val="2"/>
                <c:pt idx="0">
                  <c:v>Ja</c:v>
                </c:pt>
                <c:pt idx="1">
                  <c:v>Nej</c:v>
                </c:pt>
              </c:strCache>
            </c:strRef>
          </c:cat>
          <c:val>
            <c:numRef>
              <c:f>Data!$AM$199:$AN$199</c:f>
              <c:numCache>
                <c:formatCode>0%</c:formatCode>
                <c:ptCount val="2"/>
                <c:pt idx="0">
                  <c:v>0.13</c:v>
                </c:pt>
                <c:pt idx="1">
                  <c:v>0.82</c:v>
                </c:pt>
              </c:numCache>
            </c:numRef>
          </c:val>
          <c:extLst>
            <c:ext xmlns:c16="http://schemas.microsoft.com/office/drawing/2014/chart" uri="{C3380CC4-5D6E-409C-BE32-E72D297353CC}">
              <c16:uniqueId val="{00000000-12DB-4BA3-8A8B-0C2FA040B448}"/>
            </c:ext>
          </c:extLst>
        </c:ser>
        <c:ser>
          <c:idx val="1"/>
          <c:order val="1"/>
          <c:tx>
            <c:strRef>
              <c:f>Data!$B$200</c:f>
              <c:strCache>
                <c:ptCount val="1"/>
                <c:pt idx="0">
                  <c:v>5.000-9.999 km</c:v>
                </c:pt>
              </c:strCache>
            </c:strRef>
          </c:tx>
          <c:spPr>
            <a:solidFill>
              <a:schemeClr val="accent3"/>
            </a:solidFill>
            <a:ln>
              <a:noFill/>
            </a:ln>
            <a:effectLst/>
          </c:spPr>
          <c:invertIfNegative val="0"/>
          <c:cat>
            <c:strRef>
              <c:f>Data!$AM$198:$AN$198</c:f>
              <c:strCache>
                <c:ptCount val="2"/>
                <c:pt idx="0">
                  <c:v>Ja</c:v>
                </c:pt>
                <c:pt idx="1">
                  <c:v>Nej</c:v>
                </c:pt>
              </c:strCache>
            </c:strRef>
          </c:cat>
          <c:val>
            <c:numRef>
              <c:f>Data!$AM$200:$AN$200</c:f>
              <c:numCache>
                <c:formatCode>0%</c:formatCode>
                <c:ptCount val="2"/>
                <c:pt idx="0">
                  <c:v>0.11</c:v>
                </c:pt>
                <c:pt idx="1">
                  <c:v>7.0000000000000007E-2</c:v>
                </c:pt>
              </c:numCache>
            </c:numRef>
          </c:val>
          <c:extLst>
            <c:ext xmlns:c16="http://schemas.microsoft.com/office/drawing/2014/chart" uri="{C3380CC4-5D6E-409C-BE32-E72D297353CC}">
              <c16:uniqueId val="{00000001-12DB-4BA3-8A8B-0C2FA040B448}"/>
            </c:ext>
          </c:extLst>
        </c:ser>
        <c:ser>
          <c:idx val="2"/>
          <c:order val="2"/>
          <c:tx>
            <c:strRef>
              <c:f>Data!$B$201</c:f>
              <c:strCache>
                <c:ptCount val="1"/>
                <c:pt idx="0">
                  <c:v>10.000-14.999 km</c:v>
                </c:pt>
              </c:strCache>
            </c:strRef>
          </c:tx>
          <c:spPr>
            <a:solidFill>
              <a:schemeClr val="accent5"/>
            </a:solidFill>
            <a:ln>
              <a:noFill/>
            </a:ln>
            <a:effectLst/>
          </c:spPr>
          <c:invertIfNegative val="0"/>
          <c:cat>
            <c:strRef>
              <c:f>Data!$AM$198:$AN$198</c:f>
              <c:strCache>
                <c:ptCount val="2"/>
                <c:pt idx="0">
                  <c:v>Ja</c:v>
                </c:pt>
                <c:pt idx="1">
                  <c:v>Nej</c:v>
                </c:pt>
              </c:strCache>
            </c:strRef>
          </c:cat>
          <c:val>
            <c:numRef>
              <c:f>Data!$AM$201:$AN$201</c:f>
              <c:numCache>
                <c:formatCode>0%</c:formatCode>
                <c:ptCount val="2"/>
                <c:pt idx="0">
                  <c:v>0.16</c:v>
                </c:pt>
                <c:pt idx="1">
                  <c:v>0.04</c:v>
                </c:pt>
              </c:numCache>
            </c:numRef>
          </c:val>
          <c:extLst>
            <c:ext xmlns:c16="http://schemas.microsoft.com/office/drawing/2014/chart" uri="{C3380CC4-5D6E-409C-BE32-E72D297353CC}">
              <c16:uniqueId val="{00000002-12DB-4BA3-8A8B-0C2FA040B448}"/>
            </c:ext>
          </c:extLst>
        </c:ser>
        <c:ser>
          <c:idx val="3"/>
          <c:order val="3"/>
          <c:tx>
            <c:strRef>
              <c:f>Data!$B$202</c:f>
              <c:strCache>
                <c:ptCount val="1"/>
                <c:pt idx="0">
                  <c:v>15.000-19.999 km</c:v>
                </c:pt>
              </c:strCache>
            </c:strRef>
          </c:tx>
          <c:spPr>
            <a:solidFill>
              <a:schemeClr val="accent1">
                <a:lumMod val="60000"/>
              </a:schemeClr>
            </a:solidFill>
            <a:ln>
              <a:noFill/>
            </a:ln>
            <a:effectLst/>
          </c:spPr>
          <c:invertIfNegative val="0"/>
          <c:cat>
            <c:strRef>
              <c:f>Data!$AM$198:$AN$198</c:f>
              <c:strCache>
                <c:ptCount val="2"/>
                <c:pt idx="0">
                  <c:v>Ja</c:v>
                </c:pt>
                <c:pt idx="1">
                  <c:v>Nej</c:v>
                </c:pt>
              </c:strCache>
            </c:strRef>
          </c:cat>
          <c:val>
            <c:numRef>
              <c:f>Data!$AM$202:$AN$202</c:f>
              <c:numCache>
                <c:formatCode>0%</c:formatCode>
                <c:ptCount val="2"/>
                <c:pt idx="0">
                  <c:v>0.13</c:v>
                </c:pt>
                <c:pt idx="1">
                  <c:v>0</c:v>
                </c:pt>
              </c:numCache>
            </c:numRef>
          </c:val>
          <c:extLst>
            <c:ext xmlns:c16="http://schemas.microsoft.com/office/drawing/2014/chart" uri="{C3380CC4-5D6E-409C-BE32-E72D297353CC}">
              <c16:uniqueId val="{00000003-12DB-4BA3-8A8B-0C2FA040B448}"/>
            </c:ext>
          </c:extLst>
        </c:ser>
        <c:ser>
          <c:idx val="4"/>
          <c:order val="4"/>
          <c:tx>
            <c:strRef>
              <c:f>Data!$B$203</c:f>
              <c:strCache>
                <c:ptCount val="1"/>
                <c:pt idx="0">
                  <c:v>20.000-24.999 km</c:v>
                </c:pt>
              </c:strCache>
            </c:strRef>
          </c:tx>
          <c:spPr>
            <a:solidFill>
              <a:schemeClr val="accent3">
                <a:lumMod val="60000"/>
              </a:schemeClr>
            </a:solidFill>
            <a:ln>
              <a:noFill/>
            </a:ln>
            <a:effectLst/>
          </c:spPr>
          <c:invertIfNegative val="0"/>
          <c:cat>
            <c:strRef>
              <c:f>Data!$AM$198:$AN$198</c:f>
              <c:strCache>
                <c:ptCount val="2"/>
                <c:pt idx="0">
                  <c:v>Ja</c:v>
                </c:pt>
                <c:pt idx="1">
                  <c:v>Nej</c:v>
                </c:pt>
              </c:strCache>
            </c:strRef>
          </c:cat>
          <c:val>
            <c:numRef>
              <c:f>Data!$AM$203:$AN$203</c:f>
              <c:numCache>
                <c:formatCode>0%</c:formatCode>
                <c:ptCount val="2"/>
                <c:pt idx="0">
                  <c:v>0.16</c:v>
                </c:pt>
                <c:pt idx="1">
                  <c:v>0.01</c:v>
                </c:pt>
              </c:numCache>
            </c:numRef>
          </c:val>
          <c:extLst>
            <c:ext xmlns:c16="http://schemas.microsoft.com/office/drawing/2014/chart" uri="{C3380CC4-5D6E-409C-BE32-E72D297353CC}">
              <c16:uniqueId val="{00000004-12DB-4BA3-8A8B-0C2FA040B448}"/>
            </c:ext>
          </c:extLst>
        </c:ser>
        <c:ser>
          <c:idx val="5"/>
          <c:order val="5"/>
          <c:tx>
            <c:strRef>
              <c:f>Data!$B$204</c:f>
              <c:strCache>
                <c:ptCount val="1"/>
                <c:pt idx="0">
                  <c:v>25.000-29.999 km</c:v>
                </c:pt>
              </c:strCache>
            </c:strRef>
          </c:tx>
          <c:spPr>
            <a:solidFill>
              <a:schemeClr val="accent5">
                <a:lumMod val="60000"/>
              </a:schemeClr>
            </a:solidFill>
            <a:ln>
              <a:noFill/>
            </a:ln>
            <a:effectLst/>
          </c:spPr>
          <c:invertIfNegative val="0"/>
          <c:cat>
            <c:strRef>
              <c:f>Data!$AM$198:$AN$198</c:f>
              <c:strCache>
                <c:ptCount val="2"/>
                <c:pt idx="0">
                  <c:v>Ja</c:v>
                </c:pt>
                <c:pt idx="1">
                  <c:v>Nej</c:v>
                </c:pt>
              </c:strCache>
            </c:strRef>
          </c:cat>
          <c:val>
            <c:numRef>
              <c:f>Data!$AM$204:$AN$204</c:f>
              <c:numCache>
                <c:formatCode>0%</c:formatCode>
                <c:ptCount val="2"/>
                <c:pt idx="0">
                  <c:v>0.08</c:v>
                </c:pt>
                <c:pt idx="1">
                  <c:v>0.01</c:v>
                </c:pt>
              </c:numCache>
            </c:numRef>
          </c:val>
          <c:extLst>
            <c:ext xmlns:c16="http://schemas.microsoft.com/office/drawing/2014/chart" uri="{C3380CC4-5D6E-409C-BE32-E72D297353CC}">
              <c16:uniqueId val="{00000005-12DB-4BA3-8A8B-0C2FA040B448}"/>
            </c:ext>
          </c:extLst>
        </c:ser>
        <c:ser>
          <c:idx val="6"/>
          <c:order val="6"/>
          <c:tx>
            <c:strRef>
              <c:f>Data!$B$205</c:f>
              <c:strCache>
                <c:ptCount val="1"/>
                <c:pt idx="0">
                  <c:v>30.000-34.999 km</c:v>
                </c:pt>
              </c:strCache>
            </c:strRef>
          </c:tx>
          <c:spPr>
            <a:solidFill>
              <a:schemeClr val="accent1">
                <a:lumMod val="80000"/>
                <a:lumOff val="20000"/>
              </a:schemeClr>
            </a:solidFill>
            <a:ln>
              <a:noFill/>
            </a:ln>
            <a:effectLst/>
          </c:spPr>
          <c:invertIfNegative val="0"/>
          <c:cat>
            <c:strRef>
              <c:f>Data!$AM$198:$AN$198</c:f>
              <c:strCache>
                <c:ptCount val="2"/>
                <c:pt idx="0">
                  <c:v>Ja</c:v>
                </c:pt>
                <c:pt idx="1">
                  <c:v>Nej</c:v>
                </c:pt>
              </c:strCache>
            </c:strRef>
          </c:cat>
          <c:val>
            <c:numRef>
              <c:f>Data!$AM$205:$AN$205</c:f>
              <c:numCache>
                <c:formatCode>0%</c:formatCode>
                <c:ptCount val="2"/>
                <c:pt idx="0">
                  <c:v>7.0000000000000007E-2</c:v>
                </c:pt>
                <c:pt idx="1">
                  <c:v>0</c:v>
                </c:pt>
              </c:numCache>
            </c:numRef>
          </c:val>
          <c:extLst>
            <c:ext xmlns:c16="http://schemas.microsoft.com/office/drawing/2014/chart" uri="{C3380CC4-5D6E-409C-BE32-E72D297353CC}">
              <c16:uniqueId val="{00000000-7005-4F22-A5DE-83968531938C}"/>
            </c:ext>
          </c:extLst>
        </c:ser>
        <c:ser>
          <c:idx val="7"/>
          <c:order val="7"/>
          <c:tx>
            <c:strRef>
              <c:f>Data!$B$206</c:f>
              <c:strCache>
                <c:ptCount val="1"/>
                <c:pt idx="0">
                  <c:v>35.000+ km</c:v>
                </c:pt>
              </c:strCache>
            </c:strRef>
          </c:tx>
          <c:spPr>
            <a:solidFill>
              <a:schemeClr val="accent3">
                <a:lumMod val="80000"/>
                <a:lumOff val="20000"/>
              </a:schemeClr>
            </a:solidFill>
            <a:ln>
              <a:noFill/>
            </a:ln>
            <a:effectLst/>
          </c:spPr>
          <c:invertIfNegative val="0"/>
          <c:cat>
            <c:strRef>
              <c:f>Data!$AM$198:$AN$198</c:f>
              <c:strCache>
                <c:ptCount val="2"/>
                <c:pt idx="0">
                  <c:v>Ja</c:v>
                </c:pt>
                <c:pt idx="1">
                  <c:v>Nej</c:v>
                </c:pt>
              </c:strCache>
            </c:strRef>
          </c:cat>
          <c:val>
            <c:numRef>
              <c:f>Data!$AM$206:$AN$206</c:f>
              <c:numCache>
                <c:formatCode>0%</c:formatCode>
                <c:ptCount val="2"/>
                <c:pt idx="0">
                  <c:v>0.16</c:v>
                </c:pt>
                <c:pt idx="1">
                  <c:v>0.05</c:v>
                </c:pt>
              </c:numCache>
            </c:numRef>
          </c:val>
          <c:extLst>
            <c:ext xmlns:c16="http://schemas.microsoft.com/office/drawing/2014/chart" uri="{C3380CC4-5D6E-409C-BE32-E72D297353CC}">
              <c16:uniqueId val="{00000001-7005-4F22-A5DE-83968531938C}"/>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6801415761191654E-2"/>
          <c:y val="0.74503613150387626"/>
          <c:w val="0.85414870014488586"/>
          <c:h val="0.25496386849612379"/>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Region</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Data!$B$199</c:f>
              <c:strCache>
                <c:ptCount val="1"/>
                <c:pt idx="0">
                  <c:v>Under 5.000 km</c:v>
                </c:pt>
              </c:strCache>
            </c:strRef>
          </c:tx>
          <c:spPr>
            <a:solidFill>
              <a:schemeClr val="accent1"/>
            </a:solidFill>
            <a:ln>
              <a:noFill/>
            </a:ln>
            <a:effectLst/>
          </c:spPr>
          <c:invertIfNegative val="0"/>
          <c:cat>
            <c:strRef>
              <c:f>Data!$H$198:$L$198</c:f>
              <c:strCache>
                <c:ptCount val="5"/>
                <c:pt idx="0">
                  <c:v>Hovedstaden</c:v>
                </c:pt>
                <c:pt idx="1">
                  <c:v>Sjælland</c:v>
                </c:pt>
                <c:pt idx="2">
                  <c:v>Syddanmark</c:v>
                </c:pt>
                <c:pt idx="3">
                  <c:v>Midtjylland</c:v>
                </c:pt>
                <c:pt idx="4">
                  <c:v>Nordjylland</c:v>
                </c:pt>
              </c:strCache>
            </c:strRef>
          </c:cat>
          <c:val>
            <c:numRef>
              <c:f>Data!$H$199:$L$199</c:f>
              <c:numCache>
                <c:formatCode>0%</c:formatCode>
                <c:ptCount val="5"/>
                <c:pt idx="0">
                  <c:v>0.23</c:v>
                </c:pt>
                <c:pt idx="1">
                  <c:v>0.13</c:v>
                </c:pt>
                <c:pt idx="2">
                  <c:v>0.12</c:v>
                </c:pt>
                <c:pt idx="3">
                  <c:v>0.15</c:v>
                </c:pt>
                <c:pt idx="4">
                  <c:v>0.15</c:v>
                </c:pt>
              </c:numCache>
            </c:numRef>
          </c:val>
          <c:extLst>
            <c:ext xmlns:c16="http://schemas.microsoft.com/office/drawing/2014/chart" uri="{C3380CC4-5D6E-409C-BE32-E72D297353CC}">
              <c16:uniqueId val="{00000000-DF60-432F-A0A7-876C2E685F2E}"/>
            </c:ext>
          </c:extLst>
        </c:ser>
        <c:ser>
          <c:idx val="1"/>
          <c:order val="1"/>
          <c:tx>
            <c:strRef>
              <c:f>Data!$B$200</c:f>
              <c:strCache>
                <c:ptCount val="1"/>
                <c:pt idx="0">
                  <c:v>5.000-9.999 km</c:v>
                </c:pt>
              </c:strCache>
            </c:strRef>
          </c:tx>
          <c:spPr>
            <a:solidFill>
              <a:schemeClr val="accent3"/>
            </a:solidFill>
            <a:ln>
              <a:noFill/>
            </a:ln>
            <a:effectLst/>
          </c:spPr>
          <c:invertIfNegative val="0"/>
          <c:cat>
            <c:strRef>
              <c:f>Data!$H$198:$L$198</c:f>
              <c:strCache>
                <c:ptCount val="5"/>
                <c:pt idx="0">
                  <c:v>Hovedstaden</c:v>
                </c:pt>
                <c:pt idx="1">
                  <c:v>Sjælland</c:v>
                </c:pt>
                <c:pt idx="2">
                  <c:v>Syddanmark</c:v>
                </c:pt>
                <c:pt idx="3">
                  <c:v>Midtjylland</c:v>
                </c:pt>
                <c:pt idx="4">
                  <c:v>Nordjylland</c:v>
                </c:pt>
              </c:strCache>
            </c:strRef>
          </c:cat>
          <c:val>
            <c:numRef>
              <c:f>Data!$H$200:$L$200</c:f>
              <c:numCache>
                <c:formatCode>0%</c:formatCode>
                <c:ptCount val="5"/>
                <c:pt idx="0">
                  <c:v>0.12</c:v>
                </c:pt>
                <c:pt idx="1">
                  <c:v>0.08</c:v>
                </c:pt>
                <c:pt idx="2">
                  <c:v>0.09</c:v>
                </c:pt>
                <c:pt idx="3">
                  <c:v>0.1</c:v>
                </c:pt>
                <c:pt idx="4">
                  <c:v>0.14000000000000001</c:v>
                </c:pt>
              </c:numCache>
            </c:numRef>
          </c:val>
          <c:extLst>
            <c:ext xmlns:c16="http://schemas.microsoft.com/office/drawing/2014/chart" uri="{C3380CC4-5D6E-409C-BE32-E72D297353CC}">
              <c16:uniqueId val="{00000001-DF60-432F-A0A7-876C2E685F2E}"/>
            </c:ext>
          </c:extLst>
        </c:ser>
        <c:ser>
          <c:idx val="2"/>
          <c:order val="2"/>
          <c:tx>
            <c:strRef>
              <c:f>Data!$B$201</c:f>
              <c:strCache>
                <c:ptCount val="1"/>
                <c:pt idx="0">
                  <c:v>10.000-14.999 km</c:v>
                </c:pt>
              </c:strCache>
            </c:strRef>
          </c:tx>
          <c:spPr>
            <a:solidFill>
              <a:schemeClr val="accent5"/>
            </a:solidFill>
            <a:ln>
              <a:noFill/>
            </a:ln>
            <a:effectLst/>
          </c:spPr>
          <c:invertIfNegative val="0"/>
          <c:cat>
            <c:strRef>
              <c:f>Data!$H$198:$L$198</c:f>
              <c:strCache>
                <c:ptCount val="5"/>
                <c:pt idx="0">
                  <c:v>Hovedstaden</c:v>
                </c:pt>
                <c:pt idx="1">
                  <c:v>Sjælland</c:v>
                </c:pt>
                <c:pt idx="2">
                  <c:v>Syddanmark</c:v>
                </c:pt>
                <c:pt idx="3">
                  <c:v>Midtjylland</c:v>
                </c:pt>
                <c:pt idx="4">
                  <c:v>Nordjylland</c:v>
                </c:pt>
              </c:strCache>
            </c:strRef>
          </c:cat>
          <c:val>
            <c:numRef>
              <c:f>Data!$H$201:$L$201</c:f>
              <c:numCache>
                <c:formatCode>0%</c:formatCode>
                <c:ptCount val="5"/>
                <c:pt idx="0">
                  <c:v>0.18</c:v>
                </c:pt>
                <c:pt idx="1">
                  <c:v>0.14000000000000001</c:v>
                </c:pt>
                <c:pt idx="2">
                  <c:v>0.17</c:v>
                </c:pt>
                <c:pt idx="3">
                  <c:v>0.14000000000000001</c:v>
                </c:pt>
                <c:pt idx="4">
                  <c:v>0.11</c:v>
                </c:pt>
              </c:numCache>
            </c:numRef>
          </c:val>
          <c:extLst>
            <c:ext xmlns:c16="http://schemas.microsoft.com/office/drawing/2014/chart" uri="{C3380CC4-5D6E-409C-BE32-E72D297353CC}">
              <c16:uniqueId val="{00000002-DF60-432F-A0A7-876C2E685F2E}"/>
            </c:ext>
          </c:extLst>
        </c:ser>
        <c:ser>
          <c:idx val="3"/>
          <c:order val="3"/>
          <c:tx>
            <c:strRef>
              <c:f>Data!$B$202</c:f>
              <c:strCache>
                <c:ptCount val="1"/>
                <c:pt idx="0">
                  <c:v>15.000-19.999 km</c:v>
                </c:pt>
              </c:strCache>
            </c:strRef>
          </c:tx>
          <c:spPr>
            <a:solidFill>
              <a:schemeClr val="accent1">
                <a:lumMod val="60000"/>
              </a:schemeClr>
            </a:solidFill>
            <a:ln>
              <a:noFill/>
            </a:ln>
            <a:effectLst/>
          </c:spPr>
          <c:invertIfNegative val="0"/>
          <c:cat>
            <c:strRef>
              <c:f>Data!$H$198:$L$198</c:f>
              <c:strCache>
                <c:ptCount val="5"/>
                <c:pt idx="0">
                  <c:v>Hovedstaden</c:v>
                </c:pt>
                <c:pt idx="1">
                  <c:v>Sjælland</c:v>
                </c:pt>
                <c:pt idx="2">
                  <c:v>Syddanmark</c:v>
                </c:pt>
                <c:pt idx="3">
                  <c:v>Midtjylland</c:v>
                </c:pt>
                <c:pt idx="4">
                  <c:v>Nordjylland</c:v>
                </c:pt>
              </c:strCache>
            </c:strRef>
          </c:cat>
          <c:val>
            <c:numRef>
              <c:f>Data!$H$202:$L$202</c:f>
              <c:numCache>
                <c:formatCode>0%</c:formatCode>
                <c:ptCount val="5"/>
                <c:pt idx="0">
                  <c:v>0.12</c:v>
                </c:pt>
                <c:pt idx="1">
                  <c:v>0.12</c:v>
                </c:pt>
                <c:pt idx="2">
                  <c:v>0.14000000000000001</c:v>
                </c:pt>
                <c:pt idx="3">
                  <c:v>0.11</c:v>
                </c:pt>
                <c:pt idx="4">
                  <c:v>0.13</c:v>
                </c:pt>
              </c:numCache>
            </c:numRef>
          </c:val>
          <c:extLst>
            <c:ext xmlns:c16="http://schemas.microsoft.com/office/drawing/2014/chart" uri="{C3380CC4-5D6E-409C-BE32-E72D297353CC}">
              <c16:uniqueId val="{00000003-DF60-432F-A0A7-876C2E685F2E}"/>
            </c:ext>
          </c:extLst>
        </c:ser>
        <c:ser>
          <c:idx val="4"/>
          <c:order val="4"/>
          <c:tx>
            <c:strRef>
              <c:f>Data!$B$203</c:f>
              <c:strCache>
                <c:ptCount val="1"/>
                <c:pt idx="0">
                  <c:v>20.000-24.999 km</c:v>
                </c:pt>
              </c:strCache>
            </c:strRef>
          </c:tx>
          <c:spPr>
            <a:solidFill>
              <a:schemeClr val="accent3">
                <a:lumMod val="60000"/>
              </a:schemeClr>
            </a:solidFill>
            <a:ln>
              <a:noFill/>
            </a:ln>
            <a:effectLst/>
          </c:spPr>
          <c:invertIfNegative val="0"/>
          <c:cat>
            <c:strRef>
              <c:f>Data!$H$198:$L$198</c:f>
              <c:strCache>
                <c:ptCount val="5"/>
                <c:pt idx="0">
                  <c:v>Hovedstaden</c:v>
                </c:pt>
                <c:pt idx="1">
                  <c:v>Sjælland</c:v>
                </c:pt>
                <c:pt idx="2">
                  <c:v>Syddanmark</c:v>
                </c:pt>
                <c:pt idx="3">
                  <c:v>Midtjylland</c:v>
                </c:pt>
                <c:pt idx="4">
                  <c:v>Nordjylland</c:v>
                </c:pt>
              </c:strCache>
            </c:strRef>
          </c:cat>
          <c:val>
            <c:numRef>
              <c:f>Data!$H$203:$L$203</c:f>
              <c:numCache>
                <c:formatCode>0%</c:formatCode>
                <c:ptCount val="5"/>
                <c:pt idx="0">
                  <c:v>0.15</c:v>
                </c:pt>
                <c:pt idx="1">
                  <c:v>0.15</c:v>
                </c:pt>
                <c:pt idx="2">
                  <c:v>0.16</c:v>
                </c:pt>
                <c:pt idx="3">
                  <c:v>0.15</c:v>
                </c:pt>
                <c:pt idx="4">
                  <c:v>0.18</c:v>
                </c:pt>
              </c:numCache>
            </c:numRef>
          </c:val>
          <c:extLst>
            <c:ext xmlns:c16="http://schemas.microsoft.com/office/drawing/2014/chart" uri="{C3380CC4-5D6E-409C-BE32-E72D297353CC}">
              <c16:uniqueId val="{00000004-DF60-432F-A0A7-876C2E685F2E}"/>
            </c:ext>
          </c:extLst>
        </c:ser>
        <c:ser>
          <c:idx val="5"/>
          <c:order val="5"/>
          <c:tx>
            <c:strRef>
              <c:f>Data!$B$204</c:f>
              <c:strCache>
                <c:ptCount val="1"/>
                <c:pt idx="0">
                  <c:v>25.000-29.999 km</c:v>
                </c:pt>
              </c:strCache>
            </c:strRef>
          </c:tx>
          <c:spPr>
            <a:solidFill>
              <a:schemeClr val="accent5">
                <a:lumMod val="60000"/>
              </a:schemeClr>
            </a:solidFill>
            <a:ln>
              <a:noFill/>
            </a:ln>
            <a:effectLst/>
          </c:spPr>
          <c:invertIfNegative val="0"/>
          <c:cat>
            <c:strRef>
              <c:f>Data!$H$198:$L$198</c:f>
              <c:strCache>
                <c:ptCount val="5"/>
                <c:pt idx="0">
                  <c:v>Hovedstaden</c:v>
                </c:pt>
                <c:pt idx="1">
                  <c:v>Sjælland</c:v>
                </c:pt>
                <c:pt idx="2">
                  <c:v>Syddanmark</c:v>
                </c:pt>
                <c:pt idx="3">
                  <c:v>Midtjylland</c:v>
                </c:pt>
                <c:pt idx="4">
                  <c:v>Nordjylland</c:v>
                </c:pt>
              </c:strCache>
            </c:strRef>
          </c:cat>
          <c:val>
            <c:numRef>
              <c:f>Data!$H$204:$L$204</c:f>
              <c:numCache>
                <c:formatCode>0%</c:formatCode>
                <c:ptCount val="5"/>
                <c:pt idx="0">
                  <c:v>0.04</c:v>
                </c:pt>
                <c:pt idx="1">
                  <c:v>0.09</c:v>
                </c:pt>
                <c:pt idx="2">
                  <c:v>0.09</c:v>
                </c:pt>
                <c:pt idx="3">
                  <c:v>0.1</c:v>
                </c:pt>
                <c:pt idx="4">
                  <c:v>0.08</c:v>
                </c:pt>
              </c:numCache>
            </c:numRef>
          </c:val>
          <c:extLst>
            <c:ext xmlns:c16="http://schemas.microsoft.com/office/drawing/2014/chart" uri="{C3380CC4-5D6E-409C-BE32-E72D297353CC}">
              <c16:uniqueId val="{00000005-DF60-432F-A0A7-876C2E685F2E}"/>
            </c:ext>
          </c:extLst>
        </c:ser>
        <c:ser>
          <c:idx val="6"/>
          <c:order val="6"/>
          <c:tx>
            <c:strRef>
              <c:f>Data!$B$205</c:f>
              <c:strCache>
                <c:ptCount val="1"/>
                <c:pt idx="0">
                  <c:v>30.000-34.999 km</c:v>
                </c:pt>
              </c:strCache>
            </c:strRef>
          </c:tx>
          <c:spPr>
            <a:solidFill>
              <a:schemeClr val="accent1">
                <a:lumMod val="80000"/>
                <a:lumOff val="20000"/>
              </a:schemeClr>
            </a:solidFill>
            <a:ln>
              <a:noFill/>
            </a:ln>
            <a:effectLst/>
          </c:spPr>
          <c:invertIfNegative val="0"/>
          <c:cat>
            <c:strRef>
              <c:f>Data!$H$198:$L$198</c:f>
              <c:strCache>
                <c:ptCount val="5"/>
                <c:pt idx="0">
                  <c:v>Hovedstaden</c:v>
                </c:pt>
                <c:pt idx="1">
                  <c:v>Sjælland</c:v>
                </c:pt>
                <c:pt idx="2">
                  <c:v>Syddanmark</c:v>
                </c:pt>
                <c:pt idx="3">
                  <c:v>Midtjylland</c:v>
                </c:pt>
                <c:pt idx="4">
                  <c:v>Nordjylland</c:v>
                </c:pt>
              </c:strCache>
            </c:strRef>
          </c:cat>
          <c:val>
            <c:numRef>
              <c:f>Data!$H$205:$L$205</c:f>
              <c:numCache>
                <c:formatCode>0%</c:formatCode>
                <c:ptCount val="5"/>
                <c:pt idx="0">
                  <c:v>0.06</c:v>
                </c:pt>
                <c:pt idx="1">
                  <c:v>0.06</c:v>
                </c:pt>
                <c:pt idx="2">
                  <c:v>7.0000000000000007E-2</c:v>
                </c:pt>
                <c:pt idx="3">
                  <c:v>0.09</c:v>
                </c:pt>
                <c:pt idx="4">
                  <c:v>7.0000000000000007E-2</c:v>
                </c:pt>
              </c:numCache>
            </c:numRef>
          </c:val>
          <c:extLst>
            <c:ext xmlns:c16="http://schemas.microsoft.com/office/drawing/2014/chart" uri="{C3380CC4-5D6E-409C-BE32-E72D297353CC}">
              <c16:uniqueId val="{00000000-57A9-4A5E-8C1A-FF25886DFAD2}"/>
            </c:ext>
          </c:extLst>
        </c:ser>
        <c:ser>
          <c:idx val="7"/>
          <c:order val="7"/>
          <c:tx>
            <c:strRef>
              <c:f>Data!$B$206</c:f>
              <c:strCache>
                <c:ptCount val="1"/>
                <c:pt idx="0">
                  <c:v>35.000+ km</c:v>
                </c:pt>
              </c:strCache>
            </c:strRef>
          </c:tx>
          <c:spPr>
            <a:solidFill>
              <a:schemeClr val="accent3">
                <a:lumMod val="80000"/>
                <a:lumOff val="20000"/>
              </a:schemeClr>
            </a:solidFill>
            <a:ln>
              <a:noFill/>
            </a:ln>
            <a:effectLst/>
          </c:spPr>
          <c:invertIfNegative val="0"/>
          <c:cat>
            <c:strRef>
              <c:f>Data!$H$198:$L$198</c:f>
              <c:strCache>
                <c:ptCount val="5"/>
                <c:pt idx="0">
                  <c:v>Hovedstaden</c:v>
                </c:pt>
                <c:pt idx="1">
                  <c:v>Sjælland</c:v>
                </c:pt>
                <c:pt idx="2">
                  <c:v>Syddanmark</c:v>
                </c:pt>
                <c:pt idx="3">
                  <c:v>Midtjylland</c:v>
                </c:pt>
                <c:pt idx="4">
                  <c:v>Nordjylland</c:v>
                </c:pt>
              </c:strCache>
            </c:strRef>
          </c:cat>
          <c:val>
            <c:numRef>
              <c:f>Data!$H$206:$L$206</c:f>
              <c:numCache>
                <c:formatCode>0%</c:formatCode>
                <c:ptCount val="5"/>
                <c:pt idx="0">
                  <c:v>0.1</c:v>
                </c:pt>
                <c:pt idx="1">
                  <c:v>0.22</c:v>
                </c:pt>
                <c:pt idx="2">
                  <c:v>0.16</c:v>
                </c:pt>
                <c:pt idx="3">
                  <c:v>0.16</c:v>
                </c:pt>
                <c:pt idx="4">
                  <c:v>0.14000000000000001</c:v>
                </c:pt>
              </c:numCache>
            </c:numRef>
          </c:val>
          <c:extLst>
            <c:ext xmlns:c16="http://schemas.microsoft.com/office/drawing/2014/chart" uri="{C3380CC4-5D6E-409C-BE32-E72D297353CC}">
              <c16:uniqueId val="{00000001-57A9-4A5E-8C1A-FF25886DFAD2}"/>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4.6923545924303096E-2"/>
          <c:y val="0.80223316227235375"/>
          <c:w val="0.92030977571119965"/>
          <c:h val="0.19776683772764631"/>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Hustandens indkomst</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Data!$B$199</c:f>
              <c:strCache>
                <c:ptCount val="1"/>
                <c:pt idx="0">
                  <c:v>Under 5.000 km</c:v>
                </c:pt>
              </c:strCache>
            </c:strRef>
          </c:tx>
          <c:spPr>
            <a:solidFill>
              <a:schemeClr val="accent1"/>
            </a:solidFill>
            <a:ln>
              <a:noFill/>
            </a:ln>
            <a:effectLst/>
          </c:spPr>
          <c:invertIfNegative val="0"/>
          <c:cat>
            <c:strRef>
              <c:f>Data!$AA$198:$AD$198</c:f>
              <c:strCache>
                <c:ptCount val="4"/>
                <c:pt idx="0">
                  <c:v>Under 300.000 kr</c:v>
                </c:pt>
                <c:pt idx="1">
                  <c:v>300.000 - 699.999 kr</c:v>
                </c:pt>
                <c:pt idx="2">
                  <c:v>700.000 kr og derover</c:v>
                </c:pt>
                <c:pt idx="3">
                  <c:v>Ved ikke/Ønsker ikke at oplyse</c:v>
                </c:pt>
              </c:strCache>
            </c:strRef>
          </c:cat>
          <c:val>
            <c:numRef>
              <c:f>Data!$AA$199:$AD$199</c:f>
              <c:numCache>
                <c:formatCode>0%</c:formatCode>
                <c:ptCount val="4"/>
                <c:pt idx="0">
                  <c:v>0.3</c:v>
                </c:pt>
                <c:pt idx="1">
                  <c:v>0.14000000000000001</c:v>
                </c:pt>
                <c:pt idx="2">
                  <c:v>0.09</c:v>
                </c:pt>
                <c:pt idx="3">
                  <c:v>0.21</c:v>
                </c:pt>
              </c:numCache>
            </c:numRef>
          </c:val>
          <c:extLst>
            <c:ext xmlns:c16="http://schemas.microsoft.com/office/drawing/2014/chart" uri="{C3380CC4-5D6E-409C-BE32-E72D297353CC}">
              <c16:uniqueId val="{00000000-1FB4-4BCB-854B-258E855AC7D7}"/>
            </c:ext>
          </c:extLst>
        </c:ser>
        <c:ser>
          <c:idx val="1"/>
          <c:order val="1"/>
          <c:tx>
            <c:strRef>
              <c:f>Data!$B$200</c:f>
              <c:strCache>
                <c:ptCount val="1"/>
                <c:pt idx="0">
                  <c:v>5.000-9.999 km</c:v>
                </c:pt>
              </c:strCache>
            </c:strRef>
          </c:tx>
          <c:spPr>
            <a:solidFill>
              <a:schemeClr val="accent3"/>
            </a:solidFill>
            <a:ln>
              <a:noFill/>
            </a:ln>
            <a:effectLst/>
          </c:spPr>
          <c:invertIfNegative val="0"/>
          <c:cat>
            <c:strRef>
              <c:f>Data!$AA$198:$AD$198</c:f>
              <c:strCache>
                <c:ptCount val="4"/>
                <c:pt idx="0">
                  <c:v>Under 300.000 kr</c:v>
                </c:pt>
                <c:pt idx="1">
                  <c:v>300.000 - 699.999 kr</c:v>
                </c:pt>
                <c:pt idx="2">
                  <c:v>700.000 kr og derover</c:v>
                </c:pt>
                <c:pt idx="3">
                  <c:v>Ved ikke/Ønsker ikke at oplyse</c:v>
                </c:pt>
              </c:strCache>
            </c:strRef>
          </c:cat>
          <c:val>
            <c:numRef>
              <c:f>Data!$AA$200:$AD$200</c:f>
              <c:numCache>
                <c:formatCode>0%</c:formatCode>
                <c:ptCount val="4"/>
                <c:pt idx="0">
                  <c:v>0.14000000000000001</c:v>
                </c:pt>
                <c:pt idx="1">
                  <c:v>0.1</c:v>
                </c:pt>
                <c:pt idx="2">
                  <c:v>0.06</c:v>
                </c:pt>
                <c:pt idx="3">
                  <c:v>0.15</c:v>
                </c:pt>
              </c:numCache>
            </c:numRef>
          </c:val>
          <c:extLst>
            <c:ext xmlns:c16="http://schemas.microsoft.com/office/drawing/2014/chart" uri="{C3380CC4-5D6E-409C-BE32-E72D297353CC}">
              <c16:uniqueId val="{00000001-1FB4-4BCB-854B-258E855AC7D7}"/>
            </c:ext>
          </c:extLst>
        </c:ser>
        <c:ser>
          <c:idx val="2"/>
          <c:order val="2"/>
          <c:tx>
            <c:strRef>
              <c:f>Data!$B$201</c:f>
              <c:strCache>
                <c:ptCount val="1"/>
                <c:pt idx="0">
                  <c:v>10.000-14.999 km</c:v>
                </c:pt>
              </c:strCache>
            </c:strRef>
          </c:tx>
          <c:spPr>
            <a:solidFill>
              <a:schemeClr val="accent5"/>
            </a:solidFill>
            <a:ln>
              <a:noFill/>
            </a:ln>
            <a:effectLst/>
          </c:spPr>
          <c:invertIfNegative val="0"/>
          <c:cat>
            <c:strRef>
              <c:f>Data!$AA$198:$AD$198</c:f>
              <c:strCache>
                <c:ptCount val="4"/>
                <c:pt idx="0">
                  <c:v>Under 300.000 kr</c:v>
                </c:pt>
                <c:pt idx="1">
                  <c:v>300.000 - 699.999 kr</c:v>
                </c:pt>
                <c:pt idx="2">
                  <c:v>700.000 kr og derover</c:v>
                </c:pt>
                <c:pt idx="3">
                  <c:v>Ved ikke/Ønsker ikke at oplyse</c:v>
                </c:pt>
              </c:strCache>
            </c:strRef>
          </c:cat>
          <c:val>
            <c:numRef>
              <c:f>Data!$AA$201:$AD$201</c:f>
              <c:numCache>
                <c:formatCode>0%</c:formatCode>
                <c:ptCount val="4"/>
                <c:pt idx="0">
                  <c:v>0.18</c:v>
                </c:pt>
                <c:pt idx="1">
                  <c:v>0.17</c:v>
                </c:pt>
                <c:pt idx="2">
                  <c:v>0.12</c:v>
                </c:pt>
                <c:pt idx="3">
                  <c:v>0.16</c:v>
                </c:pt>
              </c:numCache>
            </c:numRef>
          </c:val>
          <c:extLst>
            <c:ext xmlns:c16="http://schemas.microsoft.com/office/drawing/2014/chart" uri="{C3380CC4-5D6E-409C-BE32-E72D297353CC}">
              <c16:uniqueId val="{00000002-1FB4-4BCB-854B-258E855AC7D7}"/>
            </c:ext>
          </c:extLst>
        </c:ser>
        <c:ser>
          <c:idx val="3"/>
          <c:order val="3"/>
          <c:tx>
            <c:strRef>
              <c:f>Data!$B$202</c:f>
              <c:strCache>
                <c:ptCount val="1"/>
                <c:pt idx="0">
                  <c:v>15.000-19.999 km</c:v>
                </c:pt>
              </c:strCache>
            </c:strRef>
          </c:tx>
          <c:spPr>
            <a:solidFill>
              <a:schemeClr val="accent1">
                <a:lumMod val="60000"/>
              </a:schemeClr>
            </a:solidFill>
            <a:ln>
              <a:noFill/>
            </a:ln>
            <a:effectLst/>
          </c:spPr>
          <c:invertIfNegative val="0"/>
          <c:cat>
            <c:strRef>
              <c:f>Data!$AA$198:$AD$198</c:f>
              <c:strCache>
                <c:ptCount val="4"/>
                <c:pt idx="0">
                  <c:v>Under 300.000 kr</c:v>
                </c:pt>
                <c:pt idx="1">
                  <c:v>300.000 - 699.999 kr</c:v>
                </c:pt>
                <c:pt idx="2">
                  <c:v>700.000 kr og derover</c:v>
                </c:pt>
                <c:pt idx="3">
                  <c:v>Ved ikke/Ønsker ikke at oplyse</c:v>
                </c:pt>
              </c:strCache>
            </c:strRef>
          </c:cat>
          <c:val>
            <c:numRef>
              <c:f>Data!$AA$202:$AD$202</c:f>
              <c:numCache>
                <c:formatCode>0%</c:formatCode>
                <c:ptCount val="4"/>
                <c:pt idx="0">
                  <c:v>0.11</c:v>
                </c:pt>
                <c:pt idx="1">
                  <c:v>0.14000000000000001</c:v>
                </c:pt>
                <c:pt idx="2">
                  <c:v>0.11</c:v>
                </c:pt>
                <c:pt idx="3">
                  <c:v>0.11</c:v>
                </c:pt>
              </c:numCache>
            </c:numRef>
          </c:val>
          <c:extLst>
            <c:ext xmlns:c16="http://schemas.microsoft.com/office/drawing/2014/chart" uri="{C3380CC4-5D6E-409C-BE32-E72D297353CC}">
              <c16:uniqueId val="{00000003-1FB4-4BCB-854B-258E855AC7D7}"/>
            </c:ext>
          </c:extLst>
        </c:ser>
        <c:ser>
          <c:idx val="4"/>
          <c:order val="4"/>
          <c:tx>
            <c:strRef>
              <c:f>Data!$B$203</c:f>
              <c:strCache>
                <c:ptCount val="1"/>
                <c:pt idx="0">
                  <c:v>20.000-24.999 km</c:v>
                </c:pt>
              </c:strCache>
            </c:strRef>
          </c:tx>
          <c:spPr>
            <a:solidFill>
              <a:schemeClr val="accent3">
                <a:lumMod val="60000"/>
              </a:schemeClr>
            </a:solidFill>
            <a:ln>
              <a:noFill/>
            </a:ln>
            <a:effectLst/>
          </c:spPr>
          <c:invertIfNegative val="0"/>
          <c:cat>
            <c:strRef>
              <c:f>Data!$AA$198:$AD$198</c:f>
              <c:strCache>
                <c:ptCount val="4"/>
                <c:pt idx="0">
                  <c:v>Under 300.000 kr</c:v>
                </c:pt>
                <c:pt idx="1">
                  <c:v>300.000 - 699.999 kr</c:v>
                </c:pt>
                <c:pt idx="2">
                  <c:v>700.000 kr og derover</c:v>
                </c:pt>
                <c:pt idx="3">
                  <c:v>Ved ikke/Ønsker ikke at oplyse</c:v>
                </c:pt>
              </c:strCache>
            </c:strRef>
          </c:cat>
          <c:val>
            <c:numRef>
              <c:f>Data!$AA$203:$AD$203</c:f>
              <c:numCache>
                <c:formatCode>0%</c:formatCode>
                <c:ptCount val="4"/>
                <c:pt idx="0">
                  <c:v>0.11</c:v>
                </c:pt>
                <c:pt idx="1">
                  <c:v>0.18</c:v>
                </c:pt>
                <c:pt idx="2">
                  <c:v>0.14000000000000001</c:v>
                </c:pt>
                <c:pt idx="3">
                  <c:v>0.14000000000000001</c:v>
                </c:pt>
              </c:numCache>
            </c:numRef>
          </c:val>
          <c:extLst>
            <c:ext xmlns:c16="http://schemas.microsoft.com/office/drawing/2014/chart" uri="{C3380CC4-5D6E-409C-BE32-E72D297353CC}">
              <c16:uniqueId val="{00000004-1FB4-4BCB-854B-258E855AC7D7}"/>
            </c:ext>
          </c:extLst>
        </c:ser>
        <c:ser>
          <c:idx val="5"/>
          <c:order val="5"/>
          <c:tx>
            <c:strRef>
              <c:f>Data!$B$204</c:f>
              <c:strCache>
                <c:ptCount val="1"/>
                <c:pt idx="0">
                  <c:v>25.000-29.999 km</c:v>
                </c:pt>
              </c:strCache>
            </c:strRef>
          </c:tx>
          <c:spPr>
            <a:solidFill>
              <a:schemeClr val="accent5">
                <a:lumMod val="60000"/>
              </a:schemeClr>
            </a:solidFill>
            <a:ln>
              <a:noFill/>
            </a:ln>
            <a:effectLst/>
          </c:spPr>
          <c:invertIfNegative val="0"/>
          <c:cat>
            <c:strRef>
              <c:f>Data!$AA$198:$AD$198</c:f>
              <c:strCache>
                <c:ptCount val="4"/>
                <c:pt idx="0">
                  <c:v>Under 300.000 kr</c:v>
                </c:pt>
                <c:pt idx="1">
                  <c:v>300.000 - 699.999 kr</c:v>
                </c:pt>
                <c:pt idx="2">
                  <c:v>700.000 kr og derover</c:v>
                </c:pt>
                <c:pt idx="3">
                  <c:v>Ved ikke/Ønsker ikke at oplyse</c:v>
                </c:pt>
              </c:strCache>
            </c:strRef>
          </c:cat>
          <c:val>
            <c:numRef>
              <c:f>Data!$AA$204:$AD$204</c:f>
              <c:numCache>
                <c:formatCode>0%</c:formatCode>
                <c:ptCount val="4"/>
                <c:pt idx="0">
                  <c:v>0.04</c:v>
                </c:pt>
                <c:pt idx="1">
                  <c:v>0.08</c:v>
                </c:pt>
                <c:pt idx="2">
                  <c:v>0.1</c:v>
                </c:pt>
                <c:pt idx="3">
                  <c:v>0.06</c:v>
                </c:pt>
              </c:numCache>
            </c:numRef>
          </c:val>
          <c:extLst>
            <c:ext xmlns:c16="http://schemas.microsoft.com/office/drawing/2014/chart" uri="{C3380CC4-5D6E-409C-BE32-E72D297353CC}">
              <c16:uniqueId val="{00000005-1FB4-4BCB-854B-258E855AC7D7}"/>
            </c:ext>
          </c:extLst>
        </c:ser>
        <c:ser>
          <c:idx val="6"/>
          <c:order val="6"/>
          <c:tx>
            <c:strRef>
              <c:f>Data!$B$205</c:f>
              <c:strCache>
                <c:ptCount val="1"/>
                <c:pt idx="0">
                  <c:v>30.000-34.999 km</c:v>
                </c:pt>
              </c:strCache>
            </c:strRef>
          </c:tx>
          <c:spPr>
            <a:solidFill>
              <a:schemeClr val="accent1">
                <a:lumMod val="80000"/>
                <a:lumOff val="20000"/>
              </a:schemeClr>
            </a:solidFill>
            <a:ln>
              <a:noFill/>
            </a:ln>
            <a:effectLst/>
          </c:spPr>
          <c:invertIfNegative val="0"/>
          <c:cat>
            <c:strRef>
              <c:f>Data!$AA$198:$AD$198</c:f>
              <c:strCache>
                <c:ptCount val="4"/>
                <c:pt idx="0">
                  <c:v>Under 300.000 kr</c:v>
                </c:pt>
                <c:pt idx="1">
                  <c:v>300.000 - 699.999 kr</c:v>
                </c:pt>
                <c:pt idx="2">
                  <c:v>700.000 kr og derover</c:v>
                </c:pt>
                <c:pt idx="3">
                  <c:v>Ved ikke/Ønsker ikke at oplyse</c:v>
                </c:pt>
              </c:strCache>
            </c:strRef>
          </c:cat>
          <c:val>
            <c:numRef>
              <c:f>Data!$AA$205:$AD$205</c:f>
              <c:numCache>
                <c:formatCode>0%</c:formatCode>
                <c:ptCount val="4"/>
                <c:pt idx="0">
                  <c:v>0.05</c:v>
                </c:pt>
                <c:pt idx="1">
                  <c:v>0.06</c:v>
                </c:pt>
                <c:pt idx="2">
                  <c:v>0.11</c:v>
                </c:pt>
                <c:pt idx="3">
                  <c:v>0.05</c:v>
                </c:pt>
              </c:numCache>
            </c:numRef>
          </c:val>
          <c:extLst>
            <c:ext xmlns:c16="http://schemas.microsoft.com/office/drawing/2014/chart" uri="{C3380CC4-5D6E-409C-BE32-E72D297353CC}">
              <c16:uniqueId val="{00000000-B5E2-4948-A458-9752B96D7658}"/>
            </c:ext>
          </c:extLst>
        </c:ser>
        <c:ser>
          <c:idx val="7"/>
          <c:order val="7"/>
          <c:tx>
            <c:strRef>
              <c:f>Data!$B$206</c:f>
              <c:strCache>
                <c:ptCount val="1"/>
                <c:pt idx="0">
                  <c:v>35.000+ km</c:v>
                </c:pt>
              </c:strCache>
            </c:strRef>
          </c:tx>
          <c:spPr>
            <a:solidFill>
              <a:schemeClr val="accent3">
                <a:lumMod val="80000"/>
                <a:lumOff val="20000"/>
              </a:schemeClr>
            </a:solidFill>
            <a:ln>
              <a:noFill/>
            </a:ln>
            <a:effectLst/>
          </c:spPr>
          <c:invertIfNegative val="0"/>
          <c:cat>
            <c:strRef>
              <c:f>Data!$AA$198:$AD$198</c:f>
              <c:strCache>
                <c:ptCount val="4"/>
                <c:pt idx="0">
                  <c:v>Under 300.000 kr</c:v>
                </c:pt>
                <c:pt idx="1">
                  <c:v>300.000 - 699.999 kr</c:v>
                </c:pt>
                <c:pt idx="2">
                  <c:v>700.000 kr og derover</c:v>
                </c:pt>
                <c:pt idx="3">
                  <c:v>Ved ikke/Ønsker ikke at oplyse</c:v>
                </c:pt>
              </c:strCache>
            </c:strRef>
          </c:cat>
          <c:val>
            <c:numRef>
              <c:f>Data!$AA$206:$AD$206</c:f>
              <c:numCache>
                <c:formatCode>0%</c:formatCode>
                <c:ptCount val="4"/>
                <c:pt idx="0">
                  <c:v>0.06</c:v>
                </c:pt>
                <c:pt idx="1">
                  <c:v>0.12</c:v>
                </c:pt>
                <c:pt idx="2">
                  <c:v>0.26</c:v>
                </c:pt>
                <c:pt idx="3">
                  <c:v>0.12</c:v>
                </c:pt>
              </c:numCache>
            </c:numRef>
          </c:val>
          <c:extLst>
            <c:ext xmlns:c16="http://schemas.microsoft.com/office/drawing/2014/chart" uri="{C3380CC4-5D6E-409C-BE32-E72D297353CC}">
              <c16:uniqueId val="{00000001-B5E2-4948-A458-9752B96D7658}"/>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5.4653504810312545E-2"/>
          <c:y val="0.80484839573959932"/>
          <c:w val="0.88828566032630341"/>
          <c:h val="0.19515160426040065"/>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Hvilke(n)</a:t>
            </a:r>
            <a:r>
              <a:rPr lang="da-DK" sz="3200" b="1" baseline="0"/>
              <a:t> type(r) bil har du/i?</a:t>
            </a:r>
            <a:endParaRPr lang="da-DK" sz="3200" b="1"/>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Data!$B$199</c:f>
              <c:strCache>
                <c:ptCount val="1"/>
                <c:pt idx="0">
                  <c:v>Under 5.000 km</c:v>
                </c:pt>
              </c:strCache>
            </c:strRef>
          </c:tx>
          <c:spPr>
            <a:solidFill>
              <a:schemeClr val="accent1"/>
            </a:solidFill>
            <a:ln>
              <a:noFill/>
            </a:ln>
            <a:effectLst/>
          </c:spPr>
          <c:invertIfNegative val="0"/>
          <c:cat>
            <c:strRef>
              <c:f>Data!$AO$198:$AS$198</c:f>
              <c:strCache>
                <c:ptCount val="5"/>
                <c:pt idx="0">
                  <c:v>Benzin/dieselbil</c:v>
                </c:pt>
                <c:pt idx="1">
                  <c:v>Elbil</c:v>
                </c:pt>
                <c:pt idx="2">
                  <c:v>Hybridbil</c:v>
                </c:pt>
                <c:pt idx="3">
                  <c:v>Anden (notér venligst):</c:v>
                </c:pt>
                <c:pt idx="4">
                  <c:v>Har ikke bil i husstanden</c:v>
                </c:pt>
              </c:strCache>
            </c:strRef>
          </c:cat>
          <c:val>
            <c:numRef>
              <c:f>Data!$AO$199:$AS$199</c:f>
              <c:numCache>
                <c:formatCode>0%</c:formatCode>
                <c:ptCount val="5"/>
                <c:pt idx="0">
                  <c:v>0.12</c:v>
                </c:pt>
                <c:pt idx="1">
                  <c:v>0.39</c:v>
                </c:pt>
                <c:pt idx="2">
                  <c:v>0.19</c:v>
                </c:pt>
                <c:pt idx="3">
                  <c:v>0.33</c:v>
                </c:pt>
                <c:pt idx="4">
                  <c:v>0.82</c:v>
                </c:pt>
              </c:numCache>
            </c:numRef>
          </c:val>
          <c:extLst>
            <c:ext xmlns:c16="http://schemas.microsoft.com/office/drawing/2014/chart" uri="{C3380CC4-5D6E-409C-BE32-E72D297353CC}">
              <c16:uniqueId val="{00000000-398E-4D53-904C-0BE8CC36F709}"/>
            </c:ext>
          </c:extLst>
        </c:ser>
        <c:ser>
          <c:idx val="1"/>
          <c:order val="1"/>
          <c:tx>
            <c:strRef>
              <c:f>Data!$B$200</c:f>
              <c:strCache>
                <c:ptCount val="1"/>
                <c:pt idx="0">
                  <c:v>5.000-9.999 km</c:v>
                </c:pt>
              </c:strCache>
            </c:strRef>
          </c:tx>
          <c:spPr>
            <a:solidFill>
              <a:schemeClr val="accent3"/>
            </a:solidFill>
            <a:ln>
              <a:noFill/>
            </a:ln>
            <a:effectLst/>
          </c:spPr>
          <c:invertIfNegative val="0"/>
          <c:cat>
            <c:strRef>
              <c:f>Data!$AO$198:$AS$198</c:f>
              <c:strCache>
                <c:ptCount val="5"/>
                <c:pt idx="0">
                  <c:v>Benzin/dieselbil</c:v>
                </c:pt>
                <c:pt idx="1">
                  <c:v>Elbil</c:v>
                </c:pt>
                <c:pt idx="2">
                  <c:v>Hybridbil</c:v>
                </c:pt>
                <c:pt idx="3">
                  <c:v>Anden (notér venligst):</c:v>
                </c:pt>
                <c:pt idx="4">
                  <c:v>Har ikke bil i husstanden</c:v>
                </c:pt>
              </c:strCache>
            </c:strRef>
          </c:cat>
          <c:val>
            <c:numRef>
              <c:f>Data!$AO$200:$AS$200</c:f>
              <c:numCache>
                <c:formatCode>0%</c:formatCode>
                <c:ptCount val="5"/>
                <c:pt idx="0">
                  <c:v>0.11</c:v>
                </c:pt>
                <c:pt idx="1">
                  <c:v>7.0000000000000007E-2</c:v>
                </c:pt>
                <c:pt idx="2">
                  <c:v>0.06</c:v>
                </c:pt>
                <c:pt idx="3">
                  <c:v>7.0000000000000007E-2</c:v>
                </c:pt>
                <c:pt idx="4">
                  <c:v>7.0000000000000007E-2</c:v>
                </c:pt>
              </c:numCache>
            </c:numRef>
          </c:val>
          <c:extLst>
            <c:ext xmlns:c16="http://schemas.microsoft.com/office/drawing/2014/chart" uri="{C3380CC4-5D6E-409C-BE32-E72D297353CC}">
              <c16:uniqueId val="{00000001-398E-4D53-904C-0BE8CC36F709}"/>
            </c:ext>
          </c:extLst>
        </c:ser>
        <c:ser>
          <c:idx val="2"/>
          <c:order val="2"/>
          <c:tx>
            <c:strRef>
              <c:f>Data!$B$201</c:f>
              <c:strCache>
                <c:ptCount val="1"/>
                <c:pt idx="0">
                  <c:v>10.000-14.999 km</c:v>
                </c:pt>
              </c:strCache>
            </c:strRef>
          </c:tx>
          <c:spPr>
            <a:solidFill>
              <a:schemeClr val="accent5"/>
            </a:solidFill>
            <a:ln>
              <a:noFill/>
            </a:ln>
            <a:effectLst/>
          </c:spPr>
          <c:invertIfNegative val="0"/>
          <c:cat>
            <c:strRef>
              <c:f>Data!$AO$198:$AS$198</c:f>
              <c:strCache>
                <c:ptCount val="5"/>
                <c:pt idx="0">
                  <c:v>Benzin/dieselbil</c:v>
                </c:pt>
                <c:pt idx="1">
                  <c:v>Elbil</c:v>
                </c:pt>
                <c:pt idx="2">
                  <c:v>Hybridbil</c:v>
                </c:pt>
                <c:pt idx="3">
                  <c:v>Anden (notér venligst):</c:v>
                </c:pt>
                <c:pt idx="4">
                  <c:v>Har ikke bil i husstanden</c:v>
                </c:pt>
              </c:strCache>
            </c:strRef>
          </c:cat>
          <c:val>
            <c:numRef>
              <c:f>Data!$AO$201:$AS$201</c:f>
              <c:numCache>
                <c:formatCode>0%</c:formatCode>
                <c:ptCount val="5"/>
                <c:pt idx="0">
                  <c:v>0.16</c:v>
                </c:pt>
                <c:pt idx="1">
                  <c:v>0.11</c:v>
                </c:pt>
                <c:pt idx="2">
                  <c:v>0.06</c:v>
                </c:pt>
                <c:pt idx="3">
                  <c:v>7.0000000000000007E-2</c:v>
                </c:pt>
                <c:pt idx="4">
                  <c:v>0.04</c:v>
                </c:pt>
              </c:numCache>
            </c:numRef>
          </c:val>
          <c:extLst>
            <c:ext xmlns:c16="http://schemas.microsoft.com/office/drawing/2014/chart" uri="{C3380CC4-5D6E-409C-BE32-E72D297353CC}">
              <c16:uniqueId val="{00000002-398E-4D53-904C-0BE8CC36F709}"/>
            </c:ext>
          </c:extLst>
        </c:ser>
        <c:ser>
          <c:idx val="3"/>
          <c:order val="3"/>
          <c:tx>
            <c:strRef>
              <c:f>Data!$B$202</c:f>
              <c:strCache>
                <c:ptCount val="1"/>
                <c:pt idx="0">
                  <c:v>15.000-19.999 km</c:v>
                </c:pt>
              </c:strCache>
            </c:strRef>
          </c:tx>
          <c:spPr>
            <a:solidFill>
              <a:schemeClr val="accent1">
                <a:lumMod val="60000"/>
              </a:schemeClr>
            </a:solidFill>
            <a:ln>
              <a:noFill/>
            </a:ln>
            <a:effectLst/>
          </c:spPr>
          <c:invertIfNegative val="0"/>
          <c:cat>
            <c:strRef>
              <c:f>Data!$AO$198:$AS$198</c:f>
              <c:strCache>
                <c:ptCount val="5"/>
                <c:pt idx="0">
                  <c:v>Benzin/dieselbil</c:v>
                </c:pt>
                <c:pt idx="1">
                  <c:v>Elbil</c:v>
                </c:pt>
                <c:pt idx="2">
                  <c:v>Hybridbil</c:v>
                </c:pt>
                <c:pt idx="3">
                  <c:v>Anden (notér venligst):</c:v>
                </c:pt>
                <c:pt idx="4">
                  <c:v>Har ikke bil i husstanden</c:v>
                </c:pt>
              </c:strCache>
            </c:strRef>
          </c:cat>
          <c:val>
            <c:numRef>
              <c:f>Data!$AO$202:$AS$202</c:f>
              <c:numCache>
                <c:formatCode>0%</c:formatCode>
                <c:ptCount val="5"/>
                <c:pt idx="0">
                  <c:v>0.13</c:v>
                </c:pt>
                <c:pt idx="1">
                  <c:v>0.04</c:v>
                </c:pt>
                <c:pt idx="2">
                  <c:v>0.14000000000000001</c:v>
                </c:pt>
                <c:pt idx="3">
                  <c:v>0.19</c:v>
                </c:pt>
                <c:pt idx="4">
                  <c:v>0</c:v>
                </c:pt>
              </c:numCache>
            </c:numRef>
          </c:val>
          <c:extLst>
            <c:ext xmlns:c16="http://schemas.microsoft.com/office/drawing/2014/chart" uri="{C3380CC4-5D6E-409C-BE32-E72D297353CC}">
              <c16:uniqueId val="{00000003-398E-4D53-904C-0BE8CC36F709}"/>
            </c:ext>
          </c:extLst>
        </c:ser>
        <c:ser>
          <c:idx val="4"/>
          <c:order val="4"/>
          <c:tx>
            <c:strRef>
              <c:f>Data!$B$203</c:f>
              <c:strCache>
                <c:ptCount val="1"/>
                <c:pt idx="0">
                  <c:v>20.000-24.999 km</c:v>
                </c:pt>
              </c:strCache>
            </c:strRef>
          </c:tx>
          <c:spPr>
            <a:solidFill>
              <a:schemeClr val="accent3">
                <a:lumMod val="60000"/>
              </a:schemeClr>
            </a:solidFill>
            <a:ln>
              <a:noFill/>
            </a:ln>
            <a:effectLst/>
          </c:spPr>
          <c:invertIfNegative val="0"/>
          <c:cat>
            <c:strRef>
              <c:f>Data!$AO$198:$AS$198</c:f>
              <c:strCache>
                <c:ptCount val="5"/>
                <c:pt idx="0">
                  <c:v>Benzin/dieselbil</c:v>
                </c:pt>
                <c:pt idx="1">
                  <c:v>Elbil</c:v>
                </c:pt>
                <c:pt idx="2">
                  <c:v>Hybridbil</c:v>
                </c:pt>
                <c:pt idx="3">
                  <c:v>Anden (notér venligst):</c:v>
                </c:pt>
                <c:pt idx="4">
                  <c:v>Har ikke bil i husstanden</c:v>
                </c:pt>
              </c:strCache>
            </c:strRef>
          </c:cat>
          <c:val>
            <c:numRef>
              <c:f>Data!$AO$203:$AS$203</c:f>
              <c:numCache>
                <c:formatCode>0%</c:formatCode>
                <c:ptCount val="5"/>
                <c:pt idx="0">
                  <c:v>0.16</c:v>
                </c:pt>
                <c:pt idx="1">
                  <c:v>7.0000000000000007E-2</c:v>
                </c:pt>
                <c:pt idx="2">
                  <c:v>0.14000000000000001</c:v>
                </c:pt>
                <c:pt idx="3">
                  <c:v>0.13</c:v>
                </c:pt>
                <c:pt idx="4">
                  <c:v>0.01</c:v>
                </c:pt>
              </c:numCache>
            </c:numRef>
          </c:val>
          <c:extLst>
            <c:ext xmlns:c16="http://schemas.microsoft.com/office/drawing/2014/chart" uri="{C3380CC4-5D6E-409C-BE32-E72D297353CC}">
              <c16:uniqueId val="{00000004-398E-4D53-904C-0BE8CC36F709}"/>
            </c:ext>
          </c:extLst>
        </c:ser>
        <c:ser>
          <c:idx val="5"/>
          <c:order val="5"/>
          <c:tx>
            <c:strRef>
              <c:f>Data!$B$204</c:f>
              <c:strCache>
                <c:ptCount val="1"/>
                <c:pt idx="0">
                  <c:v>25.000-29.999 km</c:v>
                </c:pt>
              </c:strCache>
            </c:strRef>
          </c:tx>
          <c:spPr>
            <a:solidFill>
              <a:schemeClr val="accent5">
                <a:lumMod val="60000"/>
              </a:schemeClr>
            </a:solidFill>
            <a:ln>
              <a:noFill/>
            </a:ln>
            <a:effectLst/>
          </c:spPr>
          <c:invertIfNegative val="0"/>
          <c:cat>
            <c:strRef>
              <c:f>Data!$AO$198:$AS$198</c:f>
              <c:strCache>
                <c:ptCount val="5"/>
                <c:pt idx="0">
                  <c:v>Benzin/dieselbil</c:v>
                </c:pt>
                <c:pt idx="1">
                  <c:v>Elbil</c:v>
                </c:pt>
                <c:pt idx="2">
                  <c:v>Hybridbil</c:v>
                </c:pt>
                <c:pt idx="3">
                  <c:v>Anden (notér venligst):</c:v>
                </c:pt>
                <c:pt idx="4">
                  <c:v>Har ikke bil i husstanden</c:v>
                </c:pt>
              </c:strCache>
            </c:strRef>
          </c:cat>
          <c:val>
            <c:numRef>
              <c:f>Data!$AO$204:$AS$204</c:f>
              <c:numCache>
                <c:formatCode>0%</c:formatCode>
                <c:ptCount val="5"/>
                <c:pt idx="0">
                  <c:v>0.08</c:v>
                </c:pt>
                <c:pt idx="1">
                  <c:v>0.02</c:v>
                </c:pt>
                <c:pt idx="2">
                  <c:v>0.09</c:v>
                </c:pt>
                <c:pt idx="3">
                  <c:v>7.0000000000000007E-2</c:v>
                </c:pt>
                <c:pt idx="4">
                  <c:v>0.01</c:v>
                </c:pt>
              </c:numCache>
            </c:numRef>
          </c:val>
          <c:extLst>
            <c:ext xmlns:c16="http://schemas.microsoft.com/office/drawing/2014/chart" uri="{C3380CC4-5D6E-409C-BE32-E72D297353CC}">
              <c16:uniqueId val="{00000005-398E-4D53-904C-0BE8CC36F709}"/>
            </c:ext>
          </c:extLst>
        </c:ser>
        <c:ser>
          <c:idx val="6"/>
          <c:order val="6"/>
          <c:tx>
            <c:strRef>
              <c:f>Data!$B$205</c:f>
              <c:strCache>
                <c:ptCount val="1"/>
                <c:pt idx="0">
                  <c:v>30.000-34.999 km</c:v>
                </c:pt>
              </c:strCache>
            </c:strRef>
          </c:tx>
          <c:spPr>
            <a:solidFill>
              <a:schemeClr val="accent1">
                <a:lumMod val="80000"/>
                <a:lumOff val="20000"/>
              </a:schemeClr>
            </a:solidFill>
            <a:ln>
              <a:noFill/>
            </a:ln>
            <a:effectLst/>
          </c:spPr>
          <c:invertIfNegative val="0"/>
          <c:cat>
            <c:strRef>
              <c:f>Data!$AO$198:$AS$198</c:f>
              <c:strCache>
                <c:ptCount val="5"/>
                <c:pt idx="0">
                  <c:v>Benzin/dieselbil</c:v>
                </c:pt>
                <c:pt idx="1">
                  <c:v>Elbil</c:v>
                </c:pt>
                <c:pt idx="2">
                  <c:v>Hybridbil</c:v>
                </c:pt>
                <c:pt idx="3">
                  <c:v>Anden (notér venligst):</c:v>
                </c:pt>
                <c:pt idx="4">
                  <c:v>Har ikke bil i husstanden</c:v>
                </c:pt>
              </c:strCache>
            </c:strRef>
          </c:cat>
          <c:val>
            <c:numRef>
              <c:f>Data!$AO$205:$AS$205</c:f>
              <c:numCache>
                <c:formatCode>0%</c:formatCode>
                <c:ptCount val="5"/>
                <c:pt idx="0">
                  <c:v>7.0000000000000007E-2</c:v>
                </c:pt>
                <c:pt idx="1">
                  <c:v>0.09</c:v>
                </c:pt>
                <c:pt idx="2">
                  <c:v>0.11</c:v>
                </c:pt>
                <c:pt idx="3">
                  <c:v>7.0000000000000007E-2</c:v>
                </c:pt>
                <c:pt idx="4">
                  <c:v>0</c:v>
                </c:pt>
              </c:numCache>
            </c:numRef>
          </c:val>
          <c:extLst>
            <c:ext xmlns:c16="http://schemas.microsoft.com/office/drawing/2014/chart" uri="{C3380CC4-5D6E-409C-BE32-E72D297353CC}">
              <c16:uniqueId val="{00000000-1798-4141-800C-E8ACCE75B8BD}"/>
            </c:ext>
          </c:extLst>
        </c:ser>
        <c:ser>
          <c:idx val="7"/>
          <c:order val="7"/>
          <c:tx>
            <c:strRef>
              <c:f>Data!$B$206</c:f>
              <c:strCache>
                <c:ptCount val="1"/>
                <c:pt idx="0">
                  <c:v>35.000+ km</c:v>
                </c:pt>
              </c:strCache>
            </c:strRef>
          </c:tx>
          <c:spPr>
            <a:solidFill>
              <a:schemeClr val="accent3">
                <a:lumMod val="80000"/>
                <a:lumOff val="20000"/>
              </a:schemeClr>
            </a:solidFill>
            <a:ln>
              <a:noFill/>
            </a:ln>
            <a:effectLst/>
          </c:spPr>
          <c:invertIfNegative val="0"/>
          <c:cat>
            <c:strRef>
              <c:f>Data!$AO$198:$AS$198</c:f>
              <c:strCache>
                <c:ptCount val="5"/>
                <c:pt idx="0">
                  <c:v>Benzin/dieselbil</c:v>
                </c:pt>
                <c:pt idx="1">
                  <c:v>Elbil</c:v>
                </c:pt>
                <c:pt idx="2">
                  <c:v>Hybridbil</c:v>
                </c:pt>
                <c:pt idx="3">
                  <c:v>Anden (notér venligst):</c:v>
                </c:pt>
                <c:pt idx="4">
                  <c:v>Har ikke bil i husstanden</c:v>
                </c:pt>
              </c:strCache>
            </c:strRef>
          </c:cat>
          <c:val>
            <c:numRef>
              <c:f>Data!$AO$206:$AS$206</c:f>
              <c:numCache>
                <c:formatCode>0%</c:formatCode>
                <c:ptCount val="5"/>
                <c:pt idx="0">
                  <c:v>0.16</c:v>
                </c:pt>
                <c:pt idx="1">
                  <c:v>0.21</c:v>
                </c:pt>
                <c:pt idx="2">
                  <c:v>0.21</c:v>
                </c:pt>
                <c:pt idx="3">
                  <c:v>7.0000000000000007E-2</c:v>
                </c:pt>
                <c:pt idx="4">
                  <c:v>0.05</c:v>
                </c:pt>
              </c:numCache>
            </c:numRef>
          </c:val>
          <c:extLst>
            <c:ext xmlns:c16="http://schemas.microsoft.com/office/drawing/2014/chart" uri="{C3380CC4-5D6E-409C-BE32-E72D297353CC}">
              <c16:uniqueId val="{00000001-1798-4141-800C-E8ACCE75B8BD}"/>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5.4653504810312545E-2"/>
          <c:y val="0.79979458476925225"/>
          <c:w val="0.88828566032630341"/>
          <c:h val="0.2002054152307477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Køn</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Data!$B$219</c:f>
              <c:strCache>
                <c:ptCount val="1"/>
                <c:pt idx="0">
                  <c:v>Under 10 km</c:v>
                </c:pt>
              </c:strCache>
            </c:strRef>
          </c:tx>
          <c:spPr>
            <a:solidFill>
              <a:schemeClr val="accent1"/>
            </a:solidFill>
            <a:ln>
              <a:noFill/>
            </a:ln>
            <a:effectLst/>
          </c:spPr>
          <c:invertIfNegative val="0"/>
          <c:cat>
            <c:strRef>
              <c:f>Data!$C$218:$D$218</c:f>
              <c:strCache>
                <c:ptCount val="2"/>
                <c:pt idx="0">
                  <c:v>Kvinde</c:v>
                </c:pt>
                <c:pt idx="1">
                  <c:v>Mand</c:v>
                </c:pt>
              </c:strCache>
            </c:strRef>
          </c:cat>
          <c:val>
            <c:numRef>
              <c:f>Data!$C$219:$D$219</c:f>
              <c:numCache>
                <c:formatCode>0%</c:formatCode>
                <c:ptCount val="2"/>
                <c:pt idx="0">
                  <c:v>0.22</c:v>
                </c:pt>
                <c:pt idx="1">
                  <c:v>0.15</c:v>
                </c:pt>
              </c:numCache>
            </c:numRef>
          </c:val>
          <c:extLst>
            <c:ext xmlns:c16="http://schemas.microsoft.com/office/drawing/2014/chart" uri="{C3380CC4-5D6E-409C-BE32-E72D297353CC}">
              <c16:uniqueId val="{00000000-0B73-44D0-A517-67C64A85725E}"/>
            </c:ext>
          </c:extLst>
        </c:ser>
        <c:ser>
          <c:idx val="1"/>
          <c:order val="1"/>
          <c:tx>
            <c:strRef>
              <c:f>Data!$B$220</c:f>
              <c:strCache>
                <c:ptCount val="1"/>
                <c:pt idx="0">
                  <c:v>10-19 km</c:v>
                </c:pt>
              </c:strCache>
            </c:strRef>
          </c:tx>
          <c:spPr>
            <a:solidFill>
              <a:schemeClr val="accent3"/>
            </a:solidFill>
            <a:ln>
              <a:noFill/>
            </a:ln>
            <a:effectLst/>
          </c:spPr>
          <c:invertIfNegative val="0"/>
          <c:cat>
            <c:strRef>
              <c:f>Data!$C$218:$D$218</c:f>
              <c:strCache>
                <c:ptCount val="2"/>
                <c:pt idx="0">
                  <c:v>Kvinde</c:v>
                </c:pt>
                <c:pt idx="1">
                  <c:v>Mand</c:v>
                </c:pt>
              </c:strCache>
            </c:strRef>
          </c:cat>
          <c:val>
            <c:numRef>
              <c:f>Data!$C$220:$D$220</c:f>
              <c:numCache>
                <c:formatCode>0%</c:formatCode>
                <c:ptCount val="2"/>
                <c:pt idx="0">
                  <c:v>0.14000000000000001</c:v>
                </c:pt>
                <c:pt idx="1">
                  <c:v>0.11</c:v>
                </c:pt>
              </c:numCache>
            </c:numRef>
          </c:val>
          <c:extLst>
            <c:ext xmlns:c16="http://schemas.microsoft.com/office/drawing/2014/chart" uri="{C3380CC4-5D6E-409C-BE32-E72D297353CC}">
              <c16:uniqueId val="{00000001-0B73-44D0-A517-67C64A85725E}"/>
            </c:ext>
          </c:extLst>
        </c:ser>
        <c:ser>
          <c:idx val="2"/>
          <c:order val="2"/>
          <c:tx>
            <c:strRef>
              <c:f>Data!$B$221</c:f>
              <c:strCache>
                <c:ptCount val="1"/>
                <c:pt idx="0">
                  <c:v>20-29 km</c:v>
                </c:pt>
              </c:strCache>
            </c:strRef>
          </c:tx>
          <c:spPr>
            <a:solidFill>
              <a:schemeClr val="accent5"/>
            </a:solidFill>
            <a:ln>
              <a:noFill/>
            </a:ln>
            <a:effectLst/>
          </c:spPr>
          <c:invertIfNegative val="0"/>
          <c:cat>
            <c:strRef>
              <c:f>Data!$C$218:$D$218</c:f>
              <c:strCache>
                <c:ptCount val="2"/>
                <c:pt idx="0">
                  <c:v>Kvinde</c:v>
                </c:pt>
                <c:pt idx="1">
                  <c:v>Mand</c:v>
                </c:pt>
              </c:strCache>
            </c:strRef>
          </c:cat>
          <c:val>
            <c:numRef>
              <c:f>Data!$C$221:$D$221</c:f>
              <c:numCache>
                <c:formatCode>0%</c:formatCode>
                <c:ptCount val="2"/>
                <c:pt idx="0">
                  <c:v>0.14000000000000001</c:v>
                </c:pt>
                <c:pt idx="1">
                  <c:v>0.15</c:v>
                </c:pt>
              </c:numCache>
            </c:numRef>
          </c:val>
          <c:extLst>
            <c:ext xmlns:c16="http://schemas.microsoft.com/office/drawing/2014/chart" uri="{C3380CC4-5D6E-409C-BE32-E72D297353CC}">
              <c16:uniqueId val="{00000002-0B73-44D0-A517-67C64A85725E}"/>
            </c:ext>
          </c:extLst>
        </c:ser>
        <c:ser>
          <c:idx val="3"/>
          <c:order val="3"/>
          <c:tx>
            <c:strRef>
              <c:f>Data!$B$222</c:f>
              <c:strCache>
                <c:ptCount val="1"/>
                <c:pt idx="0">
                  <c:v>30-39 km</c:v>
                </c:pt>
              </c:strCache>
            </c:strRef>
          </c:tx>
          <c:spPr>
            <a:solidFill>
              <a:schemeClr val="accent1">
                <a:lumMod val="60000"/>
              </a:schemeClr>
            </a:solidFill>
            <a:ln>
              <a:noFill/>
            </a:ln>
            <a:effectLst/>
          </c:spPr>
          <c:invertIfNegative val="0"/>
          <c:cat>
            <c:strRef>
              <c:f>Data!$C$218:$D$218</c:f>
              <c:strCache>
                <c:ptCount val="2"/>
                <c:pt idx="0">
                  <c:v>Kvinde</c:v>
                </c:pt>
                <c:pt idx="1">
                  <c:v>Mand</c:v>
                </c:pt>
              </c:strCache>
            </c:strRef>
          </c:cat>
          <c:val>
            <c:numRef>
              <c:f>Data!$C$222:$D$222</c:f>
              <c:numCache>
                <c:formatCode>0%</c:formatCode>
                <c:ptCount val="2"/>
                <c:pt idx="0">
                  <c:v>0.08</c:v>
                </c:pt>
                <c:pt idx="1">
                  <c:v>0.08</c:v>
                </c:pt>
              </c:numCache>
            </c:numRef>
          </c:val>
          <c:extLst>
            <c:ext xmlns:c16="http://schemas.microsoft.com/office/drawing/2014/chart" uri="{C3380CC4-5D6E-409C-BE32-E72D297353CC}">
              <c16:uniqueId val="{00000003-0B73-44D0-A517-67C64A85725E}"/>
            </c:ext>
          </c:extLst>
        </c:ser>
        <c:ser>
          <c:idx val="4"/>
          <c:order val="4"/>
          <c:tx>
            <c:strRef>
              <c:f>Data!$B$223</c:f>
              <c:strCache>
                <c:ptCount val="1"/>
                <c:pt idx="0">
                  <c:v>40-49 km</c:v>
                </c:pt>
              </c:strCache>
            </c:strRef>
          </c:tx>
          <c:spPr>
            <a:solidFill>
              <a:schemeClr val="accent3">
                <a:lumMod val="60000"/>
              </a:schemeClr>
            </a:solidFill>
            <a:ln>
              <a:noFill/>
            </a:ln>
            <a:effectLst/>
          </c:spPr>
          <c:invertIfNegative val="0"/>
          <c:cat>
            <c:strRef>
              <c:f>Data!$C$218:$D$218</c:f>
              <c:strCache>
                <c:ptCount val="2"/>
                <c:pt idx="0">
                  <c:v>Kvinde</c:v>
                </c:pt>
                <c:pt idx="1">
                  <c:v>Mand</c:v>
                </c:pt>
              </c:strCache>
            </c:strRef>
          </c:cat>
          <c:val>
            <c:numRef>
              <c:f>Data!$C$223:$D$223</c:f>
              <c:numCache>
                <c:formatCode>0%</c:formatCode>
                <c:ptCount val="2"/>
                <c:pt idx="0">
                  <c:v>0.06</c:v>
                </c:pt>
                <c:pt idx="1">
                  <c:v>0.06</c:v>
                </c:pt>
              </c:numCache>
            </c:numRef>
          </c:val>
          <c:extLst>
            <c:ext xmlns:c16="http://schemas.microsoft.com/office/drawing/2014/chart" uri="{C3380CC4-5D6E-409C-BE32-E72D297353CC}">
              <c16:uniqueId val="{00000004-0B73-44D0-A517-67C64A85725E}"/>
            </c:ext>
          </c:extLst>
        </c:ser>
        <c:ser>
          <c:idx val="5"/>
          <c:order val="5"/>
          <c:tx>
            <c:strRef>
              <c:f>Data!$B$224</c:f>
              <c:strCache>
                <c:ptCount val="1"/>
                <c:pt idx="0">
                  <c:v>50-59 km</c:v>
                </c:pt>
              </c:strCache>
            </c:strRef>
          </c:tx>
          <c:spPr>
            <a:solidFill>
              <a:schemeClr val="accent5">
                <a:lumMod val="60000"/>
              </a:schemeClr>
            </a:solidFill>
            <a:ln>
              <a:noFill/>
            </a:ln>
            <a:effectLst/>
          </c:spPr>
          <c:invertIfNegative val="0"/>
          <c:cat>
            <c:strRef>
              <c:f>Data!$C$218:$D$218</c:f>
              <c:strCache>
                <c:ptCount val="2"/>
                <c:pt idx="0">
                  <c:v>Kvinde</c:v>
                </c:pt>
                <c:pt idx="1">
                  <c:v>Mand</c:v>
                </c:pt>
              </c:strCache>
            </c:strRef>
          </c:cat>
          <c:val>
            <c:numRef>
              <c:f>Data!$C$224:$D$224</c:f>
              <c:numCache>
                <c:formatCode>0%</c:formatCode>
                <c:ptCount val="2"/>
                <c:pt idx="0">
                  <c:v>0.1</c:v>
                </c:pt>
                <c:pt idx="1">
                  <c:v>0.1</c:v>
                </c:pt>
              </c:numCache>
            </c:numRef>
          </c:val>
          <c:extLst>
            <c:ext xmlns:c16="http://schemas.microsoft.com/office/drawing/2014/chart" uri="{C3380CC4-5D6E-409C-BE32-E72D297353CC}">
              <c16:uniqueId val="{00000005-0B73-44D0-A517-67C64A85725E}"/>
            </c:ext>
          </c:extLst>
        </c:ser>
        <c:ser>
          <c:idx val="6"/>
          <c:order val="6"/>
          <c:tx>
            <c:strRef>
              <c:f>Data!$B$225</c:f>
              <c:strCache>
                <c:ptCount val="1"/>
                <c:pt idx="0">
                  <c:v>60-69 km</c:v>
                </c:pt>
              </c:strCache>
            </c:strRef>
          </c:tx>
          <c:spPr>
            <a:solidFill>
              <a:schemeClr val="accent1">
                <a:lumMod val="80000"/>
                <a:lumOff val="20000"/>
              </a:schemeClr>
            </a:solidFill>
            <a:ln>
              <a:noFill/>
            </a:ln>
            <a:effectLst/>
          </c:spPr>
          <c:invertIfNegative val="0"/>
          <c:cat>
            <c:strRef>
              <c:f>Data!$C$218:$D$218</c:f>
              <c:strCache>
                <c:ptCount val="2"/>
                <c:pt idx="0">
                  <c:v>Kvinde</c:v>
                </c:pt>
                <c:pt idx="1">
                  <c:v>Mand</c:v>
                </c:pt>
              </c:strCache>
            </c:strRef>
          </c:cat>
          <c:val>
            <c:numRef>
              <c:f>Data!$C$225:$D$225</c:f>
              <c:numCache>
                <c:formatCode>0%</c:formatCode>
                <c:ptCount val="2"/>
                <c:pt idx="0">
                  <c:v>0.04</c:v>
                </c:pt>
                <c:pt idx="1">
                  <c:v>0.04</c:v>
                </c:pt>
              </c:numCache>
            </c:numRef>
          </c:val>
          <c:extLst>
            <c:ext xmlns:c16="http://schemas.microsoft.com/office/drawing/2014/chart" uri="{C3380CC4-5D6E-409C-BE32-E72D297353CC}">
              <c16:uniqueId val="{00000000-E69E-4448-A30D-0F0CDC5B8656}"/>
            </c:ext>
          </c:extLst>
        </c:ser>
        <c:ser>
          <c:idx val="7"/>
          <c:order val="7"/>
          <c:tx>
            <c:strRef>
              <c:f>Data!$B$226</c:f>
              <c:strCache>
                <c:ptCount val="1"/>
                <c:pt idx="0">
                  <c:v>70-79 km</c:v>
                </c:pt>
              </c:strCache>
            </c:strRef>
          </c:tx>
          <c:spPr>
            <a:solidFill>
              <a:schemeClr val="accent3">
                <a:lumMod val="80000"/>
                <a:lumOff val="20000"/>
              </a:schemeClr>
            </a:solidFill>
            <a:ln>
              <a:noFill/>
            </a:ln>
            <a:effectLst/>
          </c:spPr>
          <c:invertIfNegative val="0"/>
          <c:cat>
            <c:strRef>
              <c:f>Data!$C$218:$D$218</c:f>
              <c:strCache>
                <c:ptCount val="2"/>
                <c:pt idx="0">
                  <c:v>Kvinde</c:v>
                </c:pt>
                <c:pt idx="1">
                  <c:v>Mand</c:v>
                </c:pt>
              </c:strCache>
            </c:strRef>
          </c:cat>
          <c:val>
            <c:numRef>
              <c:f>Data!$C$226:$D$226</c:f>
              <c:numCache>
                <c:formatCode>0%</c:formatCode>
                <c:ptCount val="2"/>
                <c:pt idx="0">
                  <c:v>0.03</c:v>
                </c:pt>
                <c:pt idx="1">
                  <c:v>0.04</c:v>
                </c:pt>
              </c:numCache>
            </c:numRef>
          </c:val>
          <c:extLst>
            <c:ext xmlns:c16="http://schemas.microsoft.com/office/drawing/2014/chart" uri="{C3380CC4-5D6E-409C-BE32-E72D297353CC}">
              <c16:uniqueId val="{00000001-E69E-4448-A30D-0F0CDC5B8656}"/>
            </c:ext>
          </c:extLst>
        </c:ser>
        <c:ser>
          <c:idx val="8"/>
          <c:order val="8"/>
          <c:tx>
            <c:strRef>
              <c:f>Data!$B$227</c:f>
              <c:strCache>
                <c:ptCount val="1"/>
                <c:pt idx="0">
                  <c:v>80-89 km</c:v>
                </c:pt>
              </c:strCache>
            </c:strRef>
          </c:tx>
          <c:spPr>
            <a:solidFill>
              <a:schemeClr val="accent5">
                <a:lumMod val="80000"/>
                <a:lumOff val="20000"/>
              </a:schemeClr>
            </a:solidFill>
            <a:ln>
              <a:noFill/>
            </a:ln>
            <a:effectLst/>
          </c:spPr>
          <c:invertIfNegative val="0"/>
          <c:cat>
            <c:strRef>
              <c:f>Data!$C$218:$D$218</c:f>
              <c:strCache>
                <c:ptCount val="2"/>
                <c:pt idx="0">
                  <c:v>Kvinde</c:v>
                </c:pt>
                <c:pt idx="1">
                  <c:v>Mand</c:v>
                </c:pt>
              </c:strCache>
            </c:strRef>
          </c:cat>
          <c:val>
            <c:numRef>
              <c:f>Data!$C$227:$D$227</c:f>
              <c:numCache>
                <c:formatCode>0%</c:formatCode>
                <c:ptCount val="2"/>
                <c:pt idx="0">
                  <c:v>0.02</c:v>
                </c:pt>
                <c:pt idx="1">
                  <c:v>0.03</c:v>
                </c:pt>
              </c:numCache>
            </c:numRef>
          </c:val>
          <c:extLst>
            <c:ext xmlns:c16="http://schemas.microsoft.com/office/drawing/2014/chart" uri="{C3380CC4-5D6E-409C-BE32-E72D297353CC}">
              <c16:uniqueId val="{00000002-E69E-4448-A30D-0F0CDC5B8656}"/>
            </c:ext>
          </c:extLst>
        </c:ser>
        <c:ser>
          <c:idx val="9"/>
          <c:order val="9"/>
          <c:tx>
            <c:strRef>
              <c:f>Data!$B$228</c:f>
              <c:strCache>
                <c:ptCount val="1"/>
                <c:pt idx="0">
                  <c:v>90-99 km</c:v>
                </c:pt>
              </c:strCache>
            </c:strRef>
          </c:tx>
          <c:spPr>
            <a:solidFill>
              <a:schemeClr val="accent1">
                <a:lumMod val="80000"/>
              </a:schemeClr>
            </a:solidFill>
            <a:ln>
              <a:noFill/>
            </a:ln>
            <a:effectLst/>
          </c:spPr>
          <c:invertIfNegative val="0"/>
          <c:cat>
            <c:strRef>
              <c:f>Data!$C$218:$D$218</c:f>
              <c:strCache>
                <c:ptCount val="2"/>
                <c:pt idx="0">
                  <c:v>Kvinde</c:v>
                </c:pt>
                <c:pt idx="1">
                  <c:v>Mand</c:v>
                </c:pt>
              </c:strCache>
            </c:strRef>
          </c:cat>
          <c:val>
            <c:numRef>
              <c:f>Data!$C$228:$D$228</c:f>
              <c:numCache>
                <c:formatCode>0%</c:formatCode>
                <c:ptCount val="2"/>
                <c:pt idx="0">
                  <c:v>0.01</c:v>
                </c:pt>
                <c:pt idx="1">
                  <c:v>0.01</c:v>
                </c:pt>
              </c:numCache>
            </c:numRef>
          </c:val>
          <c:extLst>
            <c:ext xmlns:c16="http://schemas.microsoft.com/office/drawing/2014/chart" uri="{C3380CC4-5D6E-409C-BE32-E72D297353CC}">
              <c16:uniqueId val="{00000003-E69E-4448-A30D-0F0CDC5B8656}"/>
            </c:ext>
          </c:extLst>
        </c:ser>
        <c:ser>
          <c:idx val="10"/>
          <c:order val="10"/>
          <c:tx>
            <c:strRef>
              <c:f>Data!$B$229</c:f>
              <c:strCache>
                <c:ptCount val="1"/>
                <c:pt idx="0">
                  <c:v>100+ km</c:v>
                </c:pt>
              </c:strCache>
            </c:strRef>
          </c:tx>
          <c:spPr>
            <a:solidFill>
              <a:schemeClr val="accent3">
                <a:lumMod val="80000"/>
              </a:schemeClr>
            </a:solidFill>
            <a:ln>
              <a:noFill/>
            </a:ln>
            <a:effectLst/>
          </c:spPr>
          <c:invertIfNegative val="0"/>
          <c:cat>
            <c:strRef>
              <c:f>Data!$C$218:$D$218</c:f>
              <c:strCache>
                <c:ptCount val="2"/>
                <c:pt idx="0">
                  <c:v>Kvinde</c:v>
                </c:pt>
                <c:pt idx="1">
                  <c:v>Mand</c:v>
                </c:pt>
              </c:strCache>
            </c:strRef>
          </c:cat>
          <c:val>
            <c:numRef>
              <c:f>Data!$C$229:$D$229</c:f>
              <c:numCache>
                <c:formatCode>0%</c:formatCode>
                <c:ptCount val="2"/>
                <c:pt idx="0">
                  <c:v>0.17</c:v>
                </c:pt>
                <c:pt idx="1">
                  <c:v>0.22</c:v>
                </c:pt>
              </c:numCache>
            </c:numRef>
          </c:val>
          <c:extLst>
            <c:ext xmlns:c16="http://schemas.microsoft.com/office/drawing/2014/chart" uri="{C3380CC4-5D6E-409C-BE32-E72D297353CC}">
              <c16:uniqueId val="{00000004-E69E-4448-A30D-0F0CDC5B8656}"/>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77006705348255688"/>
          <c:w val="0.93637777175492498"/>
          <c:h val="0.22993294651744317"/>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Urbaniseringsgrad</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Data!$B$219</c:f>
              <c:strCache>
                <c:ptCount val="1"/>
                <c:pt idx="0">
                  <c:v>Under 10 km</c:v>
                </c:pt>
              </c:strCache>
            </c:strRef>
          </c:tx>
          <c:spPr>
            <a:solidFill>
              <a:schemeClr val="accent1"/>
            </a:solidFill>
            <a:ln>
              <a:noFill/>
            </a:ln>
            <a:effectLst/>
          </c:spPr>
          <c:invertIfNegative val="0"/>
          <c:cat>
            <c:strRef>
              <c:f>Data!$M$218:$R$218</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Data!$M$219:$R$219</c:f>
              <c:numCache>
                <c:formatCode>0%</c:formatCode>
                <c:ptCount val="6"/>
                <c:pt idx="0">
                  <c:v>0.28999999999999998</c:v>
                </c:pt>
                <c:pt idx="1">
                  <c:v>0.24</c:v>
                </c:pt>
                <c:pt idx="2">
                  <c:v>0.17</c:v>
                </c:pt>
                <c:pt idx="3">
                  <c:v>0.16</c:v>
                </c:pt>
                <c:pt idx="4">
                  <c:v>0.12</c:v>
                </c:pt>
                <c:pt idx="5">
                  <c:v>0.08</c:v>
                </c:pt>
              </c:numCache>
            </c:numRef>
          </c:val>
          <c:extLst>
            <c:ext xmlns:c16="http://schemas.microsoft.com/office/drawing/2014/chart" uri="{C3380CC4-5D6E-409C-BE32-E72D297353CC}">
              <c16:uniqueId val="{00000000-ADC8-4D12-8A73-8C5F5A8A60D9}"/>
            </c:ext>
          </c:extLst>
        </c:ser>
        <c:ser>
          <c:idx val="1"/>
          <c:order val="1"/>
          <c:tx>
            <c:strRef>
              <c:f>Data!$B$220</c:f>
              <c:strCache>
                <c:ptCount val="1"/>
                <c:pt idx="0">
                  <c:v>10-19 km</c:v>
                </c:pt>
              </c:strCache>
            </c:strRef>
          </c:tx>
          <c:spPr>
            <a:solidFill>
              <a:schemeClr val="accent3"/>
            </a:solidFill>
            <a:ln>
              <a:noFill/>
            </a:ln>
            <a:effectLst/>
          </c:spPr>
          <c:invertIfNegative val="0"/>
          <c:cat>
            <c:strRef>
              <c:f>Data!$M$218:$R$218</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Data!$M$220:$R$220</c:f>
              <c:numCache>
                <c:formatCode>0%</c:formatCode>
                <c:ptCount val="6"/>
                <c:pt idx="0">
                  <c:v>0.16</c:v>
                </c:pt>
                <c:pt idx="1">
                  <c:v>0.17</c:v>
                </c:pt>
                <c:pt idx="2">
                  <c:v>0.14000000000000001</c:v>
                </c:pt>
                <c:pt idx="3">
                  <c:v>0.1</c:v>
                </c:pt>
                <c:pt idx="4">
                  <c:v>0.05</c:v>
                </c:pt>
                <c:pt idx="5">
                  <c:v>0.11</c:v>
                </c:pt>
              </c:numCache>
            </c:numRef>
          </c:val>
          <c:extLst>
            <c:ext xmlns:c16="http://schemas.microsoft.com/office/drawing/2014/chart" uri="{C3380CC4-5D6E-409C-BE32-E72D297353CC}">
              <c16:uniqueId val="{00000001-ADC8-4D12-8A73-8C5F5A8A60D9}"/>
            </c:ext>
          </c:extLst>
        </c:ser>
        <c:ser>
          <c:idx val="2"/>
          <c:order val="2"/>
          <c:tx>
            <c:strRef>
              <c:f>Data!$B$221</c:f>
              <c:strCache>
                <c:ptCount val="1"/>
                <c:pt idx="0">
                  <c:v>20-29 km</c:v>
                </c:pt>
              </c:strCache>
            </c:strRef>
          </c:tx>
          <c:spPr>
            <a:solidFill>
              <a:schemeClr val="accent5"/>
            </a:solidFill>
            <a:ln>
              <a:noFill/>
            </a:ln>
            <a:effectLst/>
          </c:spPr>
          <c:invertIfNegative val="0"/>
          <c:cat>
            <c:strRef>
              <c:f>Data!$M$218:$R$218</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Data!$M$221:$R$221</c:f>
              <c:numCache>
                <c:formatCode>0%</c:formatCode>
                <c:ptCount val="6"/>
                <c:pt idx="0">
                  <c:v>0.16</c:v>
                </c:pt>
                <c:pt idx="1">
                  <c:v>0.14000000000000001</c:v>
                </c:pt>
                <c:pt idx="2">
                  <c:v>0.12</c:v>
                </c:pt>
                <c:pt idx="3">
                  <c:v>0.13</c:v>
                </c:pt>
                <c:pt idx="4">
                  <c:v>0.16</c:v>
                </c:pt>
                <c:pt idx="5">
                  <c:v>0.14000000000000001</c:v>
                </c:pt>
              </c:numCache>
            </c:numRef>
          </c:val>
          <c:extLst>
            <c:ext xmlns:c16="http://schemas.microsoft.com/office/drawing/2014/chart" uri="{C3380CC4-5D6E-409C-BE32-E72D297353CC}">
              <c16:uniqueId val="{00000002-ADC8-4D12-8A73-8C5F5A8A60D9}"/>
            </c:ext>
          </c:extLst>
        </c:ser>
        <c:ser>
          <c:idx val="3"/>
          <c:order val="3"/>
          <c:tx>
            <c:strRef>
              <c:f>Data!$B$222</c:f>
              <c:strCache>
                <c:ptCount val="1"/>
                <c:pt idx="0">
                  <c:v>30-39 km</c:v>
                </c:pt>
              </c:strCache>
            </c:strRef>
          </c:tx>
          <c:spPr>
            <a:solidFill>
              <a:schemeClr val="accent1">
                <a:lumMod val="60000"/>
              </a:schemeClr>
            </a:solidFill>
            <a:ln>
              <a:noFill/>
            </a:ln>
            <a:effectLst/>
          </c:spPr>
          <c:invertIfNegative val="0"/>
          <c:cat>
            <c:strRef>
              <c:f>Data!$M$218:$R$218</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Data!$M$222:$R$222</c:f>
              <c:numCache>
                <c:formatCode>0%</c:formatCode>
                <c:ptCount val="6"/>
                <c:pt idx="0">
                  <c:v>0.09</c:v>
                </c:pt>
                <c:pt idx="1">
                  <c:v>0.06</c:v>
                </c:pt>
                <c:pt idx="2">
                  <c:v>0.06</c:v>
                </c:pt>
                <c:pt idx="3">
                  <c:v>0.09</c:v>
                </c:pt>
                <c:pt idx="4">
                  <c:v>0.1</c:v>
                </c:pt>
                <c:pt idx="5">
                  <c:v>0.09</c:v>
                </c:pt>
              </c:numCache>
            </c:numRef>
          </c:val>
          <c:extLst>
            <c:ext xmlns:c16="http://schemas.microsoft.com/office/drawing/2014/chart" uri="{C3380CC4-5D6E-409C-BE32-E72D297353CC}">
              <c16:uniqueId val="{00000003-ADC8-4D12-8A73-8C5F5A8A60D9}"/>
            </c:ext>
          </c:extLst>
        </c:ser>
        <c:ser>
          <c:idx val="4"/>
          <c:order val="4"/>
          <c:tx>
            <c:strRef>
              <c:f>Data!$B$223</c:f>
              <c:strCache>
                <c:ptCount val="1"/>
                <c:pt idx="0">
                  <c:v>40-49 km</c:v>
                </c:pt>
              </c:strCache>
            </c:strRef>
          </c:tx>
          <c:spPr>
            <a:solidFill>
              <a:schemeClr val="accent3">
                <a:lumMod val="60000"/>
              </a:schemeClr>
            </a:solidFill>
            <a:ln>
              <a:noFill/>
            </a:ln>
            <a:effectLst/>
          </c:spPr>
          <c:invertIfNegative val="0"/>
          <c:cat>
            <c:strRef>
              <c:f>Data!$M$218:$R$218</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Data!$M$223:$R$223</c:f>
              <c:numCache>
                <c:formatCode>0%</c:formatCode>
                <c:ptCount val="6"/>
                <c:pt idx="0">
                  <c:v>7.0000000000000007E-2</c:v>
                </c:pt>
                <c:pt idx="1">
                  <c:v>0.04</c:v>
                </c:pt>
                <c:pt idx="2">
                  <c:v>7.0000000000000007E-2</c:v>
                </c:pt>
                <c:pt idx="3">
                  <c:v>7.0000000000000007E-2</c:v>
                </c:pt>
                <c:pt idx="4">
                  <c:v>7.0000000000000007E-2</c:v>
                </c:pt>
                <c:pt idx="5">
                  <c:v>0.04</c:v>
                </c:pt>
              </c:numCache>
            </c:numRef>
          </c:val>
          <c:extLst>
            <c:ext xmlns:c16="http://schemas.microsoft.com/office/drawing/2014/chart" uri="{C3380CC4-5D6E-409C-BE32-E72D297353CC}">
              <c16:uniqueId val="{00000004-ADC8-4D12-8A73-8C5F5A8A60D9}"/>
            </c:ext>
          </c:extLst>
        </c:ser>
        <c:ser>
          <c:idx val="5"/>
          <c:order val="5"/>
          <c:tx>
            <c:strRef>
              <c:f>Data!$B$224</c:f>
              <c:strCache>
                <c:ptCount val="1"/>
                <c:pt idx="0">
                  <c:v>50-59 km</c:v>
                </c:pt>
              </c:strCache>
            </c:strRef>
          </c:tx>
          <c:spPr>
            <a:solidFill>
              <a:schemeClr val="accent5">
                <a:lumMod val="60000"/>
              </a:schemeClr>
            </a:solidFill>
            <a:ln>
              <a:noFill/>
            </a:ln>
            <a:effectLst/>
          </c:spPr>
          <c:invertIfNegative val="0"/>
          <c:cat>
            <c:strRef>
              <c:f>Data!$M$218:$R$218</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Data!$M$224:$R$224</c:f>
              <c:numCache>
                <c:formatCode>0%</c:formatCode>
                <c:ptCount val="6"/>
                <c:pt idx="0">
                  <c:v>7.0000000000000007E-2</c:v>
                </c:pt>
                <c:pt idx="1">
                  <c:v>7.0000000000000007E-2</c:v>
                </c:pt>
                <c:pt idx="2">
                  <c:v>0.09</c:v>
                </c:pt>
                <c:pt idx="3">
                  <c:v>0.13</c:v>
                </c:pt>
                <c:pt idx="4">
                  <c:v>0.12</c:v>
                </c:pt>
                <c:pt idx="5">
                  <c:v>0.13</c:v>
                </c:pt>
              </c:numCache>
            </c:numRef>
          </c:val>
          <c:extLst>
            <c:ext xmlns:c16="http://schemas.microsoft.com/office/drawing/2014/chart" uri="{C3380CC4-5D6E-409C-BE32-E72D297353CC}">
              <c16:uniqueId val="{00000005-ADC8-4D12-8A73-8C5F5A8A60D9}"/>
            </c:ext>
          </c:extLst>
        </c:ser>
        <c:ser>
          <c:idx val="6"/>
          <c:order val="6"/>
          <c:tx>
            <c:strRef>
              <c:f>Data!$B$225</c:f>
              <c:strCache>
                <c:ptCount val="1"/>
                <c:pt idx="0">
                  <c:v>60-69 km</c:v>
                </c:pt>
              </c:strCache>
            </c:strRef>
          </c:tx>
          <c:spPr>
            <a:solidFill>
              <a:schemeClr val="accent1">
                <a:lumMod val="80000"/>
                <a:lumOff val="20000"/>
              </a:schemeClr>
            </a:solidFill>
            <a:ln>
              <a:noFill/>
            </a:ln>
            <a:effectLst/>
          </c:spPr>
          <c:invertIfNegative val="0"/>
          <c:cat>
            <c:strRef>
              <c:f>Data!$M$218:$R$218</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Data!$M$225:$R$225</c:f>
              <c:numCache>
                <c:formatCode>0%</c:formatCode>
                <c:ptCount val="6"/>
                <c:pt idx="0">
                  <c:v>0.05</c:v>
                </c:pt>
                <c:pt idx="1">
                  <c:v>0.02</c:v>
                </c:pt>
                <c:pt idx="2">
                  <c:v>0.03</c:v>
                </c:pt>
                <c:pt idx="3">
                  <c:v>0.04</c:v>
                </c:pt>
                <c:pt idx="4">
                  <c:v>0.06</c:v>
                </c:pt>
                <c:pt idx="5">
                  <c:v>0.04</c:v>
                </c:pt>
              </c:numCache>
            </c:numRef>
          </c:val>
          <c:extLst>
            <c:ext xmlns:c16="http://schemas.microsoft.com/office/drawing/2014/chart" uri="{C3380CC4-5D6E-409C-BE32-E72D297353CC}">
              <c16:uniqueId val="{00000000-848C-40D7-B443-8E048C40F14F}"/>
            </c:ext>
          </c:extLst>
        </c:ser>
        <c:ser>
          <c:idx val="7"/>
          <c:order val="7"/>
          <c:tx>
            <c:strRef>
              <c:f>Data!$B$226</c:f>
              <c:strCache>
                <c:ptCount val="1"/>
                <c:pt idx="0">
                  <c:v>70-79 km</c:v>
                </c:pt>
              </c:strCache>
            </c:strRef>
          </c:tx>
          <c:spPr>
            <a:solidFill>
              <a:schemeClr val="accent3">
                <a:lumMod val="80000"/>
                <a:lumOff val="20000"/>
              </a:schemeClr>
            </a:solidFill>
            <a:ln>
              <a:noFill/>
            </a:ln>
            <a:effectLst/>
          </c:spPr>
          <c:invertIfNegative val="0"/>
          <c:cat>
            <c:strRef>
              <c:f>Data!$M$218:$R$218</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Data!$M$226:$R$226</c:f>
              <c:numCache>
                <c:formatCode>0%</c:formatCode>
                <c:ptCount val="6"/>
                <c:pt idx="0">
                  <c:v>0.01</c:v>
                </c:pt>
                <c:pt idx="1">
                  <c:v>0.03</c:v>
                </c:pt>
                <c:pt idx="2">
                  <c:v>0.02</c:v>
                </c:pt>
                <c:pt idx="3">
                  <c:v>0.05</c:v>
                </c:pt>
                <c:pt idx="4">
                  <c:v>0.05</c:v>
                </c:pt>
                <c:pt idx="5">
                  <c:v>0.06</c:v>
                </c:pt>
              </c:numCache>
            </c:numRef>
          </c:val>
          <c:extLst>
            <c:ext xmlns:c16="http://schemas.microsoft.com/office/drawing/2014/chart" uri="{C3380CC4-5D6E-409C-BE32-E72D297353CC}">
              <c16:uniqueId val="{00000001-848C-40D7-B443-8E048C40F14F}"/>
            </c:ext>
          </c:extLst>
        </c:ser>
        <c:ser>
          <c:idx val="8"/>
          <c:order val="8"/>
          <c:tx>
            <c:strRef>
              <c:f>Data!$B$227</c:f>
              <c:strCache>
                <c:ptCount val="1"/>
                <c:pt idx="0">
                  <c:v>80-89 km</c:v>
                </c:pt>
              </c:strCache>
            </c:strRef>
          </c:tx>
          <c:spPr>
            <a:solidFill>
              <a:schemeClr val="accent5">
                <a:lumMod val="80000"/>
                <a:lumOff val="20000"/>
              </a:schemeClr>
            </a:solidFill>
            <a:ln>
              <a:noFill/>
            </a:ln>
            <a:effectLst/>
          </c:spPr>
          <c:invertIfNegative val="0"/>
          <c:cat>
            <c:strRef>
              <c:f>Data!$M$218:$R$218</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Data!$M$227:$R$227</c:f>
              <c:numCache>
                <c:formatCode>0%</c:formatCode>
                <c:ptCount val="6"/>
                <c:pt idx="0">
                  <c:v>0.02</c:v>
                </c:pt>
                <c:pt idx="1">
                  <c:v>0.02</c:v>
                </c:pt>
                <c:pt idx="2">
                  <c:v>0.03</c:v>
                </c:pt>
                <c:pt idx="3">
                  <c:v>0.01</c:v>
                </c:pt>
                <c:pt idx="4">
                  <c:v>0.03</c:v>
                </c:pt>
                <c:pt idx="5">
                  <c:v>0.03</c:v>
                </c:pt>
              </c:numCache>
            </c:numRef>
          </c:val>
          <c:extLst>
            <c:ext xmlns:c16="http://schemas.microsoft.com/office/drawing/2014/chart" uri="{C3380CC4-5D6E-409C-BE32-E72D297353CC}">
              <c16:uniqueId val="{00000002-848C-40D7-B443-8E048C40F14F}"/>
            </c:ext>
          </c:extLst>
        </c:ser>
        <c:ser>
          <c:idx val="9"/>
          <c:order val="9"/>
          <c:tx>
            <c:strRef>
              <c:f>Data!$B$228</c:f>
              <c:strCache>
                <c:ptCount val="1"/>
                <c:pt idx="0">
                  <c:v>90-99 km</c:v>
                </c:pt>
              </c:strCache>
            </c:strRef>
          </c:tx>
          <c:spPr>
            <a:solidFill>
              <a:schemeClr val="accent1">
                <a:lumMod val="80000"/>
              </a:schemeClr>
            </a:solidFill>
            <a:ln>
              <a:noFill/>
            </a:ln>
            <a:effectLst/>
          </c:spPr>
          <c:invertIfNegative val="0"/>
          <c:cat>
            <c:strRef>
              <c:f>Data!$M$218:$R$218</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Data!$M$228:$R$228</c:f>
              <c:numCache>
                <c:formatCode>0%</c:formatCode>
                <c:ptCount val="6"/>
                <c:pt idx="0">
                  <c:v>0</c:v>
                </c:pt>
                <c:pt idx="1">
                  <c:v>0.01</c:v>
                </c:pt>
                <c:pt idx="2">
                  <c:v>0.01</c:v>
                </c:pt>
                <c:pt idx="3">
                  <c:v>0.01</c:v>
                </c:pt>
                <c:pt idx="4">
                  <c:v>0.02</c:v>
                </c:pt>
                <c:pt idx="5">
                  <c:v>0.02</c:v>
                </c:pt>
              </c:numCache>
            </c:numRef>
          </c:val>
          <c:extLst>
            <c:ext xmlns:c16="http://schemas.microsoft.com/office/drawing/2014/chart" uri="{C3380CC4-5D6E-409C-BE32-E72D297353CC}">
              <c16:uniqueId val="{00000003-848C-40D7-B443-8E048C40F14F}"/>
            </c:ext>
          </c:extLst>
        </c:ser>
        <c:ser>
          <c:idx val="10"/>
          <c:order val="10"/>
          <c:tx>
            <c:strRef>
              <c:f>Data!$B$229</c:f>
              <c:strCache>
                <c:ptCount val="1"/>
                <c:pt idx="0">
                  <c:v>100+ km</c:v>
                </c:pt>
              </c:strCache>
            </c:strRef>
          </c:tx>
          <c:spPr>
            <a:solidFill>
              <a:schemeClr val="accent3">
                <a:lumMod val="80000"/>
              </a:schemeClr>
            </a:solidFill>
            <a:ln>
              <a:noFill/>
            </a:ln>
            <a:effectLst/>
          </c:spPr>
          <c:invertIfNegative val="0"/>
          <c:cat>
            <c:strRef>
              <c:f>Data!$M$218:$R$218</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Data!$M$229:$R$229</c:f>
              <c:numCache>
                <c:formatCode>0%</c:formatCode>
                <c:ptCount val="6"/>
                <c:pt idx="0">
                  <c:v>0.09</c:v>
                </c:pt>
                <c:pt idx="1">
                  <c:v>0.2</c:v>
                </c:pt>
                <c:pt idx="2">
                  <c:v>0.24</c:v>
                </c:pt>
                <c:pt idx="3">
                  <c:v>0.22</c:v>
                </c:pt>
                <c:pt idx="4">
                  <c:v>0.23</c:v>
                </c:pt>
                <c:pt idx="5">
                  <c:v>0.25</c:v>
                </c:pt>
              </c:numCache>
            </c:numRef>
          </c:val>
          <c:extLst>
            <c:ext xmlns:c16="http://schemas.microsoft.com/office/drawing/2014/chart" uri="{C3380CC4-5D6E-409C-BE32-E72D297353CC}">
              <c16:uniqueId val="{00000004-848C-40D7-B443-8E048C40F14F}"/>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4.3514441334774973E-2"/>
          <c:y val="0.73739331407346265"/>
          <c:w val="0.956485558665225"/>
          <c:h val="0.2626066859265373"/>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Boligtype</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Data!$B$219</c:f>
              <c:strCache>
                <c:ptCount val="1"/>
                <c:pt idx="0">
                  <c:v>Under 10 km</c:v>
                </c:pt>
              </c:strCache>
            </c:strRef>
          </c:tx>
          <c:spPr>
            <a:solidFill>
              <a:schemeClr val="accent1"/>
            </a:solidFill>
            <a:ln>
              <a:noFill/>
            </a:ln>
            <a:effectLst/>
          </c:spPr>
          <c:invertIfNegative val="0"/>
          <c:cat>
            <c:strRef>
              <c:f>Data!$AE$218:$AL$218</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Data!$AE$219:$AL$219</c:f>
              <c:numCache>
                <c:formatCode>0%</c:formatCode>
                <c:ptCount val="8"/>
                <c:pt idx="0">
                  <c:v>0.12</c:v>
                </c:pt>
                <c:pt idx="1">
                  <c:v>0.11</c:v>
                </c:pt>
                <c:pt idx="2">
                  <c:v>0.18</c:v>
                </c:pt>
                <c:pt idx="3">
                  <c:v>0.28999999999999998</c:v>
                </c:pt>
                <c:pt idx="4">
                  <c:v>0.21</c:v>
                </c:pt>
                <c:pt idx="5">
                  <c:v>0.19</c:v>
                </c:pt>
                <c:pt idx="6">
                  <c:v>0.17</c:v>
                </c:pt>
                <c:pt idx="7">
                  <c:v>0.31</c:v>
                </c:pt>
              </c:numCache>
            </c:numRef>
          </c:val>
          <c:extLst>
            <c:ext xmlns:c16="http://schemas.microsoft.com/office/drawing/2014/chart" uri="{C3380CC4-5D6E-409C-BE32-E72D297353CC}">
              <c16:uniqueId val="{00000000-BF19-45F6-B50C-2571A2BF069E}"/>
            </c:ext>
          </c:extLst>
        </c:ser>
        <c:ser>
          <c:idx val="1"/>
          <c:order val="1"/>
          <c:tx>
            <c:strRef>
              <c:f>Data!$B$220</c:f>
              <c:strCache>
                <c:ptCount val="1"/>
                <c:pt idx="0">
                  <c:v>10-19 km</c:v>
                </c:pt>
              </c:strCache>
            </c:strRef>
          </c:tx>
          <c:spPr>
            <a:solidFill>
              <a:schemeClr val="accent3"/>
            </a:solidFill>
            <a:ln>
              <a:noFill/>
            </a:ln>
            <a:effectLst/>
          </c:spPr>
          <c:invertIfNegative val="0"/>
          <c:cat>
            <c:strRef>
              <c:f>Data!$AE$218:$AL$218</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Data!$AE$220:$AL$220</c:f>
              <c:numCache>
                <c:formatCode>0%</c:formatCode>
                <c:ptCount val="8"/>
                <c:pt idx="0">
                  <c:v>0.13</c:v>
                </c:pt>
                <c:pt idx="1">
                  <c:v>0.11</c:v>
                </c:pt>
                <c:pt idx="2">
                  <c:v>0.12</c:v>
                </c:pt>
                <c:pt idx="3">
                  <c:v>0.14000000000000001</c:v>
                </c:pt>
                <c:pt idx="4">
                  <c:v>0.11</c:v>
                </c:pt>
                <c:pt idx="5">
                  <c:v>0.1</c:v>
                </c:pt>
                <c:pt idx="6">
                  <c:v>0.13</c:v>
                </c:pt>
                <c:pt idx="7">
                  <c:v>0.18</c:v>
                </c:pt>
              </c:numCache>
            </c:numRef>
          </c:val>
          <c:extLst>
            <c:ext xmlns:c16="http://schemas.microsoft.com/office/drawing/2014/chart" uri="{C3380CC4-5D6E-409C-BE32-E72D297353CC}">
              <c16:uniqueId val="{00000001-BF19-45F6-B50C-2571A2BF069E}"/>
            </c:ext>
          </c:extLst>
        </c:ser>
        <c:ser>
          <c:idx val="2"/>
          <c:order val="2"/>
          <c:tx>
            <c:strRef>
              <c:f>Data!$B$221</c:f>
              <c:strCache>
                <c:ptCount val="1"/>
                <c:pt idx="0">
                  <c:v>20-29 km</c:v>
                </c:pt>
              </c:strCache>
            </c:strRef>
          </c:tx>
          <c:spPr>
            <a:solidFill>
              <a:schemeClr val="accent5"/>
            </a:solidFill>
            <a:ln>
              <a:noFill/>
            </a:ln>
            <a:effectLst/>
          </c:spPr>
          <c:invertIfNegative val="0"/>
          <c:cat>
            <c:strRef>
              <c:f>Data!$AE$218:$AL$218</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Data!$AE$221:$AL$221</c:f>
              <c:numCache>
                <c:formatCode>0%</c:formatCode>
                <c:ptCount val="8"/>
                <c:pt idx="0">
                  <c:v>0.12</c:v>
                </c:pt>
                <c:pt idx="1">
                  <c:v>0.15</c:v>
                </c:pt>
                <c:pt idx="2">
                  <c:v>0.16</c:v>
                </c:pt>
                <c:pt idx="3">
                  <c:v>0.13</c:v>
                </c:pt>
                <c:pt idx="4">
                  <c:v>0.04</c:v>
                </c:pt>
                <c:pt idx="5">
                  <c:v>0.11</c:v>
                </c:pt>
                <c:pt idx="6">
                  <c:v>0.14000000000000001</c:v>
                </c:pt>
                <c:pt idx="7">
                  <c:v>0</c:v>
                </c:pt>
              </c:numCache>
            </c:numRef>
          </c:val>
          <c:extLst>
            <c:ext xmlns:c16="http://schemas.microsoft.com/office/drawing/2014/chart" uri="{C3380CC4-5D6E-409C-BE32-E72D297353CC}">
              <c16:uniqueId val="{00000002-BF19-45F6-B50C-2571A2BF069E}"/>
            </c:ext>
          </c:extLst>
        </c:ser>
        <c:ser>
          <c:idx val="3"/>
          <c:order val="3"/>
          <c:tx>
            <c:strRef>
              <c:f>Data!$B$222</c:f>
              <c:strCache>
                <c:ptCount val="1"/>
                <c:pt idx="0">
                  <c:v>30-39 km</c:v>
                </c:pt>
              </c:strCache>
            </c:strRef>
          </c:tx>
          <c:spPr>
            <a:solidFill>
              <a:schemeClr val="accent1">
                <a:lumMod val="60000"/>
              </a:schemeClr>
            </a:solidFill>
            <a:ln>
              <a:noFill/>
            </a:ln>
            <a:effectLst/>
          </c:spPr>
          <c:invertIfNegative val="0"/>
          <c:cat>
            <c:strRef>
              <c:f>Data!$AE$218:$AL$218</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Data!$AE$222:$AL$222</c:f>
              <c:numCache>
                <c:formatCode>0%</c:formatCode>
                <c:ptCount val="8"/>
                <c:pt idx="0">
                  <c:v>0.08</c:v>
                </c:pt>
                <c:pt idx="1">
                  <c:v>0.08</c:v>
                </c:pt>
                <c:pt idx="2">
                  <c:v>0.09</c:v>
                </c:pt>
                <c:pt idx="3">
                  <c:v>7.0000000000000007E-2</c:v>
                </c:pt>
                <c:pt idx="4">
                  <c:v>7.0000000000000007E-2</c:v>
                </c:pt>
                <c:pt idx="5">
                  <c:v>0.1</c:v>
                </c:pt>
                <c:pt idx="6">
                  <c:v>0.1</c:v>
                </c:pt>
                <c:pt idx="7">
                  <c:v>0.05</c:v>
                </c:pt>
              </c:numCache>
            </c:numRef>
          </c:val>
          <c:extLst>
            <c:ext xmlns:c16="http://schemas.microsoft.com/office/drawing/2014/chart" uri="{C3380CC4-5D6E-409C-BE32-E72D297353CC}">
              <c16:uniqueId val="{00000003-BF19-45F6-B50C-2571A2BF069E}"/>
            </c:ext>
          </c:extLst>
        </c:ser>
        <c:ser>
          <c:idx val="4"/>
          <c:order val="4"/>
          <c:tx>
            <c:strRef>
              <c:f>Data!$B$223</c:f>
              <c:strCache>
                <c:ptCount val="1"/>
                <c:pt idx="0">
                  <c:v>40-49 km</c:v>
                </c:pt>
              </c:strCache>
            </c:strRef>
          </c:tx>
          <c:spPr>
            <a:solidFill>
              <a:schemeClr val="accent3">
                <a:lumMod val="60000"/>
              </a:schemeClr>
            </a:solidFill>
            <a:ln>
              <a:noFill/>
            </a:ln>
            <a:effectLst/>
          </c:spPr>
          <c:invertIfNegative val="0"/>
          <c:cat>
            <c:strRef>
              <c:f>Data!$AE$218:$AL$218</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Data!$AE$223:$AL$223</c:f>
              <c:numCache>
                <c:formatCode>0%</c:formatCode>
                <c:ptCount val="8"/>
                <c:pt idx="0">
                  <c:v>0.06</c:v>
                </c:pt>
                <c:pt idx="1">
                  <c:v>0.06</c:v>
                </c:pt>
                <c:pt idx="2">
                  <c:v>0.06</c:v>
                </c:pt>
                <c:pt idx="3">
                  <c:v>0.05</c:v>
                </c:pt>
                <c:pt idx="4">
                  <c:v>0.18</c:v>
                </c:pt>
                <c:pt idx="5">
                  <c:v>0.06</c:v>
                </c:pt>
                <c:pt idx="6">
                  <c:v>0.05</c:v>
                </c:pt>
                <c:pt idx="7">
                  <c:v>0.08</c:v>
                </c:pt>
              </c:numCache>
            </c:numRef>
          </c:val>
          <c:extLst>
            <c:ext xmlns:c16="http://schemas.microsoft.com/office/drawing/2014/chart" uri="{C3380CC4-5D6E-409C-BE32-E72D297353CC}">
              <c16:uniqueId val="{00000004-BF19-45F6-B50C-2571A2BF069E}"/>
            </c:ext>
          </c:extLst>
        </c:ser>
        <c:ser>
          <c:idx val="5"/>
          <c:order val="5"/>
          <c:tx>
            <c:strRef>
              <c:f>Data!$B$224</c:f>
              <c:strCache>
                <c:ptCount val="1"/>
                <c:pt idx="0">
                  <c:v>50-59 km</c:v>
                </c:pt>
              </c:strCache>
            </c:strRef>
          </c:tx>
          <c:spPr>
            <a:solidFill>
              <a:schemeClr val="accent5">
                <a:lumMod val="60000"/>
              </a:schemeClr>
            </a:solidFill>
            <a:ln>
              <a:noFill/>
            </a:ln>
            <a:effectLst/>
          </c:spPr>
          <c:invertIfNegative val="0"/>
          <c:cat>
            <c:strRef>
              <c:f>Data!$AE$218:$AL$218</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Data!$AE$224:$AL$224</c:f>
              <c:numCache>
                <c:formatCode>0%</c:formatCode>
                <c:ptCount val="8"/>
                <c:pt idx="0">
                  <c:v>0.1</c:v>
                </c:pt>
                <c:pt idx="1">
                  <c:v>0.11</c:v>
                </c:pt>
                <c:pt idx="2">
                  <c:v>0.11</c:v>
                </c:pt>
                <c:pt idx="3">
                  <c:v>0.08</c:v>
                </c:pt>
                <c:pt idx="4">
                  <c:v>0.13</c:v>
                </c:pt>
                <c:pt idx="5">
                  <c:v>0.05</c:v>
                </c:pt>
                <c:pt idx="6">
                  <c:v>0.17</c:v>
                </c:pt>
                <c:pt idx="7">
                  <c:v>7.0000000000000007E-2</c:v>
                </c:pt>
              </c:numCache>
            </c:numRef>
          </c:val>
          <c:extLst>
            <c:ext xmlns:c16="http://schemas.microsoft.com/office/drawing/2014/chart" uri="{C3380CC4-5D6E-409C-BE32-E72D297353CC}">
              <c16:uniqueId val="{00000005-BF19-45F6-B50C-2571A2BF069E}"/>
            </c:ext>
          </c:extLst>
        </c:ser>
        <c:ser>
          <c:idx val="6"/>
          <c:order val="6"/>
          <c:tx>
            <c:strRef>
              <c:f>Data!$B$225</c:f>
              <c:strCache>
                <c:ptCount val="1"/>
                <c:pt idx="0">
                  <c:v>60-69 km</c:v>
                </c:pt>
              </c:strCache>
            </c:strRef>
          </c:tx>
          <c:spPr>
            <a:solidFill>
              <a:schemeClr val="accent1">
                <a:lumMod val="80000"/>
                <a:lumOff val="20000"/>
              </a:schemeClr>
            </a:solidFill>
            <a:ln>
              <a:noFill/>
            </a:ln>
            <a:effectLst/>
          </c:spPr>
          <c:invertIfNegative val="0"/>
          <c:cat>
            <c:strRef>
              <c:f>Data!$AE$218:$AL$218</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Data!$AE$225:$AL$225</c:f>
              <c:numCache>
                <c:formatCode>0%</c:formatCode>
                <c:ptCount val="8"/>
                <c:pt idx="0">
                  <c:v>0.02</c:v>
                </c:pt>
                <c:pt idx="1">
                  <c:v>0.05</c:v>
                </c:pt>
                <c:pt idx="2">
                  <c:v>0.05</c:v>
                </c:pt>
                <c:pt idx="3">
                  <c:v>0.04</c:v>
                </c:pt>
                <c:pt idx="4">
                  <c:v>0</c:v>
                </c:pt>
                <c:pt idx="5">
                  <c:v>0.03</c:v>
                </c:pt>
                <c:pt idx="6">
                  <c:v>0.05</c:v>
                </c:pt>
                <c:pt idx="7">
                  <c:v>0</c:v>
                </c:pt>
              </c:numCache>
            </c:numRef>
          </c:val>
          <c:extLst>
            <c:ext xmlns:c16="http://schemas.microsoft.com/office/drawing/2014/chart" uri="{C3380CC4-5D6E-409C-BE32-E72D297353CC}">
              <c16:uniqueId val="{00000000-BD66-4FA2-9CB3-ABD9C6C8022E}"/>
            </c:ext>
          </c:extLst>
        </c:ser>
        <c:ser>
          <c:idx val="7"/>
          <c:order val="7"/>
          <c:tx>
            <c:strRef>
              <c:f>Data!$B$226</c:f>
              <c:strCache>
                <c:ptCount val="1"/>
                <c:pt idx="0">
                  <c:v>70-79 km</c:v>
                </c:pt>
              </c:strCache>
            </c:strRef>
          </c:tx>
          <c:spPr>
            <a:solidFill>
              <a:schemeClr val="accent3">
                <a:lumMod val="80000"/>
                <a:lumOff val="20000"/>
              </a:schemeClr>
            </a:solidFill>
            <a:ln>
              <a:noFill/>
            </a:ln>
            <a:effectLst/>
          </c:spPr>
          <c:invertIfNegative val="0"/>
          <c:cat>
            <c:strRef>
              <c:f>Data!$AE$218:$AL$218</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Data!$AE$226:$AL$226</c:f>
              <c:numCache>
                <c:formatCode>0%</c:formatCode>
                <c:ptCount val="8"/>
                <c:pt idx="0">
                  <c:v>0.05</c:v>
                </c:pt>
                <c:pt idx="1">
                  <c:v>0.04</c:v>
                </c:pt>
                <c:pt idx="2">
                  <c:v>0.02</c:v>
                </c:pt>
                <c:pt idx="3">
                  <c:v>0.03</c:v>
                </c:pt>
                <c:pt idx="4">
                  <c:v>0.05</c:v>
                </c:pt>
                <c:pt idx="5">
                  <c:v>0.02</c:v>
                </c:pt>
                <c:pt idx="6">
                  <c:v>7.0000000000000007E-2</c:v>
                </c:pt>
                <c:pt idx="7">
                  <c:v>0</c:v>
                </c:pt>
              </c:numCache>
            </c:numRef>
          </c:val>
          <c:extLst>
            <c:ext xmlns:c16="http://schemas.microsoft.com/office/drawing/2014/chart" uri="{C3380CC4-5D6E-409C-BE32-E72D297353CC}">
              <c16:uniqueId val="{00000001-BD66-4FA2-9CB3-ABD9C6C8022E}"/>
            </c:ext>
          </c:extLst>
        </c:ser>
        <c:ser>
          <c:idx val="8"/>
          <c:order val="8"/>
          <c:tx>
            <c:strRef>
              <c:f>Data!$B$227</c:f>
              <c:strCache>
                <c:ptCount val="1"/>
                <c:pt idx="0">
                  <c:v>80-89 km</c:v>
                </c:pt>
              </c:strCache>
            </c:strRef>
          </c:tx>
          <c:spPr>
            <a:solidFill>
              <a:schemeClr val="accent5">
                <a:lumMod val="80000"/>
                <a:lumOff val="20000"/>
              </a:schemeClr>
            </a:solidFill>
            <a:ln>
              <a:noFill/>
            </a:ln>
            <a:effectLst/>
          </c:spPr>
          <c:invertIfNegative val="0"/>
          <c:cat>
            <c:strRef>
              <c:f>Data!$AE$218:$AL$218</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Data!$AE$227:$AL$227</c:f>
              <c:numCache>
                <c:formatCode>0%</c:formatCode>
                <c:ptCount val="8"/>
                <c:pt idx="0">
                  <c:v>0.02</c:v>
                </c:pt>
                <c:pt idx="1">
                  <c:v>0.02</c:v>
                </c:pt>
                <c:pt idx="2">
                  <c:v>0.02</c:v>
                </c:pt>
                <c:pt idx="3">
                  <c:v>0.02</c:v>
                </c:pt>
                <c:pt idx="4">
                  <c:v>0</c:v>
                </c:pt>
                <c:pt idx="5">
                  <c:v>0.05</c:v>
                </c:pt>
                <c:pt idx="6">
                  <c:v>0.03</c:v>
                </c:pt>
                <c:pt idx="7">
                  <c:v>0.05</c:v>
                </c:pt>
              </c:numCache>
            </c:numRef>
          </c:val>
          <c:extLst>
            <c:ext xmlns:c16="http://schemas.microsoft.com/office/drawing/2014/chart" uri="{C3380CC4-5D6E-409C-BE32-E72D297353CC}">
              <c16:uniqueId val="{00000002-BD66-4FA2-9CB3-ABD9C6C8022E}"/>
            </c:ext>
          </c:extLst>
        </c:ser>
        <c:ser>
          <c:idx val="9"/>
          <c:order val="9"/>
          <c:tx>
            <c:strRef>
              <c:f>Data!$B$228</c:f>
              <c:strCache>
                <c:ptCount val="1"/>
                <c:pt idx="0">
                  <c:v>90-99 km</c:v>
                </c:pt>
              </c:strCache>
            </c:strRef>
          </c:tx>
          <c:spPr>
            <a:solidFill>
              <a:schemeClr val="accent1">
                <a:lumMod val="80000"/>
              </a:schemeClr>
            </a:solidFill>
            <a:ln>
              <a:noFill/>
            </a:ln>
            <a:effectLst/>
          </c:spPr>
          <c:invertIfNegative val="0"/>
          <c:cat>
            <c:strRef>
              <c:f>Data!$AE$218:$AL$218</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Data!$AE$228:$AL$228</c:f>
              <c:numCache>
                <c:formatCode>0%</c:formatCode>
                <c:ptCount val="8"/>
                <c:pt idx="0">
                  <c:v>0.02</c:v>
                </c:pt>
                <c:pt idx="1">
                  <c:v>0.01</c:v>
                </c:pt>
                <c:pt idx="2">
                  <c:v>0.02</c:v>
                </c:pt>
                <c:pt idx="3">
                  <c:v>0.01</c:v>
                </c:pt>
                <c:pt idx="4">
                  <c:v>0</c:v>
                </c:pt>
                <c:pt idx="5">
                  <c:v>0</c:v>
                </c:pt>
                <c:pt idx="6">
                  <c:v>0.02</c:v>
                </c:pt>
                <c:pt idx="7">
                  <c:v>0</c:v>
                </c:pt>
              </c:numCache>
            </c:numRef>
          </c:val>
          <c:extLst>
            <c:ext xmlns:c16="http://schemas.microsoft.com/office/drawing/2014/chart" uri="{C3380CC4-5D6E-409C-BE32-E72D297353CC}">
              <c16:uniqueId val="{00000003-BD66-4FA2-9CB3-ABD9C6C8022E}"/>
            </c:ext>
          </c:extLst>
        </c:ser>
        <c:ser>
          <c:idx val="10"/>
          <c:order val="10"/>
          <c:tx>
            <c:strRef>
              <c:f>Data!$B$229</c:f>
              <c:strCache>
                <c:ptCount val="1"/>
                <c:pt idx="0">
                  <c:v>100+ km</c:v>
                </c:pt>
              </c:strCache>
            </c:strRef>
          </c:tx>
          <c:spPr>
            <a:solidFill>
              <a:schemeClr val="accent3">
                <a:lumMod val="80000"/>
              </a:schemeClr>
            </a:solidFill>
            <a:ln>
              <a:noFill/>
            </a:ln>
            <a:effectLst/>
          </c:spPr>
          <c:invertIfNegative val="0"/>
          <c:cat>
            <c:strRef>
              <c:f>Data!$AE$218:$AL$218</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Data!$AE$229:$AL$229</c:f>
              <c:numCache>
                <c:formatCode>0%</c:formatCode>
                <c:ptCount val="8"/>
                <c:pt idx="0">
                  <c:v>0.3</c:v>
                </c:pt>
                <c:pt idx="1">
                  <c:v>0.24</c:v>
                </c:pt>
                <c:pt idx="2">
                  <c:v>0.17</c:v>
                </c:pt>
                <c:pt idx="3">
                  <c:v>0.15</c:v>
                </c:pt>
                <c:pt idx="4">
                  <c:v>0.21</c:v>
                </c:pt>
                <c:pt idx="5">
                  <c:v>0.28999999999999998</c:v>
                </c:pt>
                <c:pt idx="6">
                  <c:v>7.0000000000000007E-2</c:v>
                </c:pt>
                <c:pt idx="7">
                  <c:v>0.26</c:v>
                </c:pt>
              </c:numCache>
            </c:numRef>
          </c:val>
          <c:extLst>
            <c:ext xmlns:c16="http://schemas.microsoft.com/office/drawing/2014/chart" uri="{C3380CC4-5D6E-409C-BE32-E72D297353CC}">
              <c16:uniqueId val="{00000004-BD66-4FA2-9CB3-ABD9C6C8022E}"/>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3507047743585995E-2"/>
          <c:y val="0.76229088859764693"/>
          <c:w val="0.93649295225641405"/>
          <c:h val="0.23770911140235301"/>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Alder</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Data!$B$219</c:f>
              <c:strCache>
                <c:ptCount val="1"/>
                <c:pt idx="0">
                  <c:v>Under 10 km</c:v>
                </c:pt>
              </c:strCache>
            </c:strRef>
          </c:tx>
          <c:spPr>
            <a:solidFill>
              <a:schemeClr val="accent1"/>
            </a:solidFill>
            <a:ln>
              <a:noFill/>
            </a:ln>
            <a:effectLst/>
          </c:spPr>
          <c:invertIfNegative val="0"/>
          <c:cat>
            <c:strRef>
              <c:f>Data!$E$218:$G$218</c:f>
              <c:strCache>
                <c:ptCount val="3"/>
                <c:pt idx="0">
                  <c:v>18-34</c:v>
                </c:pt>
                <c:pt idx="1">
                  <c:v>35-54</c:v>
                </c:pt>
                <c:pt idx="2">
                  <c:v>55-70</c:v>
                </c:pt>
              </c:strCache>
            </c:strRef>
          </c:cat>
          <c:val>
            <c:numRef>
              <c:f>Data!$E$219:$G$219</c:f>
              <c:numCache>
                <c:formatCode>0%</c:formatCode>
                <c:ptCount val="3"/>
                <c:pt idx="0">
                  <c:v>0.23</c:v>
                </c:pt>
                <c:pt idx="1">
                  <c:v>0.15</c:v>
                </c:pt>
                <c:pt idx="2">
                  <c:v>0.18</c:v>
                </c:pt>
              </c:numCache>
            </c:numRef>
          </c:val>
          <c:extLst>
            <c:ext xmlns:c16="http://schemas.microsoft.com/office/drawing/2014/chart" uri="{C3380CC4-5D6E-409C-BE32-E72D297353CC}">
              <c16:uniqueId val="{00000000-0C70-4DA3-BE09-DE04BF0B0355}"/>
            </c:ext>
          </c:extLst>
        </c:ser>
        <c:ser>
          <c:idx val="1"/>
          <c:order val="1"/>
          <c:tx>
            <c:strRef>
              <c:f>Data!$B$220</c:f>
              <c:strCache>
                <c:ptCount val="1"/>
                <c:pt idx="0">
                  <c:v>10-19 km</c:v>
                </c:pt>
              </c:strCache>
            </c:strRef>
          </c:tx>
          <c:spPr>
            <a:solidFill>
              <a:schemeClr val="accent3"/>
            </a:solidFill>
            <a:ln>
              <a:noFill/>
            </a:ln>
            <a:effectLst/>
          </c:spPr>
          <c:invertIfNegative val="0"/>
          <c:cat>
            <c:strRef>
              <c:f>Data!$E$218:$G$218</c:f>
              <c:strCache>
                <c:ptCount val="3"/>
                <c:pt idx="0">
                  <c:v>18-34</c:v>
                </c:pt>
                <c:pt idx="1">
                  <c:v>35-54</c:v>
                </c:pt>
                <c:pt idx="2">
                  <c:v>55-70</c:v>
                </c:pt>
              </c:strCache>
            </c:strRef>
          </c:cat>
          <c:val>
            <c:numRef>
              <c:f>Data!$E$220:$G$220</c:f>
              <c:numCache>
                <c:formatCode>0%</c:formatCode>
                <c:ptCount val="3"/>
                <c:pt idx="0">
                  <c:v>0.11</c:v>
                </c:pt>
                <c:pt idx="1">
                  <c:v>0.1</c:v>
                </c:pt>
                <c:pt idx="2">
                  <c:v>0.16</c:v>
                </c:pt>
              </c:numCache>
            </c:numRef>
          </c:val>
          <c:extLst>
            <c:ext xmlns:c16="http://schemas.microsoft.com/office/drawing/2014/chart" uri="{C3380CC4-5D6E-409C-BE32-E72D297353CC}">
              <c16:uniqueId val="{00000001-0C70-4DA3-BE09-DE04BF0B0355}"/>
            </c:ext>
          </c:extLst>
        </c:ser>
        <c:ser>
          <c:idx val="2"/>
          <c:order val="2"/>
          <c:tx>
            <c:strRef>
              <c:f>Data!$B$221</c:f>
              <c:strCache>
                <c:ptCount val="1"/>
                <c:pt idx="0">
                  <c:v>20-29 km</c:v>
                </c:pt>
              </c:strCache>
            </c:strRef>
          </c:tx>
          <c:spPr>
            <a:solidFill>
              <a:schemeClr val="accent5"/>
            </a:solidFill>
            <a:ln>
              <a:noFill/>
            </a:ln>
            <a:effectLst/>
          </c:spPr>
          <c:invertIfNegative val="0"/>
          <c:cat>
            <c:strRef>
              <c:f>Data!$E$218:$G$218</c:f>
              <c:strCache>
                <c:ptCount val="3"/>
                <c:pt idx="0">
                  <c:v>18-34</c:v>
                </c:pt>
                <c:pt idx="1">
                  <c:v>35-54</c:v>
                </c:pt>
                <c:pt idx="2">
                  <c:v>55-70</c:v>
                </c:pt>
              </c:strCache>
            </c:strRef>
          </c:cat>
          <c:val>
            <c:numRef>
              <c:f>Data!$E$221:$G$221</c:f>
              <c:numCache>
                <c:formatCode>0%</c:formatCode>
                <c:ptCount val="3"/>
                <c:pt idx="0">
                  <c:v>0.12</c:v>
                </c:pt>
                <c:pt idx="1">
                  <c:v>0.14000000000000001</c:v>
                </c:pt>
                <c:pt idx="2">
                  <c:v>0.18</c:v>
                </c:pt>
              </c:numCache>
            </c:numRef>
          </c:val>
          <c:extLst>
            <c:ext xmlns:c16="http://schemas.microsoft.com/office/drawing/2014/chart" uri="{C3380CC4-5D6E-409C-BE32-E72D297353CC}">
              <c16:uniqueId val="{00000002-0C70-4DA3-BE09-DE04BF0B0355}"/>
            </c:ext>
          </c:extLst>
        </c:ser>
        <c:ser>
          <c:idx val="3"/>
          <c:order val="3"/>
          <c:tx>
            <c:strRef>
              <c:f>Data!$B$222</c:f>
              <c:strCache>
                <c:ptCount val="1"/>
                <c:pt idx="0">
                  <c:v>30-39 km</c:v>
                </c:pt>
              </c:strCache>
            </c:strRef>
          </c:tx>
          <c:spPr>
            <a:solidFill>
              <a:schemeClr val="accent1">
                <a:lumMod val="60000"/>
              </a:schemeClr>
            </a:solidFill>
            <a:ln>
              <a:noFill/>
            </a:ln>
            <a:effectLst/>
          </c:spPr>
          <c:invertIfNegative val="0"/>
          <c:cat>
            <c:strRef>
              <c:f>Data!$E$218:$G$218</c:f>
              <c:strCache>
                <c:ptCount val="3"/>
                <c:pt idx="0">
                  <c:v>18-34</c:v>
                </c:pt>
                <c:pt idx="1">
                  <c:v>35-54</c:v>
                </c:pt>
                <c:pt idx="2">
                  <c:v>55-70</c:v>
                </c:pt>
              </c:strCache>
            </c:strRef>
          </c:cat>
          <c:val>
            <c:numRef>
              <c:f>Data!$E$222:$G$222</c:f>
              <c:numCache>
                <c:formatCode>0%</c:formatCode>
                <c:ptCount val="3"/>
                <c:pt idx="0">
                  <c:v>0.09</c:v>
                </c:pt>
                <c:pt idx="1">
                  <c:v>0.08</c:v>
                </c:pt>
                <c:pt idx="2">
                  <c:v>0.08</c:v>
                </c:pt>
              </c:numCache>
            </c:numRef>
          </c:val>
          <c:extLst>
            <c:ext xmlns:c16="http://schemas.microsoft.com/office/drawing/2014/chart" uri="{C3380CC4-5D6E-409C-BE32-E72D297353CC}">
              <c16:uniqueId val="{00000003-0C70-4DA3-BE09-DE04BF0B0355}"/>
            </c:ext>
          </c:extLst>
        </c:ser>
        <c:ser>
          <c:idx val="4"/>
          <c:order val="4"/>
          <c:tx>
            <c:strRef>
              <c:f>Data!$B$223</c:f>
              <c:strCache>
                <c:ptCount val="1"/>
                <c:pt idx="0">
                  <c:v>40-49 km</c:v>
                </c:pt>
              </c:strCache>
            </c:strRef>
          </c:tx>
          <c:spPr>
            <a:solidFill>
              <a:schemeClr val="accent3">
                <a:lumMod val="60000"/>
              </a:schemeClr>
            </a:solidFill>
            <a:ln>
              <a:noFill/>
            </a:ln>
            <a:effectLst/>
          </c:spPr>
          <c:invertIfNegative val="0"/>
          <c:cat>
            <c:strRef>
              <c:f>Data!$E$218:$G$218</c:f>
              <c:strCache>
                <c:ptCount val="3"/>
                <c:pt idx="0">
                  <c:v>18-34</c:v>
                </c:pt>
                <c:pt idx="1">
                  <c:v>35-54</c:v>
                </c:pt>
                <c:pt idx="2">
                  <c:v>55-70</c:v>
                </c:pt>
              </c:strCache>
            </c:strRef>
          </c:cat>
          <c:val>
            <c:numRef>
              <c:f>Data!$E$223:$G$223</c:f>
              <c:numCache>
                <c:formatCode>0%</c:formatCode>
                <c:ptCount val="3"/>
                <c:pt idx="0">
                  <c:v>0.06</c:v>
                </c:pt>
                <c:pt idx="1">
                  <c:v>0.06</c:v>
                </c:pt>
                <c:pt idx="2">
                  <c:v>0.05</c:v>
                </c:pt>
              </c:numCache>
            </c:numRef>
          </c:val>
          <c:extLst>
            <c:ext xmlns:c16="http://schemas.microsoft.com/office/drawing/2014/chart" uri="{C3380CC4-5D6E-409C-BE32-E72D297353CC}">
              <c16:uniqueId val="{00000004-0C70-4DA3-BE09-DE04BF0B0355}"/>
            </c:ext>
          </c:extLst>
        </c:ser>
        <c:ser>
          <c:idx val="5"/>
          <c:order val="5"/>
          <c:tx>
            <c:strRef>
              <c:f>Data!$B$224</c:f>
              <c:strCache>
                <c:ptCount val="1"/>
                <c:pt idx="0">
                  <c:v>50-59 km</c:v>
                </c:pt>
              </c:strCache>
            </c:strRef>
          </c:tx>
          <c:spPr>
            <a:solidFill>
              <a:schemeClr val="accent5">
                <a:lumMod val="60000"/>
              </a:schemeClr>
            </a:solidFill>
            <a:ln>
              <a:noFill/>
            </a:ln>
            <a:effectLst/>
          </c:spPr>
          <c:invertIfNegative val="0"/>
          <c:cat>
            <c:strRef>
              <c:f>Data!$E$218:$G$218</c:f>
              <c:strCache>
                <c:ptCount val="3"/>
                <c:pt idx="0">
                  <c:v>18-34</c:v>
                </c:pt>
                <c:pt idx="1">
                  <c:v>35-54</c:v>
                </c:pt>
                <c:pt idx="2">
                  <c:v>55-70</c:v>
                </c:pt>
              </c:strCache>
            </c:strRef>
          </c:cat>
          <c:val>
            <c:numRef>
              <c:f>Data!$E$224:$G$224</c:f>
              <c:numCache>
                <c:formatCode>0%</c:formatCode>
                <c:ptCount val="3"/>
                <c:pt idx="0">
                  <c:v>0.08</c:v>
                </c:pt>
                <c:pt idx="1">
                  <c:v>0.12</c:v>
                </c:pt>
                <c:pt idx="2">
                  <c:v>0.1</c:v>
                </c:pt>
              </c:numCache>
            </c:numRef>
          </c:val>
          <c:extLst>
            <c:ext xmlns:c16="http://schemas.microsoft.com/office/drawing/2014/chart" uri="{C3380CC4-5D6E-409C-BE32-E72D297353CC}">
              <c16:uniqueId val="{00000005-0C70-4DA3-BE09-DE04BF0B0355}"/>
            </c:ext>
          </c:extLst>
        </c:ser>
        <c:ser>
          <c:idx val="6"/>
          <c:order val="6"/>
          <c:tx>
            <c:strRef>
              <c:f>Data!$B$225</c:f>
              <c:strCache>
                <c:ptCount val="1"/>
                <c:pt idx="0">
                  <c:v>60-69 km</c:v>
                </c:pt>
              </c:strCache>
            </c:strRef>
          </c:tx>
          <c:spPr>
            <a:solidFill>
              <a:schemeClr val="accent1">
                <a:lumMod val="80000"/>
                <a:lumOff val="20000"/>
              </a:schemeClr>
            </a:solidFill>
            <a:ln>
              <a:noFill/>
            </a:ln>
            <a:effectLst/>
          </c:spPr>
          <c:invertIfNegative val="0"/>
          <c:cat>
            <c:strRef>
              <c:f>Data!$E$218:$G$218</c:f>
              <c:strCache>
                <c:ptCount val="3"/>
                <c:pt idx="0">
                  <c:v>18-34</c:v>
                </c:pt>
                <c:pt idx="1">
                  <c:v>35-54</c:v>
                </c:pt>
                <c:pt idx="2">
                  <c:v>55-70</c:v>
                </c:pt>
              </c:strCache>
            </c:strRef>
          </c:cat>
          <c:val>
            <c:numRef>
              <c:f>Data!$E$225:$G$225</c:f>
              <c:numCache>
                <c:formatCode>0%</c:formatCode>
                <c:ptCount val="3"/>
                <c:pt idx="0">
                  <c:v>0.03</c:v>
                </c:pt>
                <c:pt idx="1">
                  <c:v>0.05</c:v>
                </c:pt>
                <c:pt idx="2">
                  <c:v>0.04</c:v>
                </c:pt>
              </c:numCache>
            </c:numRef>
          </c:val>
          <c:extLst>
            <c:ext xmlns:c16="http://schemas.microsoft.com/office/drawing/2014/chart" uri="{C3380CC4-5D6E-409C-BE32-E72D297353CC}">
              <c16:uniqueId val="{00000000-6599-4E97-9253-F2CA0802C328}"/>
            </c:ext>
          </c:extLst>
        </c:ser>
        <c:ser>
          <c:idx val="7"/>
          <c:order val="7"/>
          <c:tx>
            <c:strRef>
              <c:f>Data!$B$226</c:f>
              <c:strCache>
                <c:ptCount val="1"/>
                <c:pt idx="0">
                  <c:v>70-79 km</c:v>
                </c:pt>
              </c:strCache>
            </c:strRef>
          </c:tx>
          <c:spPr>
            <a:solidFill>
              <a:schemeClr val="accent3">
                <a:lumMod val="80000"/>
                <a:lumOff val="20000"/>
              </a:schemeClr>
            </a:solidFill>
            <a:ln>
              <a:noFill/>
            </a:ln>
            <a:effectLst/>
          </c:spPr>
          <c:invertIfNegative val="0"/>
          <c:cat>
            <c:strRef>
              <c:f>Data!$E$218:$G$218</c:f>
              <c:strCache>
                <c:ptCount val="3"/>
                <c:pt idx="0">
                  <c:v>18-34</c:v>
                </c:pt>
                <c:pt idx="1">
                  <c:v>35-54</c:v>
                </c:pt>
                <c:pt idx="2">
                  <c:v>55-70</c:v>
                </c:pt>
              </c:strCache>
            </c:strRef>
          </c:cat>
          <c:val>
            <c:numRef>
              <c:f>Data!$E$226:$G$226</c:f>
              <c:numCache>
                <c:formatCode>0%</c:formatCode>
                <c:ptCount val="3"/>
                <c:pt idx="0">
                  <c:v>0.03</c:v>
                </c:pt>
                <c:pt idx="1">
                  <c:v>0.04</c:v>
                </c:pt>
                <c:pt idx="2">
                  <c:v>0.04</c:v>
                </c:pt>
              </c:numCache>
            </c:numRef>
          </c:val>
          <c:extLst>
            <c:ext xmlns:c16="http://schemas.microsoft.com/office/drawing/2014/chart" uri="{C3380CC4-5D6E-409C-BE32-E72D297353CC}">
              <c16:uniqueId val="{00000001-6599-4E97-9253-F2CA0802C328}"/>
            </c:ext>
          </c:extLst>
        </c:ser>
        <c:ser>
          <c:idx val="8"/>
          <c:order val="8"/>
          <c:tx>
            <c:strRef>
              <c:f>Data!$B$227</c:f>
              <c:strCache>
                <c:ptCount val="1"/>
                <c:pt idx="0">
                  <c:v>80-89 km</c:v>
                </c:pt>
              </c:strCache>
            </c:strRef>
          </c:tx>
          <c:spPr>
            <a:solidFill>
              <a:schemeClr val="accent5">
                <a:lumMod val="80000"/>
                <a:lumOff val="20000"/>
              </a:schemeClr>
            </a:solidFill>
            <a:ln>
              <a:noFill/>
            </a:ln>
            <a:effectLst/>
          </c:spPr>
          <c:invertIfNegative val="0"/>
          <c:cat>
            <c:strRef>
              <c:f>Data!$E$218:$G$218</c:f>
              <c:strCache>
                <c:ptCount val="3"/>
                <c:pt idx="0">
                  <c:v>18-34</c:v>
                </c:pt>
                <c:pt idx="1">
                  <c:v>35-54</c:v>
                </c:pt>
                <c:pt idx="2">
                  <c:v>55-70</c:v>
                </c:pt>
              </c:strCache>
            </c:strRef>
          </c:cat>
          <c:val>
            <c:numRef>
              <c:f>Data!$E$227:$G$227</c:f>
              <c:numCache>
                <c:formatCode>0%</c:formatCode>
                <c:ptCount val="3"/>
                <c:pt idx="0">
                  <c:v>0.02</c:v>
                </c:pt>
                <c:pt idx="1">
                  <c:v>0.03</c:v>
                </c:pt>
                <c:pt idx="2">
                  <c:v>0.03</c:v>
                </c:pt>
              </c:numCache>
            </c:numRef>
          </c:val>
          <c:extLst>
            <c:ext xmlns:c16="http://schemas.microsoft.com/office/drawing/2014/chart" uri="{C3380CC4-5D6E-409C-BE32-E72D297353CC}">
              <c16:uniqueId val="{00000002-6599-4E97-9253-F2CA0802C328}"/>
            </c:ext>
          </c:extLst>
        </c:ser>
        <c:ser>
          <c:idx val="9"/>
          <c:order val="9"/>
          <c:tx>
            <c:strRef>
              <c:f>Data!$B$228</c:f>
              <c:strCache>
                <c:ptCount val="1"/>
                <c:pt idx="0">
                  <c:v>90-99 km</c:v>
                </c:pt>
              </c:strCache>
            </c:strRef>
          </c:tx>
          <c:spPr>
            <a:solidFill>
              <a:schemeClr val="accent1">
                <a:lumMod val="80000"/>
              </a:schemeClr>
            </a:solidFill>
            <a:ln>
              <a:noFill/>
            </a:ln>
            <a:effectLst/>
          </c:spPr>
          <c:invertIfNegative val="0"/>
          <c:cat>
            <c:strRef>
              <c:f>Data!$E$218:$G$218</c:f>
              <c:strCache>
                <c:ptCount val="3"/>
                <c:pt idx="0">
                  <c:v>18-34</c:v>
                </c:pt>
                <c:pt idx="1">
                  <c:v>35-54</c:v>
                </c:pt>
                <c:pt idx="2">
                  <c:v>55-70</c:v>
                </c:pt>
              </c:strCache>
            </c:strRef>
          </c:cat>
          <c:val>
            <c:numRef>
              <c:f>Data!$E$228:$G$228</c:f>
              <c:numCache>
                <c:formatCode>0%</c:formatCode>
                <c:ptCount val="3"/>
                <c:pt idx="0">
                  <c:v>0.01</c:v>
                </c:pt>
                <c:pt idx="1">
                  <c:v>0.01</c:v>
                </c:pt>
                <c:pt idx="2">
                  <c:v>0</c:v>
                </c:pt>
              </c:numCache>
            </c:numRef>
          </c:val>
          <c:extLst>
            <c:ext xmlns:c16="http://schemas.microsoft.com/office/drawing/2014/chart" uri="{C3380CC4-5D6E-409C-BE32-E72D297353CC}">
              <c16:uniqueId val="{00000003-6599-4E97-9253-F2CA0802C328}"/>
            </c:ext>
          </c:extLst>
        </c:ser>
        <c:ser>
          <c:idx val="10"/>
          <c:order val="10"/>
          <c:tx>
            <c:strRef>
              <c:f>Data!$B$229</c:f>
              <c:strCache>
                <c:ptCount val="1"/>
                <c:pt idx="0">
                  <c:v>100+ km</c:v>
                </c:pt>
              </c:strCache>
            </c:strRef>
          </c:tx>
          <c:spPr>
            <a:solidFill>
              <a:schemeClr val="accent3">
                <a:lumMod val="80000"/>
              </a:schemeClr>
            </a:solidFill>
            <a:ln>
              <a:noFill/>
            </a:ln>
            <a:effectLst/>
          </c:spPr>
          <c:invertIfNegative val="0"/>
          <c:cat>
            <c:strRef>
              <c:f>Data!$E$218:$G$218</c:f>
              <c:strCache>
                <c:ptCount val="3"/>
                <c:pt idx="0">
                  <c:v>18-34</c:v>
                </c:pt>
                <c:pt idx="1">
                  <c:v>35-54</c:v>
                </c:pt>
                <c:pt idx="2">
                  <c:v>55-70</c:v>
                </c:pt>
              </c:strCache>
            </c:strRef>
          </c:cat>
          <c:val>
            <c:numRef>
              <c:f>Data!$E$229:$G$229</c:f>
              <c:numCache>
                <c:formatCode>0%</c:formatCode>
                <c:ptCount val="3"/>
                <c:pt idx="0">
                  <c:v>0.22</c:v>
                </c:pt>
                <c:pt idx="1">
                  <c:v>0.23</c:v>
                </c:pt>
                <c:pt idx="2">
                  <c:v>0.15</c:v>
                </c:pt>
              </c:numCache>
            </c:numRef>
          </c:val>
          <c:extLst>
            <c:ext xmlns:c16="http://schemas.microsoft.com/office/drawing/2014/chart" uri="{C3380CC4-5D6E-409C-BE32-E72D297353CC}">
              <c16:uniqueId val="{00000004-6599-4E97-9253-F2CA0802C328}"/>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4.4625137788051807E-2"/>
          <c:y val="0.74987930560751592"/>
          <c:w val="0.95537486221194823"/>
          <c:h val="0.25012069439248419"/>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Uddannelsesniveau</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Data!$B$219</c:f>
              <c:strCache>
                <c:ptCount val="1"/>
                <c:pt idx="0">
                  <c:v>Under 10 km</c:v>
                </c:pt>
              </c:strCache>
            </c:strRef>
          </c:tx>
          <c:spPr>
            <a:solidFill>
              <a:schemeClr val="accent1"/>
            </a:solidFill>
            <a:ln>
              <a:noFill/>
            </a:ln>
            <a:effectLst/>
          </c:spPr>
          <c:invertIfNegative val="0"/>
          <c:cat>
            <c:strRef>
              <c:f>Data!$S$218:$V$218</c:f>
              <c:strCache>
                <c:ptCount val="4"/>
                <c:pt idx="0">
                  <c:v>Grundskole/ Gymnasium</c:v>
                </c:pt>
                <c:pt idx="1">
                  <c:v>Kort/ Mellemlang</c:v>
                </c:pt>
                <c:pt idx="2">
                  <c:v>Lang</c:v>
                </c:pt>
                <c:pt idx="3">
                  <c:v>Ønsker ikke at oplyse</c:v>
                </c:pt>
              </c:strCache>
            </c:strRef>
          </c:cat>
          <c:val>
            <c:numRef>
              <c:f>Data!$S$219:$V$219</c:f>
              <c:numCache>
                <c:formatCode>0%</c:formatCode>
                <c:ptCount val="4"/>
                <c:pt idx="0">
                  <c:v>0.25</c:v>
                </c:pt>
                <c:pt idx="1">
                  <c:v>0.16</c:v>
                </c:pt>
                <c:pt idx="2">
                  <c:v>0.18</c:v>
                </c:pt>
                <c:pt idx="3">
                  <c:v>0.36</c:v>
                </c:pt>
              </c:numCache>
            </c:numRef>
          </c:val>
          <c:extLst>
            <c:ext xmlns:c16="http://schemas.microsoft.com/office/drawing/2014/chart" uri="{C3380CC4-5D6E-409C-BE32-E72D297353CC}">
              <c16:uniqueId val="{00000000-05FA-44B0-812D-841DB4D8BC58}"/>
            </c:ext>
          </c:extLst>
        </c:ser>
        <c:ser>
          <c:idx val="1"/>
          <c:order val="1"/>
          <c:tx>
            <c:strRef>
              <c:f>Data!$B$220</c:f>
              <c:strCache>
                <c:ptCount val="1"/>
                <c:pt idx="0">
                  <c:v>10-19 km</c:v>
                </c:pt>
              </c:strCache>
            </c:strRef>
          </c:tx>
          <c:spPr>
            <a:solidFill>
              <a:schemeClr val="accent3"/>
            </a:solidFill>
            <a:ln>
              <a:noFill/>
            </a:ln>
            <a:effectLst/>
          </c:spPr>
          <c:invertIfNegative val="0"/>
          <c:cat>
            <c:strRef>
              <c:f>Data!$S$218:$V$218</c:f>
              <c:strCache>
                <c:ptCount val="4"/>
                <c:pt idx="0">
                  <c:v>Grundskole/ Gymnasium</c:v>
                </c:pt>
                <c:pt idx="1">
                  <c:v>Kort/ Mellemlang</c:v>
                </c:pt>
                <c:pt idx="2">
                  <c:v>Lang</c:v>
                </c:pt>
                <c:pt idx="3">
                  <c:v>Ønsker ikke at oplyse</c:v>
                </c:pt>
              </c:strCache>
            </c:strRef>
          </c:cat>
          <c:val>
            <c:numRef>
              <c:f>Data!$S$220:$V$220</c:f>
              <c:numCache>
                <c:formatCode>0%</c:formatCode>
                <c:ptCount val="4"/>
                <c:pt idx="0">
                  <c:v>0.12</c:v>
                </c:pt>
                <c:pt idx="1">
                  <c:v>0.12</c:v>
                </c:pt>
                <c:pt idx="2">
                  <c:v>0.12</c:v>
                </c:pt>
                <c:pt idx="3">
                  <c:v>0</c:v>
                </c:pt>
              </c:numCache>
            </c:numRef>
          </c:val>
          <c:extLst>
            <c:ext xmlns:c16="http://schemas.microsoft.com/office/drawing/2014/chart" uri="{C3380CC4-5D6E-409C-BE32-E72D297353CC}">
              <c16:uniqueId val="{00000001-05FA-44B0-812D-841DB4D8BC58}"/>
            </c:ext>
          </c:extLst>
        </c:ser>
        <c:ser>
          <c:idx val="2"/>
          <c:order val="2"/>
          <c:tx>
            <c:strRef>
              <c:f>Data!$B$221</c:f>
              <c:strCache>
                <c:ptCount val="1"/>
                <c:pt idx="0">
                  <c:v>20-29 km</c:v>
                </c:pt>
              </c:strCache>
            </c:strRef>
          </c:tx>
          <c:spPr>
            <a:solidFill>
              <a:schemeClr val="accent5"/>
            </a:solidFill>
            <a:ln>
              <a:noFill/>
            </a:ln>
            <a:effectLst/>
          </c:spPr>
          <c:invertIfNegative val="0"/>
          <c:cat>
            <c:strRef>
              <c:f>Data!$S$218:$V$218</c:f>
              <c:strCache>
                <c:ptCount val="4"/>
                <c:pt idx="0">
                  <c:v>Grundskole/ Gymnasium</c:v>
                </c:pt>
                <c:pt idx="1">
                  <c:v>Kort/ Mellemlang</c:v>
                </c:pt>
                <c:pt idx="2">
                  <c:v>Lang</c:v>
                </c:pt>
                <c:pt idx="3">
                  <c:v>Ønsker ikke at oplyse</c:v>
                </c:pt>
              </c:strCache>
            </c:strRef>
          </c:cat>
          <c:val>
            <c:numRef>
              <c:f>Data!$S$221:$V$221</c:f>
              <c:numCache>
                <c:formatCode>0%</c:formatCode>
                <c:ptCount val="4"/>
                <c:pt idx="0">
                  <c:v>0.13</c:v>
                </c:pt>
                <c:pt idx="1">
                  <c:v>0.15</c:v>
                </c:pt>
                <c:pt idx="2">
                  <c:v>0.13</c:v>
                </c:pt>
                <c:pt idx="3">
                  <c:v>0.05</c:v>
                </c:pt>
              </c:numCache>
            </c:numRef>
          </c:val>
          <c:extLst>
            <c:ext xmlns:c16="http://schemas.microsoft.com/office/drawing/2014/chart" uri="{C3380CC4-5D6E-409C-BE32-E72D297353CC}">
              <c16:uniqueId val="{00000002-05FA-44B0-812D-841DB4D8BC58}"/>
            </c:ext>
          </c:extLst>
        </c:ser>
        <c:ser>
          <c:idx val="3"/>
          <c:order val="3"/>
          <c:tx>
            <c:strRef>
              <c:f>Data!$B$222</c:f>
              <c:strCache>
                <c:ptCount val="1"/>
                <c:pt idx="0">
                  <c:v>30-39 km</c:v>
                </c:pt>
              </c:strCache>
            </c:strRef>
          </c:tx>
          <c:spPr>
            <a:solidFill>
              <a:schemeClr val="accent1">
                <a:lumMod val="60000"/>
              </a:schemeClr>
            </a:solidFill>
            <a:ln>
              <a:noFill/>
            </a:ln>
            <a:effectLst/>
          </c:spPr>
          <c:invertIfNegative val="0"/>
          <c:cat>
            <c:strRef>
              <c:f>Data!$S$218:$V$218</c:f>
              <c:strCache>
                <c:ptCount val="4"/>
                <c:pt idx="0">
                  <c:v>Grundskole/ Gymnasium</c:v>
                </c:pt>
                <c:pt idx="1">
                  <c:v>Kort/ Mellemlang</c:v>
                </c:pt>
                <c:pt idx="2">
                  <c:v>Lang</c:v>
                </c:pt>
                <c:pt idx="3">
                  <c:v>Ønsker ikke at oplyse</c:v>
                </c:pt>
              </c:strCache>
            </c:strRef>
          </c:cat>
          <c:val>
            <c:numRef>
              <c:f>Data!$S$222:$V$222</c:f>
              <c:numCache>
                <c:formatCode>0%</c:formatCode>
                <c:ptCount val="4"/>
                <c:pt idx="0">
                  <c:v>7.0000000000000007E-2</c:v>
                </c:pt>
                <c:pt idx="1">
                  <c:v>0.08</c:v>
                </c:pt>
                <c:pt idx="2">
                  <c:v>0.08</c:v>
                </c:pt>
                <c:pt idx="3">
                  <c:v>0.1</c:v>
                </c:pt>
              </c:numCache>
            </c:numRef>
          </c:val>
          <c:extLst>
            <c:ext xmlns:c16="http://schemas.microsoft.com/office/drawing/2014/chart" uri="{C3380CC4-5D6E-409C-BE32-E72D297353CC}">
              <c16:uniqueId val="{00000003-05FA-44B0-812D-841DB4D8BC58}"/>
            </c:ext>
          </c:extLst>
        </c:ser>
        <c:ser>
          <c:idx val="4"/>
          <c:order val="4"/>
          <c:tx>
            <c:strRef>
              <c:f>Data!$B$223</c:f>
              <c:strCache>
                <c:ptCount val="1"/>
                <c:pt idx="0">
                  <c:v>40-49 km</c:v>
                </c:pt>
              </c:strCache>
            </c:strRef>
          </c:tx>
          <c:spPr>
            <a:solidFill>
              <a:schemeClr val="accent3">
                <a:lumMod val="60000"/>
              </a:schemeClr>
            </a:solidFill>
            <a:ln>
              <a:noFill/>
            </a:ln>
            <a:effectLst/>
          </c:spPr>
          <c:invertIfNegative val="0"/>
          <c:cat>
            <c:strRef>
              <c:f>Data!$S$218:$V$218</c:f>
              <c:strCache>
                <c:ptCount val="4"/>
                <c:pt idx="0">
                  <c:v>Grundskole/ Gymnasium</c:v>
                </c:pt>
                <c:pt idx="1">
                  <c:v>Kort/ Mellemlang</c:v>
                </c:pt>
                <c:pt idx="2">
                  <c:v>Lang</c:v>
                </c:pt>
                <c:pt idx="3">
                  <c:v>Ønsker ikke at oplyse</c:v>
                </c:pt>
              </c:strCache>
            </c:strRef>
          </c:cat>
          <c:val>
            <c:numRef>
              <c:f>Data!$S$223:$V$223</c:f>
              <c:numCache>
                <c:formatCode>0%</c:formatCode>
                <c:ptCount val="4"/>
                <c:pt idx="0">
                  <c:v>0.06</c:v>
                </c:pt>
                <c:pt idx="1">
                  <c:v>0.06</c:v>
                </c:pt>
                <c:pt idx="2">
                  <c:v>0.06</c:v>
                </c:pt>
                <c:pt idx="3">
                  <c:v>0</c:v>
                </c:pt>
              </c:numCache>
            </c:numRef>
          </c:val>
          <c:extLst>
            <c:ext xmlns:c16="http://schemas.microsoft.com/office/drawing/2014/chart" uri="{C3380CC4-5D6E-409C-BE32-E72D297353CC}">
              <c16:uniqueId val="{00000004-05FA-44B0-812D-841DB4D8BC58}"/>
            </c:ext>
          </c:extLst>
        </c:ser>
        <c:ser>
          <c:idx val="5"/>
          <c:order val="5"/>
          <c:tx>
            <c:strRef>
              <c:f>Data!$B$224</c:f>
              <c:strCache>
                <c:ptCount val="1"/>
                <c:pt idx="0">
                  <c:v>50-59 km</c:v>
                </c:pt>
              </c:strCache>
            </c:strRef>
          </c:tx>
          <c:spPr>
            <a:solidFill>
              <a:schemeClr val="accent5">
                <a:lumMod val="60000"/>
              </a:schemeClr>
            </a:solidFill>
            <a:ln>
              <a:noFill/>
            </a:ln>
            <a:effectLst/>
          </c:spPr>
          <c:invertIfNegative val="0"/>
          <c:cat>
            <c:strRef>
              <c:f>Data!$S$218:$V$218</c:f>
              <c:strCache>
                <c:ptCount val="4"/>
                <c:pt idx="0">
                  <c:v>Grundskole/ Gymnasium</c:v>
                </c:pt>
                <c:pt idx="1">
                  <c:v>Kort/ Mellemlang</c:v>
                </c:pt>
                <c:pt idx="2">
                  <c:v>Lang</c:v>
                </c:pt>
                <c:pt idx="3">
                  <c:v>Ønsker ikke at oplyse</c:v>
                </c:pt>
              </c:strCache>
            </c:strRef>
          </c:cat>
          <c:val>
            <c:numRef>
              <c:f>Data!$S$224:$V$224</c:f>
              <c:numCache>
                <c:formatCode>0%</c:formatCode>
                <c:ptCount val="4"/>
                <c:pt idx="0">
                  <c:v>0.09</c:v>
                </c:pt>
                <c:pt idx="1">
                  <c:v>0.11</c:v>
                </c:pt>
                <c:pt idx="2">
                  <c:v>0.08</c:v>
                </c:pt>
                <c:pt idx="3">
                  <c:v>7.0000000000000007E-2</c:v>
                </c:pt>
              </c:numCache>
            </c:numRef>
          </c:val>
          <c:extLst>
            <c:ext xmlns:c16="http://schemas.microsoft.com/office/drawing/2014/chart" uri="{C3380CC4-5D6E-409C-BE32-E72D297353CC}">
              <c16:uniqueId val="{00000005-05FA-44B0-812D-841DB4D8BC58}"/>
            </c:ext>
          </c:extLst>
        </c:ser>
        <c:ser>
          <c:idx val="6"/>
          <c:order val="6"/>
          <c:tx>
            <c:strRef>
              <c:f>Data!$B$225</c:f>
              <c:strCache>
                <c:ptCount val="1"/>
                <c:pt idx="0">
                  <c:v>60-69 km</c:v>
                </c:pt>
              </c:strCache>
            </c:strRef>
          </c:tx>
          <c:spPr>
            <a:solidFill>
              <a:schemeClr val="accent1">
                <a:lumMod val="80000"/>
                <a:lumOff val="20000"/>
              </a:schemeClr>
            </a:solidFill>
            <a:ln>
              <a:noFill/>
            </a:ln>
            <a:effectLst/>
          </c:spPr>
          <c:invertIfNegative val="0"/>
          <c:cat>
            <c:strRef>
              <c:f>Data!$S$218:$V$218</c:f>
              <c:strCache>
                <c:ptCount val="4"/>
                <c:pt idx="0">
                  <c:v>Grundskole/ Gymnasium</c:v>
                </c:pt>
                <c:pt idx="1">
                  <c:v>Kort/ Mellemlang</c:v>
                </c:pt>
                <c:pt idx="2">
                  <c:v>Lang</c:v>
                </c:pt>
                <c:pt idx="3">
                  <c:v>Ønsker ikke at oplyse</c:v>
                </c:pt>
              </c:strCache>
            </c:strRef>
          </c:cat>
          <c:val>
            <c:numRef>
              <c:f>Data!$S$225:$V$225</c:f>
              <c:numCache>
                <c:formatCode>0%</c:formatCode>
                <c:ptCount val="4"/>
                <c:pt idx="0">
                  <c:v>0.04</c:v>
                </c:pt>
                <c:pt idx="1">
                  <c:v>0.04</c:v>
                </c:pt>
                <c:pt idx="2">
                  <c:v>0.04</c:v>
                </c:pt>
                <c:pt idx="3">
                  <c:v>0</c:v>
                </c:pt>
              </c:numCache>
            </c:numRef>
          </c:val>
          <c:extLst>
            <c:ext xmlns:c16="http://schemas.microsoft.com/office/drawing/2014/chart" uri="{C3380CC4-5D6E-409C-BE32-E72D297353CC}">
              <c16:uniqueId val="{00000000-6CA1-4C4D-BDEF-B280FD9B388A}"/>
            </c:ext>
          </c:extLst>
        </c:ser>
        <c:ser>
          <c:idx val="7"/>
          <c:order val="7"/>
          <c:tx>
            <c:strRef>
              <c:f>Data!$B$226</c:f>
              <c:strCache>
                <c:ptCount val="1"/>
                <c:pt idx="0">
                  <c:v>70-79 km</c:v>
                </c:pt>
              </c:strCache>
            </c:strRef>
          </c:tx>
          <c:spPr>
            <a:solidFill>
              <a:schemeClr val="accent3">
                <a:lumMod val="80000"/>
                <a:lumOff val="20000"/>
              </a:schemeClr>
            </a:solidFill>
            <a:ln>
              <a:noFill/>
            </a:ln>
            <a:effectLst/>
          </c:spPr>
          <c:invertIfNegative val="0"/>
          <c:cat>
            <c:strRef>
              <c:f>Data!$S$218:$V$218</c:f>
              <c:strCache>
                <c:ptCount val="4"/>
                <c:pt idx="0">
                  <c:v>Grundskole/ Gymnasium</c:v>
                </c:pt>
                <c:pt idx="1">
                  <c:v>Kort/ Mellemlang</c:v>
                </c:pt>
                <c:pt idx="2">
                  <c:v>Lang</c:v>
                </c:pt>
                <c:pt idx="3">
                  <c:v>Ønsker ikke at oplyse</c:v>
                </c:pt>
              </c:strCache>
            </c:strRef>
          </c:cat>
          <c:val>
            <c:numRef>
              <c:f>Data!$S$226:$V$226</c:f>
              <c:numCache>
                <c:formatCode>0%</c:formatCode>
                <c:ptCount val="4"/>
                <c:pt idx="0">
                  <c:v>0.02</c:v>
                </c:pt>
                <c:pt idx="1">
                  <c:v>0.04</c:v>
                </c:pt>
                <c:pt idx="2">
                  <c:v>0.04</c:v>
                </c:pt>
                <c:pt idx="3">
                  <c:v>7.0000000000000007E-2</c:v>
                </c:pt>
              </c:numCache>
            </c:numRef>
          </c:val>
          <c:extLst>
            <c:ext xmlns:c16="http://schemas.microsoft.com/office/drawing/2014/chart" uri="{C3380CC4-5D6E-409C-BE32-E72D297353CC}">
              <c16:uniqueId val="{00000001-6CA1-4C4D-BDEF-B280FD9B388A}"/>
            </c:ext>
          </c:extLst>
        </c:ser>
        <c:ser>
          <c:idx val="8"/>
          <c:order val="8"/>
          <c:tx>
            <c:strRef>
              <c:f>Data!$B$227</c:f>
              <c:strCache>
                <c:ptCount val="1"/>
                <c:pt idx="0">
                  <c:v>80-89 km</c:v>
                </c:pt>
              </c:strCache>
            </c:strRef>
          </c:tx>
          <c:spPr>
            <a:solidFill>
              <a:schemeClr val="accent5">
                <a:lumMod val="80000"/>
                <a:lumOff val="20000"/>
              </a:schemeClr>
            </a:solidFill>
            <a:ln>
              <a:noFill/>
            </a:ln>
            <a:effectLst/>
          </c:spPr>
          <c:invertIfNegative val="0"/>
          <c:cat>
            <c:strRef>
              <c:f>Data!$S$218:$V$218</c:f>
              <c:strCache>
                <c:ptCount val="4"/>
                <c:pt idx="0">
                  <c:v>Grundskole/ Gymnasium</c:v>
                </c:pt>
                <c:pt idx="1">
                  <c:v>Kort/ Mellemlang</c:v>
                </c:pt>
                <c:pt idx="2">
                  <c:v>Lang</c:v>
                </c:pt>
                <c:pt idx="3">
                  <c:v>Ønsker ikke at oplyse</c:v>
                </c:pt>
              </c:strCache>
            </c:strRef>
          </c:cat>
          <c:val>
            <c:numRef>
              <c:f>Data!$S$227:$V$227</c:f>
              <c:numCache>
                <c:formatCode>0%</c:formatCode>
                <c:ptCount val="4"/>
                <c:pt idx="0">
                  <c:v>0.02</c:v>
                </c:pt>
                <c:pt idx="1">
                  <c:v>0.02</c:v>
                </c:pt>
                <c:pt idx="2">
                  <c:v>0.02</c:v>
                </c:pt>
                <c:pt idx="3">
                  <c:v>0</c:v>
                </c:pt>
              </c:numCache>
            </c:numRef>
          </c:val>
          <c:extLst>
            <c:ext xmlns:c16="http://schemas.microsoft.com/office/drawing/2014/chart" uri="{C3380CC4-5D6E-409C-BE32-E72D297353CC}">
              <c16:uniqueId val="{00000002-6CA1-4C4D-BDEF-B280FD9B388A}"/>
            </c:ext>
          </c:extLst>
        </c:ser>
        <c:ser>
          <c:idx val="9"/>
          <c:order val="9"/>
          <c:tx>
            <c:strRef>
              <c:f>Data!$B$228</c:f>
              <c:strCache>
                <c:ptCount val="1"/>
                <c:pt idx="0">
                  <c:v>90-99 km</c:v>
                </c:pt>
              </c:strCache>
            </c:strRef>
          </c:tx>
          <c:spPr>
            <a:solidFill>
              <a:schemeClr val="accent1">
                <a:lumMod val="80000"/>
              </a:schemeClr>
            </a:solidFill>
            <a:ln>
              <a:noFill/>
            </a:ln>
            <a:effectLst/>
          </c:spPr>
          <c:invertIfNegative val="0"/>
          <c:cat>
            <c:strRef>
              <c:f>Data!$S$218:$V$218</c:f>
              <c:strCache>
                <c:ptCount val="4"/>
                <c:pt idx="0">
                  <c:v>Grundskole/ Gymnasium</c:v>
                </c:pt>
                <c:pt idx="1">
                  <c:v>Kort/ Mellemlang</c:v>
                </c:pt>
                <c:pt idx="2">
                  <c:v>Lang</c:v>
                </c:pt>
                <c:pt idx="3">
                  <c:v>Ønsker ikke at oplyse</c:v>
                </c:pt>
              </c:strCache>
            </c:strRef>
          </c:cat>
          <c:val>
            <c:numRef>
              <c:f>Data!$S$228:$V$228</c:f>
              <c:numCache>
                <c:formatCode>0%</c:formatCode>
                <c:ptCount val="4"/>
                <c:pt idx="0">
                  <c:v>0.01</c:v>
                </c:pt>
                <c:pt idx="1">
                  <c:v>0.01</c:v>
                </c:pt>
                <c:pt idx="2">
                  <c:v>0.01</c:v>
                </c:pt>
                <c:pt idx="3">
                  <c:v>0</c:v>
                </c:pt>
              </c:numCache>
            </c:numRef>
          </c:val>
          <c:extLst>
            <c:ext xmlns:c16="http://schemas.microsoft.com/office/drawing/2014/chart" uri="{C3380CC4-5D6E-409C-BE32-E72D297353CC}">
              <c16:uniqueId val="{00000003-6CA1-4C4D-BDEF-B280FD9B388A}"/>
            </c:ext>
          </c:extLst>
        </c:ser>
        <c:ser>
          <c:idx val="10"/>
          <c:order val="10"/>
          <c:tx>
            <c:strRef>
              <c:f>Data!$B$229</c:f>
              <c:strCache>
                <c:ptCount val="1"/>
                <c:pt idx="0">
                  <c:v>100+ km</c:v>
                </c:pt>
              </c:strCache>
            </c:strRef>
          </c:tx>
          <c:spPr>
            <a:solidFill>
              <a:schemeClr val="accent3">
                <a:lumMod val="80000"/>
              </a:schemeClr>
            </a:solidFill>
            <a:ln>
              <a:noFill/>
            </a:ln>
            <a:effectLst/>
          </c:spPr>
          <c:invertIfNegative val="0"/>
          <c:cat>
            <c:strRef>
              <c:f>Data!$S$218:$V$218</c:f>
              <c:strCache>
                <c:ptCount val="4"/>
                <c:pt idx="0">
                  <c:v>Grundskole/ Gymnasium</c:v>
                </c:pt>
                <c:pt idx="1">
                  <c:v>Kort/ Mellemlang</c:v>
                </c:pt>
                <c:pt idx="2">
                  <c:v>Lang</c:v>
                </c:pt>
                <c:pt idx="3">
                  <c:v>Ønsker ikke at oplyse</c:v>
                </c:pt>
              </c:strCache>
            </c:strRef>
          </c:cat>
          <c:val>
            <c:numRef>
              <c:f>Data!$S$229:$V$229</c:f>
              <c:numCache>
                <c:formatCode>0%</c:formatCode>
                <c:ptCount val="4"/>
                <c:pt idx="0">
                  <c:v>0.18</c:v>
                </c:pt>
                <c:pt idx="1">
                  <c:v>0.19</c:v>
                </c:pt>
                <c:pt idx="2">
                  <c:v>0.24</c:v>
                </c:pt>
                <c:pt idx="3">
                  <c:v>0.34</c:v>
                </c:pt>
              </c:numCache>
            </c:numRef>
          </c:val>
          <c:extLst>
            <c:ext xmlns:c16="http://schemas.microsoft.com/office/drawing/2014/chart" uri="{C3380CC4-5D6E-409C-BE32-E72D297353CC}">
              <c16:uniqueId val="{00000004-6CA1-4C4D-BDEF-B280FD9B388A}"/>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5.4621440118213488E-2"/>
          <c:y val="0.75973666113516369"/>
          <c:w val="0.94537855988178654"/>
          <c:h val="0.24026333886483625"/>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Bil</a:t>
            </a:r>
            <a:r>
              <a:rPr lang="da-DK" sz="3200" b="1" baseline="0"/>
              <a:t> i husstanden?</a:t>
            </a:r>
            <a:endParaRPr lang="da-DK" sz="3200" b="1"/>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Data!$B$219</c:f>
              <c:strCache>
                <c:ptCount val="1"/>
                <c:pt idx="0">
                  <c:v>Under 10 km</c:v>
                </c:pt>
              </c:strCache>
            </c:strRef>
          </c:tx>
          <c:spPr>
            <a:solidFill>
              <a:schemeClr val="accent1"/>
            </a:solidFill>
            <a:ln>
              <a:noFill/>
            </a:ln>
            <a:effectLst/>
          </c:spPr>
          <c:invertIfNegative val="0"/>
          <c:cat>
            <c:strRef>
              <c:f>Data!$AM$218:$AN$218</c:f>
              <c:strCache>
                <c:ptCount val="2"/>
                <c:pt idx="0">
                  <c:v>Ja</c:v>
                </c:pt>
                <c:pt idx="1">
                  <c:v>Nej</c:v>
                </c:pt>
              </c:strCache>
            </c:strRef>
          </c:cat>
          <c:val>
            <c:numRef>
              <c:f>Data!$AM$219:$AN$219</c:f>
              <c:numCache>
                <c:formatCode>0%</c:formatCode>
                <c:ptCount val="2"/>
                <c:pt idx="0">
                  <c:v>0.16</c:v>
                </c:pt>
                <c:pt idx="1">
                  <c:v>0.78</c:v>
                </c:pt>
              </c:numCache>
            </c:numRef>
          </c:val>
          <c:extLst>
            <c:ext xmlns:c16="http://schemas.microsoft.com/office/drawing/2014/chart" uri="{C3380CC4-5D6E-409C-BE32-E72D297353CC}">
              <c16:uniqueId val="{00000000-81F6-417D-8145-E33F1DB77131}"/>
            </c:ext>
          </c:extLst>
        </c:ser>
        <c:ser>
          <c:idx val="1"/>
          <c:order val="1"/>
          <c:tx>
            <c:strRef>
              <c:f>Data!$B$220</c:f>
              <c:strCache>
                <c:ptCount val="1"/>
                <c:pt idx="0">
                  <c:v>10-19 km</c:v>
                </c:pt>
              </c:strCache>
            </c:strRef>
          </c:tx>
          <c:spPr>
            <a:solidFill>
              <a:schemeClr val="accent3"/>
            </a:solidFill>
            <a:ln>
              <a:noFill/>
            </a:ln>
            <a:effectLst/>
          </c:spPr>
          <c:invertIfNegative val="0"/>
          <c:cat>
            <c:strRef>
              <c:f>Data!$AM$218:$AN$218</c:f>
              <c:strCache>
                <c:ptCount val="2"/>
                <c:pt idx="0">
                  <c:v>Ja</c:v>
                </c:pt>
                <c:pt idx="1">
                  <c:v>Nej</c:v>
                </c:pt>
              </c:strCache>
            </c:strRef>
          </c:cat>
          <c:val>
            <c:numRef>
              <c:f>Data!$AM$220:$AN$220</c:f>
              <c:numCache>
                <c:formatCode>0%</c:formatCode>
                <c:ptCount val="2"/>
                <c:pt idx="0">
                  <c:v>0.12</c:v>
                </c:pt>
                <c:pt idx="1">
                  <c:v>0.06</c:v>
                </c:pt>
              </c:numCache>
            </c:numRef>
          </c:val>
          <c:extLst>
            <c:ext xmlns:c16="http://schemas.microsoft.com/office/drawing/2014/chart" uri="{C3380CC4-5D6E-409C-BE32-E72D297353CC}">
              <c16:uniqueId val="{00000001-81F6-417D-8145-E33F1DB77131}"/>
            </c:ext>
          </c:extLst>
        </c:ser>
        <c:ser>
          <c:idx val="2"/>
          <c:order val="2"/>
          <c:tx>
            <c:strRef>
              <c:f>Data!$B$221</c:f>
              <c:strCache>
                <c:ptCount val="1"/>
                <c:pt idx="0">
                  <c:v>20-29 km</c:v>
                </c:pt>
              </c:strCache>
            </c:strRef>
          </c:tx>
          <c:spPr>
            <a:solidFill>
              <a:schemeClr val="accent5"/>
            </a:solidFill>
            <a:ln>
              <a:noFill/>
            </a:ln>
            <a:effectLst/>
          </c:spPr>
          <c:invertIfNegative val="0"/>
          <c:cat>
            <c:strRef>
              <c:f>Data!$AM$218:$AN$218</c:f>
              <c:strCache>
                <c:ptCount val="2"/>
                <c:pt idx="0">
                  <c:v>Ja</c:v>
                </c:pt>
                <c:pt idx="1">
                  <c:v>Nej</c:v>
                </c:pt>
              </c:strCache>
            </c:strRef>
          </c:cat>
          <c:val>
            <c:numRef>
              <c:f>Data!$AM$221:$AN$221</c:f>
              <c:numCache>
                <c:formatCode>0%</c:formatCode>
                <c:ptCount val="2"/>
                <c:pt idx="0">
                  <c:v>0.15</c:v>
                </c:pt>
                <c:pt idx="1">
                  <c:v>0.03</c:v>
                </c:pt>
              </c:numCache>
            </c:numRef>
          </c:val>
          <c:extLst>
            <c:ext xmlns:c16="http://schemas.microsoft.com/office/drawing/2014/chart" uri="{C3380CC4-5D6E-409C-BE32-E72D297353CC}">
              <c16:uniqueId val="{00000002-81F6-417D-8145-E33F1DB77131}"/>
            </c:ext>
          </c:extLst>
        </c:ser>
        <c:ser>
          <c:idx val="3"/>
          <c:order val="3"/>
          <c:tx>
            <c:strRef>
              <c:f>Data!$B$222</c:f>
              <c:strCache>
                <c:ptCount val="1"/>
                <c:pt idx="0">
                  <c:v>30-39 km</c:v>
                </c:pt>
              </c:strCache>
            </c:strRef>
          </c:tx>
          <c:spPr>
            <a:solidFill>
              <a:schemeClr val="accent1">
                <a:lumMod val="60000"/>
              </a:schemeClr>
            </a:solidFill>
            <a:ln>
              <a:noFill/>
            </a:ln>
            <a:effectLst/>
          </c:spPr>
          <c:invertIfNegative val="0"/>
          <c:cat>
            <c:strRef>
              <c:f>Data!$AM$218:$AN$218</c:f>
              <c:strCache>
                <c:ptCount val="2"/>
                <c:pt idx="0">
                  <c:v>Ja</c:v>
                </c:pt>
                <c:pt idx="1">
                  <c:v>Nej</c:v>
                </c:pt>
              </c:strCache>
            </c:strRef>
          </c:cat>
          <c:val>
            <c:numRef>
              <c:f>Data!$AM$222:$AN$222</c:f>
              <c:numCache>
                <c:formatCode>0%</c:formatCode>
                <c:ptCount val="2"/>
                <c:pt idx="0">
                  <c:v>0.08</c:v>
                </c:pt>
                <c:pt idx="1">
                  <c:v>0.03</c:v>
                </c:pt>
              </c:numCache>
            </c:numRef>
          </c:val>
          <c:extLst>
            <c:ext xmlns:c16="http://schemas.microsoft.com/office/drawing/2014/chart" uri="{C3380CC4-5D6E-409C-BE32-E72D297353CC}">
              <c16:uniqueId val="{00000003-81F6-417D-8145-E33F1DB77131}"/>
            </c:ext>
          </c:extLst>
        </c:ser>
        <c:ser>
          <c:idx val="4"/>
          <c:order val="4"/>
          <c:tx>
            <c:strRef>
              <c:f>Data!$B$223</c:f>
              <c:strCache>
                <c:ptCount val="1"/>
                <c:pt idx="0">
                  <c:v>40-49 km</c:v>
                </c:pt>
              </c:strCache>
            </c:strRef>
          </c:tx>
          <c:spPr>
            <a:solidFill>
              <a:schemeClr val="accent3">
                <a:lumMod val="60000"/>
              </a:schemeClr>
            </a:solidFill>
            <a:ln>
              <a:noFill/>
            </a:ln>
            <a:effectLst/>
          </c:spPr>
          <c:invertIfNegative val="0"/>
          <c:cat>
            <c:strRef>
              <c:f>Data!$AM$218:$AN$218</c:f>
              <c:strCache>
                <c:ptCount val="2"/>
                <c:pt idx="0">
                  <c:v>Ja</c:v>
                </c:pt>
                <c:pt idx="1">
                  <c:v>Nej</c:v>
                </c:pt>
              </c:strCache>
            </c:strRef>
          </c:cat>
          <c:val>
            <c:numRef>
              <c:f>Data!$AM$223:$AN$223</c:f>
              <c:numCache>
                <c:formatCode>0%</c:formatCode>
                <c:ptCount val="2"/>
                <c:pt idx="0">
                  <c:v>0.06</c:v>
                </c:pt>
                <c:pt idx="1">
                  <c:v>0</c:v>
                </c:pt>
              </c:numCache>
            </c:numRef>
          </c:val>
          <c:extLst>
            <c:ext xmlns:c16="http://schemas.microsoft.com/office/drawing/2014/chart" uri="{C3380CC4-5D6E-409C-BE32-E72D297353CC}">
              <c16:uniqueId val="{00000004-81F6-417D-8145-E33F1DB77131}"/>
            </c:ext>
          </c:extLst>
        </c:ser>
        <c:ser>
          <c:idx val="5"/>
          <c:order val="5"/>
          <c:tx>
            <c:strRef>
              <c:f>Data!$B$224</c:f>
              <c:strCache>
                <c:ptCount val="1"/>
                <c:pt idx="0">
                  <c:v>50-59 km</c:v>
                </c:pt>
              </c:strCache>
            </c:strRef>
          </c:tx>
          <c:spPr>
            <a:solidFill>
              <a:schemeClr val="accent5">
                <a:lumMod val="60000"/>
              </a:schemeClr>
            </a:solidFill>
            <a:ln>
              <a:noFill/>
            </a:ln>
            <a:effectLst/>
          </c:spPr>
          <c:invertIfNegative val="0"/>
          <c:cat>
            <c:strRef>
              <c:f>Data!$AM$218:$AN$218</c:f>
              <c:strCache>
                <c:ptCount val="2"/>
                <c:pt idx="0">
                  <c:v>Ja</c:v>
                </c:pt>
                <c:pt idx="1">
                  <c:v>Nej</c:v>
                </c:pt>
              </c:strCache>
            </c:strRef>
          </c:cat>
          <c:val>
            <c:numRef>
              <c:f>Data!$AM$224:$AN$224</c:f>
              <c:numCache>
                <c:formatCode>0%</c:formatCode>
                <c:ptCount val="2"/>
                <c:pt idx="0">
                  <c:v>0.1</c:v>
                </c:pt>
                <c:pt idx="1">
                  <c:v>0.01</c:v>
                </c:pt>
              </c:numCache>
            </c:numRef>
          </c:val>
          <c:extLst>
            <c:ext xmlns:c16="http://schemas.microsoft.com/office/drawing/2014/chart" uri="{C3380CC4-5D6E-409C-BE32-E72D297353CC}">
              <c16:uniqueId val="{00000005-81F6-417D-8145-E33F1DB77131}"/>
            </c:ext>
          </c:extLst>
        </c:ser>
        <c:ser>
          <c:idx val="6"/>
          <c:order val="6"/>
          <c:tx>
            <c:strRef>
              <c:f>Data!$B$225</c:f>
              <c:strCache>
                <c:ptCount val="1"/>
                <c:pt idx="0">
                  <c:v>60-69 km</c:v>
                </c:pt>
              </c:strCache>
            </c:strRef>
          </c:tx>
          <c:spPr>
            <a:solidFill>
              <a:schemeClr val="accent1">
                <a:lumMod val="80000"/>
                <a:lumOff val="20000"/>
              </a:schemeClr>
            </a:solidFill>
            <a:ln>
              <a:noFill/>
            </a:ln>
            <a:effectLst/>
          </c:spPr>
          <c:invertIfNegative val="0"/>
          <c:cat>
            <c:strRef>
              <c:f>Data!$AM$218:$AN$218</c:f>
              <c:strCache>
                <c:ptCount val="2"/>
                <c:pt idx="0">
                  <c:v>Ja</c:v>
                </c:pt>
                <c:pt idx="1">
                  <c:v>Nej</c:v>
                </c:pt>
              </c:strCache>
            </c:strRef>
          </c:cat>
          <c:val>
            <c:numRef>
              <c:f>Data!$AM$225:$AN$225</c:f>
              <c:numCache>
                <c:formatCode>0%</c:formatCode>
                <c:ptCount val="2"/>
                <c:pt idx="0">
                  <c:v>0.04</c:v>
                </c:pt>
                <c:pt idx="1">
                  <c:v>0</c:v>
                </c:pt>
              </c:numCache>
            </c:numRef>
          </c:val>
          <c:extLst>
            <c:ext xmlns:c16="http://schemas.microsoft.com/office/drawing/2014/chart" uri="{C3380CC4-5D6E-409C-BE32-E72D297353CC}">
              <c16:uniqueId val="{00000007-FD5B-46F0-8CCE-B01BE0FFA38B}"/>
            </c:ext>
          </c:extLst>
        </c:ser>
        <c:ser>
          <c:idx val="7"/>
          <c:order val="7"/>
          <c:tx>
            <c:strRef>
              <c:f>Data!$B$226</c:f>
              <c:strCache>
                <c:ptCount val="1"/>
                <c:pt idx="0">
                  <c:v>70-79 km</c:v>
                </c:pt>
              </c:strCache>
            </c:strRef>
          </c:tx>
          <c:spPr>
            <a:solidFill>
              <a:schemeClr val="accent3">
                <a:lumMod val="80000"/>
                <a:lumOff val="20000"/>
              </a:schemeClr>
            </a:solidFill>
            <a:ln>
              <a:noFill/>
            </a:ln>
            <a:effectLst/>
          </c:spPr>
          <c:invertIfNegative val="0"/>
          <c:cat>
            <c:strRef>
              <c:f>Data!$AM$218:$AN$218</c:f>
              <c:strCache>
                <c:ptCount val="2"/>
                <c:pt idx="0">
                  <c:v>Ja</c:v>
                </c:pt>
                <c:pt idx="1">
                  <c:v>Nej</c:v>
                </c:pt>
              </c:strCache>
            </c:strRef>
          </c:cat>
          <c:val>
            <c:numRef>
              <c:f>Data!$AM$226:$AN$226</c:f>
              <c:numCache>
                <c:formatCode>0%</c:formatCode>
                <c:ptCount val="2"/>
                <c:pt idx="0">
                  <c:v>0.04</c:v>
                </c:pt>
                <c:pt idx="1">
                  <c:v>0</c:v>
                </c:pt>
              </c:numCache>
            </c:numRef>
          </c:val>
          <c:extLst>
            <c:ext xmlns:c16="http://schemas.microsoft.com/office/drawing/2014/chart" uri="{C3380CC4-5D6E-409C-BE32-E72D297353CC}">
              <c16:uniqueId val="{00000008-FD5B-46F0-8CCE-B01BE0FFA38B}"/>
            </c:ext>
          </c:extLst>
        </c:ser>
        <c:ser>
          <c:idx val="8"/>
          <c:order val="8"/>
          <c:tx>
            <c:strRef>
              <c:f>Data!$B$227</c:f>
              <c:strCache>
                <c:ptCount val="1"/>
                <c:pt idx="0">
                  <c:v>80-89 km</c:v>
                </c:pt>
              </c:strCache>
            </c:strRef>
          </c:tx>
          <c:spPr>
            <a:solidFill>
              <a:schemeClr val="accent5">
                <a:lumMod val="80000"/>
                <a:lumOff val="20000"/>
              </a:schemeClr>
            </a:solidFill>
            <a:ln>
              <a:noFill/>
            </a:ln>
            <a:effectLst/>
          </c:spPr>
          <c:invertIfNegative val="0"/>
          <c:cat>
            <c:strRef>
              <c:f>Data!$AM$218:$AN$218</c:f>
              <c:strCache>
                <c:ptCount val="2"/>
                <c:pt idx="0">
                  <c:v>Ja</c:v>
                </c:pt>
                <c:pt idx="1">
                  <c:v>Nej</c:v>
                </c:pt>
              </c:strCache>
            </c:strRef>
          </c:cat>
          <c:val>
            <c:numRef>
              <c:f>Data!$AM$227:$AN$227</c:f>
              <c:numCache>
                <c:formatCode>0%</c:formatCode>
                <c:ptCount val="2"/>
                <c:pt idx="0">
                  <c:v>0.02</c:v>
                </c:pt>
                <c:pt idx="1">
                  <c:v>0</c:v>
                </c:pt>
              </c:numCache>
            </c:numRef>
          </c:val>
          <c:extLst>
            <c:ext xmlns:c16="http://schemas.microsoft.com/office/drawing/2014/chart" uri="{C3380CC4-5D6E-409C-BE32-E72D297353CC}">
              <c16:uniqueId val="{00000009-FD5B-46F0-8CCE-B01BE0FFA38B}"/>
            </c:ext>
          </c:extLst>
        </c:ser>
        <c:ser>
          <c:idx val="9"/>
          <c:order val="9"/>
          <c:tx>
            <c:strRef>
              <c:f>Data!$B$228</c:f>
              <c:strCache>
                <c:ptCount val="1"/>
                <c:pt idx="0">
                  <c:v>90-99 km</c:v>
                </c:pt>
              </c:strCache>
            </c:strRef>
          </c:tx>
          <c:spPr>
            <a:solidFill>
              <a:schemeClr val="accent1">
                <a:lumMod val="80000"/>
              </a:schemeClr>
            </a:solidFill>
            <a:ln>
              <a:noFill/>
            </a:ln>
            <a:effectLst/>
          </c:spPr>
          <c:invertIfNegative val="0"/>
          <c:cat>
            <c:strRef>
              <c:f>Data!$AM$218:$AN$218</c:f>
              <c:strCache>
                <c:ptCount val="2"/>
                <c:pt idx="0">
                  <c:v>Ja</c:v>
                </c:pt>
                <c:pt idx="1">
                  <c:v>Nej</c:v>
                </c:pt>
              </c:strCache>
            </c:strRef>
          </c:cat>
          <c:val>
            <c:numRef>
              <c:f>Data!$AM$228:$AN$228</c:f>
              <c:numCache>
                <c:formatCode>0%</c:formatCode>
                <c:ptCount val="2"/>
                <c:pt idx="0">
                  <c:v>0.01</c:v>
                </c:pt>
                <c:pt idx="1">
                  <c:v>0.01</c:v>
                </c:pt>
              </c:numCache>
            </c:numRef>
          </c:val>
          <c:extLst>
            <c:ext xmlns:c16="http://schemas.microsoft.com/office/drawing/2014/chart" uri="{C3380CC4-5D6E-409C-BE32-E72D297353CC}">
              <c16:uniqueId val="{0000000A-FD5B-46F0-8CCE-B01BE0FFA38B}"/>
            </c:ext>
          </c:extLst>
        </c:ser>
        <c:ser>
          <c:idx val="10"/>
          <c:order val="10"/>
          <c:tx>
            <c:strRef>
              <c:f>Data!$B$229</c:f>
              <c:strCache>
                <c:ptCount val="1"/>
                <c:pt idx="0">
                  <c:v>100+ km</c:v>
                </c:pt>
              </c:strCache>
            </c:strRef>
          </c:tx>
          <c:spPr>
            <a:solidFill>
              <a:schemeClr val="accent3">
                <a:lumMod val="80000"/>
              </a:schemeClr>
            </a:solidFill>
            <a:ln>
              <a:noFill/>
            </a:ln>
            <a:effectLst/>
          </c:spPr>
          <c:invertIfNegative val="0"/>
          <c:cat>
            <c:strRef>
              <c:f>Data!$AM$218:$AN$218</c:f>
              <c:strCache>
                <c:ptCount val="2"/>
                <c:pt idx="0">
                  <c:v>Ja</c:v>
                </c:pt>
                <c:pt idx="1">
                  <c:v>Nej</c:v>
                </c:pt>
              </c:strCache>
            </c:strRef>
          </c:cat>
          <c:val>
            <c:numRef>
              <c:f>Data!$AM$229:$AN$229</c:f>
              <c:numCache>
                <c:formatCode>0%</c:formatCode>
                <c:ptCount val="2"/>
                <c:pt idx="0">
                  <c:v>0.21</c:v>
                </c:pt>
                <c:pt idx="1">
                  <c:v>7.0000000000000007E-2</c:v>
                </c:pt>
              </c:numCache>
            </c:numRef>
          </c:val>
          <c:extLst>
            <c:ext xmlns:c16="http://schemas.microsoft.com/office/drawing/2014/chart" uri="{C3380CC4-5D6E-409C-BE32-E72D297353CC}">
              <c16:uniqueId val="{0000000B-FD5B-46F0-8CCE-B01BE0FFA38B}"/>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5.2400039600399781E-2"/>
          <c:y val="0.75258985186508465"/>
          <c:w val="0.94759996039960026"/>
          <c:h val="0.24741014813491527"/>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Region</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Data!$B$8</c:f>
              <c:strCache>
                <c:ptCount val="1"/>
                <c:pt idx="0">
                  <c:v>Ja</c:v>
                </c:pt>
              </c:strCache>
            </c:strRef>
          </c:tx>
          <c:spPr>
            <a:solidFill>
              <a:schemeClr val="accent1"/>
            </a:solidFill>
            <a:ln>
              <a:noFill/>
            </a:ln>
            <a:effectLst/>
          </c:spPr>
          <c:invertIfNegative val="0"/>
          <c:cat>
            <c:strRef>
              <c:f>Data!$H$7:$L$7</c:f>
              <c:strCache>
                <c:ptCount val="5"/>
                <c:pt idx="0">
                  <c:v>Hovedstaden</c:v>
                </c:pt>
                <c:pt idx="1">
                  <c:v>Sjælland</c:v>
                </c:pt>
                <c:pt idx="2">
                  <c:v>Syddanmark</c:v>
                </c:pt>
                <c:pt idx="3">
                  <c:v>Midtjylland</c:v>
                </c:pt>
                <c:pt idx="4">
                  <c:v>Nordjylland</c:v>
                </c:pt>
              </c:strCache>
            </c:strRef>
          </c:cat>
          <c:val>
            <c:numRef>
              <c:f>Data!$H$8:$L$8</c:f>
              <c:numCache>
                <c:formatCode>0%</c:formatCode>
                <c:ptCount val="5"/>
                <c:pt idx="0">
                  <c:v>0.83</c:v>
                </c:pt>
                <c:pt idx="1">
                  <c:v>0.9</c:v>
                </c:pt>
                <c:pt idx="2">
                  <c:v>0.91</c:v>
                </c:pt>
                <c:pt idx="3">
                  <c:v>0.91</c:v>
                </c:pt>
                <c:pt idx="4">
                  <c:v>0.92</c:v>
                </c:pt>
              </c:numCache>
            </c:numRef>
          </c:val>
          <c:extLst>
            <c:ext xmlns:c16="http://schemas.microsoft.com/office/drawing/2014/chart" uri="{C3380CC4-5D6E-409C-BE32-E72D297353CC}">
              <c16:uniqueId val="{00000000-4163-4FA2-9B44-DC54014C7D6F}"/>
            </c:ext>
          </c:extLst>
        </c:ser>
        <c:ser>
          <c:idx val="1"/>
          <c:order val="1"/>
          <c:tx>
            <c:strRef>
              <c:f>Data!$B$9</c:f>
              <c:strCache>
                <c:ptCount val="1"/>
                <c:pt idx="0">
                  <c:v>Nej</c:v>
                </c:pt>
              </c:strCache>
            </c:strRef>
          </c:tx>
          <c:spPr>
            <a:solidFill>
              <a:schemeClr val="accent3"/>
            </a:solidFill>
            <a:ln>
              <a:noFill/>
            </a:ln>
            <a:effectLst/>
          </c:spPr>
          <c:invertIfNegative val="0"/>
          <c:cat>
            <c:strRef>
              <c:f>Data!$H$7:$L$7</c:f>
              <c:strCache>
                <c:ptCount val="5"/>
                <c:pt idx="0">
                  <c:v>Hovedstaden</c:v>
                </c:pt>
                <c:pt idx="1">
                  <c:v>Sjælland</c:v>
                </c:pt>
                <c:pt idx="2">
                  <c:v>Syddanmark</c:v>
                </c:pt>
                <c:pt idx="3">
                  <c:v>Midtjylland</c:v>
                </c:pt>
                <c:pt idx="4">
                  <c:v>Nordjylland</c:v>
                </c:pt>
              </c:strCache>
            </c:strRef>
          </c:cat>
          <c:val>
            <c:numRef>
              <c:f>Data!$H$9:$L$9</c:f>
              <c:numCache>
                <c:formatCode>0%</c:formatCode>
                <c:ptCount val="5"/>
                <c:pt idx="0">
                  <c:v>0.17</c:v>
                </c:pt>
                <c:pt idx="1">
                  <c:v>0.1</c:v>
                </c:pt>
                <c:pt idx="2">
                  <c:v>0.09</c:v>
                </c:pt>
                <c:pt idx="3">
                  <c:v>0.09</c:v>
                </c:pt>
                <c:pt idx="4">
                  <c:v>0.08</c:v>
                </c:pt>
              </c:numCache>
            </c:numRef>
          </c:val>
          <c:extLst>
            <c:ext xmlns:c16="http://schemas.microsoft.com/office/drawing/2014/chart" uri="{C3380CC4-5D6E-409C-BE32-E72D297353CC}">
              <c16:uniqueId val="{00000001-4163-4FA2-9B44-DC54014C7D6F}"/>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31659062507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Region</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Data!$B$219</c:f>
              <c:strCache>
                <c:ptCount val="1"/>
                <c:pt idx="0">
                  <c:v>Under 10 km</c:v>
                </c:pt>
              </c:strCache>
            </c:strRef>
          </c:tx>
          <c:spPr>
            <a:solidFill>
              <a:schemeClr val="accent1"/>
            </a:solidFill>
            <a:ln>
              <a:noFill/>
            </a:ln>
            <a:effectLst/>
          </c:spPr>
          <c:invertIfNegative val="0"/>
          <c:cat>
            <c:strRef>
              <c:f>Data!$H$218:$L$218</c:f>
              <c:strCache>
                <c:ptCount val="5"/>
                <c:pt idx="0">
                  <c:v>Hovedstaden</c:v>
                </c:pt>
                <c:pt idx="1">
                  <c:v>Sjælland</c:v>
                </c:pt>
                <c:pt idx="2">
                  <c:v>Syddanmark</c:v>
                </c:pt>
                <c:pt idx="3">
                  <c:v>Midtjylland</c:v>
                </c:pt>
                <c:pt idx="4">
                  <c:v>Nordjylland</c:v>
                </c:pt>
              </c:strCache>
            </c:strRef>
          </c:cat>
          <c:val>
            <c:numRef>
              <c:f>Data!$H$219:$L$219</c:f>
              <c:numCache>
                <c:formatCode>0%</c:formatCode>
                <c:ptCount val="5"/>
                <c:pt idx="0">
                  <c:v>0.25</c:v>
                </c:pt>
                <c:pt idx="1">
                  <c:v>0.13</c:v>
                </c:pt>
                <c:pt idx="2">
                  <c:v>0.18</c:v>
                </c:pt>
                <c:pt idx="3">
                  <c:v>0.15</c:v>
                </c:pt>
                <c:pt idx="4">
                  <c:v>0.18</c:v>
                </c:pt>
              </c:numCache>
            </c:numRef>
          </c:val>
          <c:extLst>
            <c:ext xmlns:c16="http://schemas.microsoft.com/office/drawing/2014/chart" uri="{C3380CC4-5D6E-409C-BE32-E72D297353CC}">
              <c16:uniqueId val="{00000000-DE77-42D2-A4F1-FB28F7694E4D}"/>
            </c:ext>
          </c:extLst>
        </c:ser>
        <c:ser>
          <c:idx val="1"/>
          <c:order val="1"/>
          <c:tx>
            <c:strRef>
              <c:f>Data!$B$220</c:f>
              <c:strCache>
                <c:ptCount val="1"/>
                <c:pt idx="0">
                  <c:v>10-19 km</c:v>
                </c:pt>
              </c:strCache>
            </c:strRef>
          </c:tx>
          <c:spPr>
            <a:solidFill>
              <a:schemeClr val="accent3"/>
            </a:solidFill>
            <a:ln>
              <a:noFill/>
            </a:ln>
            <a:effectLst/>
          </c:spPr>
          <c:invertIfNegative val="0"/>
          <c:cat>
            <c:strRef>
              <c:f>Data!$H$218:$L$218</c:f>
              <c:strCache>
                <c:ptCount val="5"/>
                <c:pt idx="0">
                  <c:v>Hovedstaden</c:v>
                </c:pt>
                <c:pt idx="1">
                  <c:v>Sjælland</c:v>
                </c:pt>
                <c:pt idx="2">
                  <c:v>Syddanmark</c:v>
                </c:pt>
                <c:pt idx="3">
                  <c:v>Midtjylland</c:v>
                </c:pt>
                <c:pt idx="4">
                  <c:v>Nordjylland</c:v>
                </c:pt>
              </c:strCache>
            </c:strRef>
          </c:cat>
          <c:val>
            <c:numRef>
              <c:f>Data!$H$220:$L$220</c:f>
              <c:numCache>
                <c:formatCode>0%</c:formatCode>
                <c:ptCount val="5"/>
                <c:pt idx="0">
                  <c:v>0.15</c:v>
                </c:pt>
                <c:pt idx="1">
                  <c:v>0.1</c:v>
                </c:pt>
                <c:pt idx="2">
                  <c:v>0.11</c:v>
                </c:pt>
                <c:pt idx="3">
                  <c:v>0.13</c:v>
                </c:pt>
                <c:pt idx="4">
                  <c:v>0.11</c:v>
                </c:pt>
              </c:numCache>
            </c:numRef>
          </c:val>
          <c:extLst>
            <c:ext xmlns:c16="http://schemas.microsoft.com/office/drawing/2014/chart" uri="{C3380CC4-5D6E-409C-BE32-E72D297353CC}">
              <c16:uniqueId val="{00000001-DE77-42D2-A4F1-FB28F7694E4D}"/>
            </c:ext>
          </c:extLst>
        </c:ser>
        <c:ser>
          <c:idx val="2"/>
          <c:order val="2"/>
          <c:tx>
            <c:strRef>
              <c:f>Data!$B$221</c:f>
              <c:strCache>
                <c:ptCount val="1"/>
                <c:pt idx="0">
                  <c:v>20-29 km</c:v>
                </c:pt>
              </c:strCache>
            </c:strRef>
          </c:tx>
          <c:spPr>
            <a:solidFill>
              <a:schemeClr val="accent5"/>
            </a:solidFill>
            <a:ln>
              <a:noFill/>
            </a:ln>
            <a:effectLst/>
          </c:spPr>
          <c:invertIfNegative val="0"/>
          <c:cat>
            <c:strRef>
              <c:f>Data!$H$218:$L$218</c:f>
              <c:strCache>
                <c:ptCount val="5"/>
                <c:pt idx="0">
                  <c:v>Hovedstaden</c:v>
                </c:pt>
                <c:pt idx="1">
                  <c:v>Sjælland</c:v>
                </c:pt>
                <c:pt idx="2">
                  <c:v>Syddanmark</c:v>
                </c:pt>
                <c:pt idx="3">
                  <c:v>Midtjylland</c:v>
                </c:pt>
                <c:pt idx="4">
                  <c:v>Nordjylland</c:v>
                </c:pt>
              </c:strCache>
            </c:strRef>
          </c:cat>
          <c:val>
            <c:numRef>
              <c:f>Data!$H$221:$L$221</c:f>
              <c:numCache>
                <c:formatCode>0%</c:formatCode>
                <c:ptCount val="5"/>
                <c:pt idx="0">
                  <c:v>0.15</c:v>
                </c:pt>
                <c:pt idx="1">
                  <c:v>0.12</c:v>
                </c:pt>
                <c:pt idx="2">
                  <c:v>0.16</c:v>
                </c:pt>
                <c:pt idx="3">
                  <c:v>0.14000000000000001</c:v>
                </c:pt>
                <c:pt idx="4">
                  <c:v>0.14000000000000001</c:v>
                </c:pt>
              </c:numCache>
            </c:numRef>
          </c:val>
          <c:extLst>
            <c:ext xmlns:c16="http://schemas.microsoft.com/office/drawing/2014/chart" uri="{C3380CC4-5D6E-409C-BE32-E72D297353CC}">
              <c16:uniqueId val="{00000002-DE77-42D2-A4F1-FB28F7694E4D}"/>
            </c:ext>
          </c:extLst>
        </c:ser>
        <c:ser>
          <c:idx val="3"/>
          <c:order val="3"/>
          <c:tx>
            <c:strRef>
              <c:f>Data!$B$222</c:f>
              <c:strCache>
                <c:ptCount val="1"/>
                <c:pt idx="0">
                  <c:v>30-39 km</c:v>
                </c:pt>
              </c:strCache>
            </c:strRef>
          </c:tx>
          <c:spPr>
            <a:solidFill>
              <a:schemeClr val="accent1">
                <a:lumMod val="60000"/>
              </a:schemeClr>
            </a:solidFill>
            <a:ln>
              <a:noFill/>
            </a:ln>
            <a:effectLst/>
          </c:spPr>
          <c:invertIfNegative val="0"/>
          <c:cat>
            <c:strRef>
              <c:f>Data!$H$218:$L$218</c:f>
              <c:strCache>
                <c:ptCount val="5"/>
                <c:pt idx="0">
                  <c:v>Hovedstaden</c:v>
                </c:pt>
                <c:pt idx="1">
                  <c:v>Sjælland</c:v>
                </c:pt>
                <c:pt idx="2">
                  <c:v>Syddanmark</c:v>
                </c:pt>
                <c:pt idx="3">
                  <c:v>Midtjylland</c:v>
                </c:pt>
                <c:pt idx="4">
                  <c:v>Nordjylland</c:v>
                </c:pt>
              </c:strCache>
            </c:strRef>
          </c:cat>
          <c:val>
            <c:numRef>
              <c:f>Data!$H$222:$L$222</c:f>
              <c:numCache>
                <c:formatCode>0%</c:formatCode>
                <c:ptCount val="5"/>
                <c:pt idx="0">
                  <c:v>0.09</c:v>
                </c:pt>
                <c:pt idx="1">
                  <c:v>0.08</c:v>
                </c:pt>
                <c:pt idx="2">
                  <c:v>7.0000000000000007E-2</c:v>
                </c:pt>
                <c:pt idx="3">
                  <c:v>7.0000000000000007E-2</c:v>
                </c:pt>
                <c:pt idx="4">
                  <c:v>0.11</c:v>
                </c:pt>
              </c:numCache>
            </c:numRef>
          </c:val>
          <c:extLst>
            <c:ext xmlns:c16="http://schemas.microsoft.com/office/drawing/2014/chart" uri="{C3380CC4-5D6E-409C-BE32-E72D297353CC}">
              <c16:uniqueId val="{00000003-DE77-42D2-A4F1-FB28F7694E4D}"/>
            </c:ext>
          </c:extLst>
        </c:ser>
        <c:ser>
          <c:idx val="4"/>
          <c:order val="4"/>
          <c:tx>
            <c:strRef>
              <c:f>Data!$B$223</c:f>
              <c:strCache>
                <c:ptCount val="1"/>
                <c:pt idx="0">
                  <c:v>40-49 km</c:v>
                </c:pt>
              </c:strCache>
            </c:strRef>
          </c:tx>
          <c:spPr>
            <a:solidFill>
              <a:schemeClr val="accent3">
                <a:lumMod val="60000"/>
              </a:schemeClr>
            </a:solidFill>
            <a:ln>
              <a:noFill/>
            </a:ln>
            <a:effectLst/>
          </c:spPr>
          <c:invertIfNegative val="0"/>
          <c:cat>
            <c:strRef>
              <c:f>Data!$H$218:$L$218</c:f>
              <c:strCache>
                <c:ptCount val="5"/>
                <c:pt idx="0">
                  <c:v>Hovedstaden</c:v>
                </c:pt>
                <c:pt idx="1">
                  <c:v>Sjælland</c:v>
                </c:pt>
                <c:pt idx="2">
                  <c:v>Syddanmark</c:v>
                </c:pt>
                <c:pt idx="3">
                  <c:v>Midtjylland</c:v>
                </c:pt>
                <c:pt idx="4">
                  <c:v>Nordjylland</c:v>
                </c:pt>
              </c:strCache>
            </c:strRef>
          </c:cat>
          <c:val>
            <c:numRef>
              <c:f>Data!$H$223:$L$223</c:f>
              <c:numCache>
                <c:formatCode>0%</c:formatCode>
                <c:ptCount val="5"/>
                <c:pt idx="0">
                  <c:v>7.0000000000000007E-2</c:v>
                </c:pt>
                <c:pt idx="1">
                  <c:v>0.06</c:v>
                </c:pt>
                <c:pt idx="2">
                  <c:v>0.06</c:v>
                </c:pt>
                <c:pt idx="3">
                  <c:v>0.05</c:v>
                </c:pt>
                <c:pt idx="4">
                  <c:v>0.05</c:v>
                </c:pt>
              </c:numCache>
            </c:numRef>
          </c:val>
          <c:extLst>
            <c:ext xmlns:c16="http://schemas.microsoft.com/office/drawing/2014/chart" uri="{C3380CC4-5D6E-409C-BE32-E72D297353CC}">
              <c16:uniqueId val="{00000004-DE77-42D2-A4F1-FB28F7694E4D}"/>
            </c:ext>
          </c:extLst>
        </c:ser>
        <c:ser>
          <c:idx val="5"/>
          <c:order val="5"/>
          <c:tx>
            <c:strRef>
              <c:f>Data!$B$224</c:f>
              <c:strCache>
                <c:ptCount val="1"/>
                <c:pt idx="0">
                  <c:v>50-59 km</c:v>
                </c:pt>
              </c:strCache>
            </c:strRef>
          </c:tx>
          <c:spPr>
            <a:solidFill>
              <a:schemeClr val="accent5">
                <a:lumMod val="60000"/>
              </a:schemeClr>
            </a:solidFill>
            <a:ln>
              <a:noFill/>
            </a:ln>
            <a:effectLst/>
          </c:spPr>
          <c:invertIfNegative val="0"/>
          <c:cat>
            <c:strRef>
              <c:f>Data!$H$218:$L$218</c:f>
              <c:strCache>
                <c:ptCount val="5"/>
                <c:pt idx="0">
                  <c:v>Hovedstaden</c:v>
                </c:pt>
                <c:pt idx="1">
                  <c:v>Sjælland</c:v>
                </c:pt>
                <c:pt idx="2">
                  <c:v>Syddanmark</c:v>
                </c:pt>
                <c:pt idx="3">
                  <c:v>Midtjylland</c:v>
                </c:pt>
                <c:pt idx="4">
                  <c:v>Nordjylland</c:v>
                </c:pt>
              </c:strCache>
            </c:strRef>
          </c:cat>
          <c:val>
            <c:numRef>
              <c:f>Data!$H$224:$L$224</c:f>
              <c:numCache>
                <c:formatCode>0%</c:formatCode>
                <c:ptCount val="5"/>
                <c:pt idx="0">
                  <c:v>7.0000000000000007E-2</c:v>
                </c:pt>
                <c:pt idx="1">
                  <c:v>0.13</c:v>
                </c:pt>
                <c:pt idx="2">
                  <c:v>0.11</c:v>
                </c:pt>
                <c:pt idx="3">
                  <c:v>0.12</c:v>
                </c:pt>
                <c:pt idx="4">
                  <c:v>0.08</c:v>
                </c:pt>
              </c:numCache>
            </c:numRef>
          </c:val>
          <c:extLst>
            <c:ext xmlns:c16="http://schemas.microsoft.com/office/drawing/2014/chart" uri="{C3380CC4-5D6E-409C-BE32-E72D297353CC}">
              <c16:uniqueId val="{00000005-DE77-42D2-A4F1-FB28F7694E4D}"/>
            </c:ext>
          </c:extLst>
        </c:ser>
        <c:ser>
          <c:idx val="6"/>
          <c:order val="6"/>
          <c:tx>
            <c:strRef>
              <c:f>Data!$B$225</c:f>
              <c:strCache>
                <c:ptCount val="1"/>
                <c:pt idx="0">
                  <c:v>60-69 km</c:v>
                </c:pt>
              </c:strCache>
            </c:strRef>
          </c:tx>
          <c:spPr>
            <a:solidFill>
              <a:schemeClr val="accent1">
                <a:lumMod val="80000"/>
                <a:lumOff val="20000"/>
              </a:schemeClr>
            </a:solidFill>
            <a:ln>
              <a:noFill/>
            </a:ln>
            <a:effectLst/>
          </c:spPr>
          <c:invertIfNegative val="0"/>
          <c:cat>
            <c:strRef>
              <c:f>Data!$H$218:$L$218</c:f>
              <c:strCache>
                <c:ptCount val="5"/>
                <c:pt idx="0">
                  <c:v>Hovedstaden</c:v>
                </c:pt>
                <c:pt idx="1">
                  <c:v>Sjælland</c:v>
                </c:pt>
                <c:pt idx="2">
                  <c:v>Syddanmark</c:v>
                </c:pt>
                <c:pt idx="3">
                  <c:v>Midtjylland</c:v>
                </c:pt>
                <c:pt idx="4">
                  <c:v>Nordjylland</c:v>
                </c:pt>
              </c:strCache>
            </c:strRef>
          </c:cat>
          <c:val>
            <c:numRef>
              <c:f>Data!$H$225:$L$225</c:f>
              <c:numCache>
                <c:formatCode>0%</c:formatCode>
                <c:ptCount val="5"/>
                <c:pt idx="0">
                  <c:v>0.05</c:v>
                </c:pt>
                <c:pt idx="1">
                  <c:v>0.03</c:v>
                </c:pt>
                <c:pt idx="2">
                  <c:v>0.06</c:v>
                </c:pt>
                <c:pt idx="3">
                  <c:v>0.04</c:v>
                </c:pt>
                <c:pt idx="4">
                  <c:v>0.03</c:v>
                </c:pt>
              </c:numCache>
            </c:numRef>
          </c:val>
          <c:extLst>
            <c:ext xmlns:c16="http://schemas.microsoft.com/office/drawing/2014/chart" uri="{C3380CC4-5D6E-409C-BE32-E72D297353CC}">
              <c16:uniqueId val="{00000000-DD37-4E91-88B6-4D876D103F9F}"/>
            </c:ext>
          </c:extLst>
        </c:ser>
        <c:ser>
          <c:idx val="7"/>
          <c:order val="7"/>
          <c:tx>
            <c:strRef>
              <c:f>Data!$B$226</c:f>
              <c:strCache>
                <c:ptCount val="1"/>
                <c:pt idx="0">
                  <c:v>70-79 km</c:v>
                </c:pt>
              </c:strCache>
            </c:strRef>
          </c:tx>
          <c:spPr>
            <a:solidFill>
              <a:schemeClr val="accent3">
                <a:lumMod val="80000"/>
                <a:lumOff val="20000"/>
              </a:schemeClr>
            </a:solidFill>
            <a:ln>
              <a:noFill/>
            </a:ln>
            <a:effectLst/>
          </c:spPr>
          <c:invertIfNegative val="0"/>
          <c:cat>
            <c:strRef>
              <c:f>Data!$H$218:$L$218</c:f>
              <c:strCache>
                <c:ptCount val="5"/>
                <c:pt idx="0">
                  <c:v>Hovedstaden</c:v>
                </c:pt>
                <c:pt idx="1">
                  <c:v>Sjælland</c:v>
                </c:pt>
                <c:pt idx="2">
                  <c:v>Syddanmark</c:v>
                </c:pt>
                <c:pt idx="3">
                  <c:v>Midtjylland</c:v>
                </c:pt>
                <c:pt idx="4">
                  <c:v>Nordjylland</c:v>
                </c:pt>
              </c:strCache>
            </c:strRef>
          </c:cat>
          <c:val>
            <c:numRef>
              <c:f>Data!$H$226:$L$226</c:f>
              <c:numCache>
                <c:formatCode>0%</c:formatCode>
                <c:ptCount val="5"/>
                <c:pt idx="0">
                  <c:v>0.03</c:v>
                </c:pt>
                <c:pt idx="1">
                  <c:v>0.03</c:v>
                </c:pt>
                <c:pt idx="2">
                  <c:v>0.04</c:v>
                </c:pt>
                <c:pt idx="3">
                  <c:v>0.02</c:v>
                </c:pt>
                <c:pt idx="4">
                  <c:v>0.08</c:v>
                </c:pt>
              </c:numCache>
            </c:numRef>
          </c:val>
          <c:extLst>
            <c:ext xmlns:c16="http://schemas.microsoft.com/office/drawing/2014/chart" uri="{C3380CC4-5D6E-409C-BE32-E72D297353CC}">
              <c16:uniqueId val="{00000001-DD37-4E91-88B6-4D876D103F9F}"/>
            </c:ext>
          </c:extLst>
        </c:ser>
        <c:ser>
          <c:idx val="8"/>
          <c:order val="8"/>
          <c:tx>
            <c:strRef>
              <c:f>Data!$B$227</c:f>
              <c:strCache>
                <c:ptCount val="1"/>
                <c:pt idx="0">
                  <c:v>80-89 km</c:v>
                </c:pt>
              </c:strCache>
            </c:strRef>
          </c:tx>
          <c:spPr>
            <a:solidFill>
              <a:schemeClr val="accent5">
                <a:lumMod val="80000"/>
                <a:lumOff val="20000"/>
              </a:schemeClr>
            </a:solidFill>
            <a:ln>
              <a:noFill/>
            </a:ln>
            <a:effectLst/>
          </c:spPr>
          <c:invertIfNegative val="0"/>
          <c:cat>
            <c:strRef>
              <c:f>Data!$H$218:$L$218</c:f>
              <c:strCache>
                <c:ptCount val="5"/>
                <c:pt idx="0">
                  <c:v>Hovedstaden</c:v>
                </c:pt>
                <c:pt idx="1">
                  <c:v>Sjælland</c:v>
                </c:pt>
                <c:pt idx="2">
                  <c:v>Syddanmark</c:v>
                </c:pt>
                <c:pt idx="3">
                  <c:v>Midtjylland</c:v>
                </c:pt>
                <c:pt idx="4">
                  <c:v>Nordjylland</c:v>
                </c:pt>
              </c:strCache>
            </c:strRef>
          </c:cat>
          <c:val>
            <c:numRef>
              <c:f>Data!$H$227:$L$227</c:f>
              <c:numCache>
                <c:formatCode>0%</c:formatCode>
                <c:ptCount val="5"/>
                <c:pt idx="0">
                  <c:v>0.02</c:v>
                </c:pt>
                <c:pt idx="1">
                  <c:v>0.02</c:v>
                </c:pt>
                <c:pt idx="2">
                  <c:v>0.03</c:v>
                </c:pt>
                <c:pt idx="3">
                  <c:v>0.03</c:v>
                </c:pt>
                <c:pt idx="4">
                  <c:v>0.01</c:v>
                </c:pt>
              </c:numCache>
            </c:numRef>
          </c:val>
          <c:extLst>
            <c:ext xmlns:c16="http://schemas.microsoft.com/office/drawing/2014/chart" uri="{C3380CC4-5D6E-409C-BE32-E72D297353CC}">
              <c16:uniqueId val="{00000002-DD37-4E91-88B6-4D876D103F9F}"/>
            </c:ext>
          </c:extLst>
        </c:ser>
        <c:ser>
          <c:idx val="9"/>
          <c:order val="9"/>
          <c:tx>
            <c:strRef>
              <c:f>Data!$B$228</c:f>
              <c:strCache>
                <c:ptCount val="1"/>
                <c:pt idx="0">
                  <c:v>90-99 km</c:v>
                </c:pt>
              </c:strCache>
            </c:strRef>
          </c:tx>
          <c:spPr>
            <a:solidFill>
              <a:schemeClr val="accent1">
                <a:lumMod val="80000"/>
              </a:schemeClr>
            </a:solidFill>
            <a:ln>
              <a:noFill/>
            </a:ln>
            <a:effectLst/>
          </c:spPr>
          <c:invertIfNegative val="0"/>
          <c:cat>
            <c:strRef>
              <c:f>Data!$H$218:$L$218</c:f>
              <c:strCache>
                <c:ptCount val="5"/>
                <c:pt idx="0">
                  <c:v>Hovedstaden</c:v>
                </c:pt>
                <c:pt idx="1">
                  <c:v>Sjælland</c:v>
                </c:pt>
                <c:pt idx="2">
                  <c:v>Syddanmark</c:v>
                </c:pt>
                <c:pt idx="3">
                  <c:v>Midtjylland</c:v>
                </c:pt>
                <c:pt idx="4">
                  <c:v>Nordjylland</c:v>
                </c:pt>
              </c:strCache>
            </c:strRef>
          </c:cat>
          <c:val>
            <c:numRef>
              <c:f>Data!$H$228:$L$228</c:f>
              <c:numCache>
                <c:formatCode>0%</c:formatCode>
                <c:ptCount val="5"/>
                <c:pt idx="0">
                  <c:v>0.01</c:v>
                </c:pt>
                <c:pt idx="1">
                  <c:v>0.01</c:v>
                </c:pt>
                <c:pt idx="2">
                  <c:v>0.02</c:v>
                </c:pt>
                <c:pt idx="3">
                  <c:v>0.02</c:v>
                </c:pt>
                <c:pt idx="4">
                  <c:v>0</c:v>
                </c:pt>
              </c:numCache>
            </c:numRef>
          </c:val>
          <c:extLst>
            <c:ext xmlns:c16="http://schemas.microsoft.com/office/drawing/2014/chart" uri="{C3380CC4-5D6E-409C-BE32-E72D297353CC}">
              <c16:uniqueId val="{00000003-DD37-4E91-88B6-4D876D103F9F}"/>
            </c:ext>
          </c:extLst>
        </c:ser>
        <c:ser>
          <c:idx val="10"/>
          <c:order val="10"/>
          <c:tx>
            <c:strRef>
              <c:f>Data!$B$229</c:f>
              <c:strCache>
                <c:ptCount val="1"/>
                <c:pt idx="0">
                  <c:v>100+ km</c:v>
                </c:pt>
              </c:strCache>
            </c:strRef>
          </c:tx>
          <c:spPr>
            <a:solidFill>
              <a:schemeClr val="accent3">
                <a:lumMod val="80000"/>
              </a:schemeClr>
            </a:solidFill>
            <a:ln>
              <a:noFill/>
            </a:ln>
            <a:effectLst/>
          </c:spPr>
          <c:invertIfNegative val="0"/>
          <c:cat>
            <c:strRef>
              <c:f>Data!$H$218:$L$218</c:f>
              <c:strCache>
                <c:ptCount val="5"/>
                <c:pt idx="0">
                  <c:v>Hovedstaden</c:v>
                </c:pt>
                <c:pt idx="1">
                  <c:v>Sjælland</c:v>
                </c:pt>
                <c:pt idx="2">
                  <c:v>Syddanmark</c:v>
                </c:pt>
                <c:pt idx="3">
                  <c:v>Midtjylland</c:v>
                </c:pt>
                <c:pt idx="4">
                  <c:v>Nordjylland</c:v>
                </c:pt>
              </c:strCache>
            </c:strRef>
          </c:cat>
          <c:val>
            <c:numRef>
              <c:f>Data!$H$229:$L$229</c:f>
              <c:numCache>
                <c:formatCode>0%</c:formatCode>
                <c:ptCount val="5"/>
                <c:pt idx="0">
                  <c:v>0.13</c:v>
                </c:pt>
                <c:pt idx="1">
                  <c:v>0.28999999999999998</c:v>
                </c:pt>
                <c:pt idx="2">
                  <c:v>0.18</c:v>
                </c:pt>
                <c:pt idx="3">
                  <c:v>0.24</c:v>
                </c:pt>
                <c:pt idx="4">
                  <c:v>0.22</c:v>
                </c:pt>
              </c:numCache>
            </c:numRef>
          </c:val>
          <c:extLst>
            <c:ext xmlns:c16="http://schemas.microsoft.com/office/drawing/2014/chart" uri="{C3380CC4-5D6E-409C-BE32-E72D297353CC}">
              <c16:uniqueId val="{00000004-DD37-4E91-88B6-4D876D103F9F}"/>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4.3516357208873153E-2"/>
          <c:y val="0.76213248176422344"/>
          <c:w val="0.95648364279112685"/>
          <c:h val="0.23786751823577659"/>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Hustandens indkomst</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Data!$B$219</c:f>
              <c:strCache>
                <c:ptCount val="1"/>
                <c:pt idx="0">
                  <c:v>Under 10 km</c:v>
                </c:pt>
              </c:strCache>
            </c:strRef>
          </c:tx>
          <c:spPr>
            <a:solidFill>
              <a:schemeClr val="accent1"/>
            </a:solidFill>
            <a:ln>
              <a:noFill/>
            </a:ln>
            <a:effectLst/>
          </c:spPr>
          <c:invertIfNegative val="0"/>
          <c:cat>
            <c:strRef>
              <c:f>Data!$AA$218:$AD$218</c:f>
              <c:strCache>
                <c:ptCount val="4"/>
                <c:pt idx="0">
                  <c:v>Under 300.000 kr</c:v>
                </c:pt>
                <c:pt idx="1">
                  <c:v>300.000 - 699.999 kr</c:v>
                </c:pt>
                <c:pt idx="2">
                  <c:v>700.000 kr og derover</c:v>
                </c:pt>
                <c:pt idx="3">
                  <c:v>Ved ikke/Ønsker ikke at oplyse</c:v>
                </c:pt>
              </c:strCache>
            </c:strRef>
          </c:cat>
          <c:val>
            <c:numRef>
              <c:f>Data!$AA$219:$AD$219</c:f>
              <c:numCache>
                <c:formatCode>0%</c:formatCode>
                <c:ptCount val="4"/>
                <c:pt idx="0">
                  <c:v>0.32</c:v>
                </c:pt>
                <c:pt idx="1">
                  <c:v>0.15</c:v>
                </c:pt>
                <c:pt idx="2">
                  <c:v>0.11</c:v>
                </c:pt>
                <c:pt idx="3">
                  <c:v>0.26</c:v>
                </c:pt>
              </c:numCache>
            </c:numRef>
          </c:val>
          <c:extLst>
            <c:ext xmlns:c16="http://schemas.microsoft.com/office/drawing/2014/chart" uri="{C3380CC4-5D6E-409C-BE32-E72D297353CC}">
              <c16:uniqueId val="{00000000-86EF-438E-BA1C-A666349522E6}"/>
            </c:ext>
          </c:extLst>
        </c:ser>
        <c:ser>
          <c:idx val="1"/>
          <c:order val="1"/>
          <c:tx>
            <c:strRef>
              <c:f>Data!$B$220</c:f>
              <c:strCache>
                <c:ptCount val="1"/>
                <c:pt idx="0">
                  <c:v>10-19 km</c:v>
                </c:pt>
              </c:strCache>
            </c:strRef>
          </c:tx>
          <c:spPr>
            <a:solidFill>
              <a:schemeClr val="accent3"/>
            </a:solidFill>
            <a:ln>
              <a:noFill/>
            </a:ln>
            <a:effectLst/>
          </c:spPr>
          <c:invertIfNegative val="0"/>
          <c:cat>
            <c:strRef>
              <c:f>Data!$AA$218:$AD$218</c:f>
              <c:strCache>
                <c:ptCount val="4"/>
                <c:pt idx="0">
                  <c:v>Under 300.000 kr</c:v>
                </c:pt>
                <c:pt idx="1">
                  <c:v>300.000 - 699.999 kr</c:v>
                </c:pt>
                <c:pt idx="2">
                  <c:v>700.000 kr og derover</c:v>
                </c:pt>
                <c:pt idx="3">
                  <c:v>Ved ikke/Ønsker ikke at oplyse</c:v>
                </c:pt>
              </c:strCache>
            </c:strRef>
          </c:cat>
          <c:val>
            <c:numRef>
              <c:f>Data!$AA$220:$AD$220</c:f>
              <c:numCache>
                <c:formatCode>0%</c:formatCode>
                <c:ptCount val="4"/>
                <c:pt idx="0">
                  <c:v>0.15</c:v>
                </c:pt>
                <c:pt idx="1">
                  <c:v>0.14000000000000001</c:v>
                </c:pt>
                <c:pt idx="2">
                  <c:v>0.08</c:v>
                </c:pt>
                <c:pt idx="3">
                  <c:v>0.13</c:v>
                </c:pt>
              </c:numCache>
            </c:numRef>
          </c:val>
          <c:extLst>
            <c:ext xmlns:c16="http://schemas.microsoft.com/office/drawing/2014/chart" uri="{C3380CC4-5D6E-409C-BE32-E72D297353CC}">
              <c16:uniqueId val="{00000001-86EF-438E-BA1C-A666349522E6}"/>
            </c:ext>
          </c:extLst>
        </c:ser>
        <c:ser>
          <c:idx val="2"/>
          <c:order val="2"/>
          <c:tx>
            <c:strRef>
              <c:f>Data!$B$221</c:f>
              <c:strCache>
                <c:ptCount val="1"/>
                <c:pt idx="0">
                  <c:v>20-29 km</c:v>
                </c:pt>
              </c:strCache>
            </c:strRef>
          </c:tx>
          <c:spPr>
            <a:solidFill>
              <a:schemeClr val="accent5"/>
            </a:solidFill>
            <a:ln>
              <a:noFill/>
            </a:ln>
            <a:effectLst/>
          </c:spPr>
          <c:invertIfNegative val="0"/>
          <c:cat>
            <c:strRef>
              <c:f>Data!$AA$218:$AD$218</c:f>
              <c:strCache>
                <c:ptCount val="4"/>
                <c:pt idx="0">
                  <c:v>Under 300.000 kr</c:v>
                </c:pt>
                <c:pt idx="1">
                  <c:v>300.000 - 699.999 kr</c:v>
                </c:pt>
                <c:pt idx="2">
                  <c:v>700.000 kr og derover</c:v>
                </c:pt>
                <c:pt idx="3">
                  <c:v>Ved ikke/Ønsker ikke at oplyse</c:v>
                </c:pt>
              </c:strCache>
            </c:strRef>
          </c:cat>
          <c:val>
            <c:numRef>
              <c:f>Data!$AA$221:$AD$221</c:f>
              <c:numCache>
                <c:formatCode>0%</c:formatCode>
                <c:ptCount val="4"/>
                <c:pt idx="0">
                  <c:v>0.15</c:v>
                </c:pt>
                <c:pt idx="1">
                  <c:v>0.15</c:v>
                </c:pt>
                <c:pt idx="2">
                  <c:v>0.14000000000000001</c:v>
                </c:pt>
                <c:pt idx="3">
                  <c:v>0.14000000000000001</c:v>
                </c:pt>
              </c:numCache>
            </c:numRef>
          </c:val>
          <c:extLst>
            <c:ext xmlns:c16="http://schemas.microsoft.com/office/drawing/2014/chart" uri="{C3380CC4-5D6E-409C-BE32-E72D297353CC}">
              <c16:uniqueId val="{00000002-86EF-438E-BA1C-A666349522E6}"/>
            </c:ext>
          </c:extLst>
        </c:ser>
        <c:ser>
          <c:idx val="3"/>
          <c:order val="3"/>
          <c:tx>
            <c:strRef>
              <c:f>Data!$B$222</c:f>
              <c:strCache>
                <c:ptCount val="1"/>
                <c:pt idx="0">
                  <c:v>30-39 km</c:v>
                </c:pt>
              </c:strCache>
            </c:strRef>
          </c:tx>
          <c:spPr>
            <a:solidFill>
              <a:schemeClr val="accent1">
                <a:lumMod val="60000"/>
              </a:schemeClr>
            </a:solidFill>
            <a:ln>
              <a:noFill/>
            </a:ln>
            <a:effectLst/>
          </c:spPr>
          <c:invertIfNegative val="0"/>
          <c:cat>
            <c:strRef>
              <c:f>Data!$AA$218:$AD$218</c:f>
              <c:strCache>
                <c:ptCount val="4"/>
                <c:pt idx="0">
                  <c:v>Under 300.000 kr</c:v>
                </c:pt>
                <c:pt idx="1">
                  <c:v>300.000 - 699.999 kr</c:v>
                </c:pt>
                <c:pt idx="2">
                  <c:v>700.000 kr og derover</c:v>
                </c:pt>
                <c:pt idx="3">
                  <c:v>Ved ikke/Ønsker ikke at oplyse</c:v>
                </c:pt>
              </c:strCache>
            </c:strRef>
          </c:cat>
          <c:val>
            <c:numRef>
              <c:f>Data!$AA$222:$AD$222</c:f>
              <c:numCache>
                <c:formatCode>0%</c:formatCode>
                <c:ptCount val="4"/>
                <c:pt idx="0">
                  <c:v>0.06</c:v>
                </c:pt>
                <c:pt idx="1">
                  <c:v>0.1</c:v>
                </c:pt>
                <c:pt idx="2">
                  <c:v>7.0000000000000007E-2</c:v>
                </c:pt>
                <c:pt idx="3">
                  <c:v>7.0000000000000007E-2</c:v>
                </c:pt>
              </c:numCache>
            </c:numRef>
          </c:val>
          <c:extLst>
            <c:ext xmlns:c16="http://schemas.microsoft.com/office/drawing/2014/chart" uri="{C3380CC4-5D6E-409C-BE32-E72D297353CC}">
              <c16:uniqueId val="{00000003-86EF-438E-BA1C-A666349522E6}"/>
            </c:ext>
          </c:extLst>
        </c:ser>
        <c:ser>
          <c:idx val="4"/>
          <c:order val="4"/>
          <c:tx>
            <c:strRef>
              <c:f>Data!$B$223</c:f>
              <c:strCache>
                <c:ptCount val="1"/>
                <c:pt idx="0">
                  <c:v>40-49 km</c:v>
                </c:pt>
              </c:strCache>
            </c:strRef>
          </c:tx>
          <c:spPr>
            <a:solidFill>
              <a:schemeClr val="accent3">
                <a:lumMod val="60000"/>
              </a:schemeClr>
            </a:solidFill>
            <a:ln>
              <a:noFill/>
            </a:ln>
            <a:effectLst/>
          </c:spPr>
          <c:invertIfNegative val="0"/>
          <c:cat>
            <c:strRef>
              <c:f>Data!$AA$218:$AD$218</c:f>
              <c:strCache>
                <c:ptCount val="4"/>
                <c:pt idx="0">
                  <c:v>Under 300.000 kr</c:v>
                </c:pt>
                <c:pt idx="1">
                  <c:v>300.000 - 699.999 kr</c:v>
                </c:pt>
                <c:pt idx="2">
                  <c:v>700.000 kr og derover</c:v>
                </c:pt>
                <c:pt idx="3">
                  <c:v>Ved ikke/Ønsker ikke at oplyse</c:v>
                </c:pt>
              </c:strCache>
            </c:strRef>
          </c:cat>
          <c:val>
            <c:numRef>
              <c:f>Data!$AA$223:$AD$223</c:f>
              <c:numCache>
                <c:formatCode>0%</c:formatCode>
                <c:ptCount val="4"/>
                <c:pt idx="0">
                  <c:v>0.06</c:v>
                </c:pt>
                <c:pt idx="1">
                  <c:v>7.0000000000000007E-2</c:v>
                </c:pt>
                <c:pt idx="2">
                  <c:v>0.06</c:v>
                </c:pt>
                <c:pt idx="3">
                  <c:v>0.04</c:v>
                </c:pt>
              </c:numCache>
            </c:numRef>
          </c:val>
          <c:extLst>
            <c:ext xmlns:c16="http://schemas.microsoft.com/office/drawing/2014/chart" uri="{C3380CC4-5D6E-409C-BE32-E72D297353CC}">
              <c16:uniqueId val="{00000004-86EF-438E-BA1C-A666349522E6}"/>
            </c:ext>
          </c:extLst>
        </c:ser>
        <c:ser>
          <c:idx val="5"/>
          <c:order val="5"/>
          <c:tx>
            <c:strRef>
              <c:f>Data!$B$224</c:f>
              <c:strCache>
                <c:ptCount val="1"/>
                <c:pt idx="0">
                  <c:v>50-59 km</c:v>
                </c:pt>
              </c:strCache>
            </c:strRef>
          </c:tx>
          <c:spPr>
            <a:solidFill>
              <a:schemeClr val="accent5">
                <a:lumMod val="60000"/>
              </a:schemeClr>
            </a:solidFill>
            <a:ln>
              <a:noFill/>
            </a:ln>
            <a:effectLst/>
          </c:spPr>
          <c:invertIfNegative val="0"/>
          <c:cat>
            <c:strRef>
              <c:f>Data!$AA$218:$AD$218</c:f>
              <c:strCache>
                <c:ptCount val="4"/>
                <c:pt idx="0">
                  <c:v>Under 300.000 kr</c:v>
                </c:pt>
                <c:pt idx="1">
                  <c:v>300.000 - 699.999 kr</c:v>
                </c:pt>
                <c:pt idx="2">
                  <c:v>700.000 kr og derover</c:v>
                </c:pt>
                <c:pt idx="3">
                  <c:v>Ved ikke/Ønsker ikke at oplyse</c:v>
                </c:pt>
              </c:strCache>
            </c:strRef>
          </c:cat>
          <c:val>
            <c:numRef>
              <c:f>Data!$AA$224:$AD$224</c:f>
              <c:numCache>
                <c:formatCode>0%</c:formatCode>
                <c:ptCount val="4"/>
                <c:pt idx="0">
                  <c:v>7.0000000000000007E-2</c:v>
                </c:pt>
                <c:pt idx="1">
                  <c:v>0.12</c:v>
                </c:pt>
                <c:pt idx="2">
                  <c:v>0.1</c:v>
                </c:pt>
                <c:pt idx="3">
                  <c:v>0.08</c:v>
                </c:pt>
              </c:numCache>
            </c:numRef>
          </c:val>
          <c:extLst>
            <c:ext xmlns:c16="http://schemas.microsoft.com/office/drawing/2014/chart" uri="{C3380CC4-5D6E-409C-BE32-E72D297353CC}">
              <c16:uniqueId val="{00000005-86EF-438E-BA1C-A666349522E6}"/>
            </c:ext>
          </c:extLst>
        </c:ser>
        <c:ser>
          <c:idx val="6"/>
          <c:order val="6"/>
          <c:tx>
            <c:strRef>
              <c:f>Data!$B$225</c:f>
              <c:strCache>
                <c:ptCount val="1"/>
                <c:pt idx="0">
                  <c:v>60-69 km</c:v>
                </c:pt>
              </c:strCache>
            </c:strRef>
          </c:tx>
          <c:spPr>
            <a:solidFill>
              <a:schemeClr val="accent1">
                <a:lumMod val="80000"/>
                <a:lumOff val="20000"/>
              </a:schemeClr>
            </a:solidFill>
            <a:ln>
              <a:noFill/>
            </a:ln>
            <a:effectLst/>
          </c:spPr>
          <c:invertIfNegative val="0"/>
          <c:cat>
            <c:strRef>
              <c:f>Data!$AA$218:$AD$218</c:f>
              <c:strCache>
                <c:ptCount val="4"/>
                <c:pt idx="0">
                  <c:v>Under 300.000 kr</c:v>
                </c:pt>
                <c:pt idx="1">
                  <c:v>300.000 - 699.999 kr</c:v>
                </c:pt>
                <c:pt idx="2">
                  <c:v>700.000 kr og derover</c:v>
                </c:pt>
                <c:pt idx="3">
                  <c:v>Ved ikke/Ønsker ikke at oplyse</c:v>
                </c:pt>
              </c:strCache>
            </c:strRef>
          </c:cat>
          <c:val>
            <c:numRef>
              <c:f>Data!$AA$225:$AD$225</c:f>
              <c:numCache>
                <c:formatCode>0%</c:formatCode>
                <c:ptCount val="4"/>
                <c:pt idx="0">
                  <c:v>0.04</c:v>
                </c:pt>
                <c:pt idx="1">
                  <c:v>0.05</c:v>
                </c:pt>
                <c:pt idx="2">
                  <c:v>0.05</c:v>
                </c:pt>
                <c:pt idx="3">
                  <c:v>0.03</c:v>
                </c:pt>
              </c:numCache>
            </c:numRef>
          </c:val>
          <c:extLst>
            <c:ext xmlns:c16="http://schemas.microsoft.com/office/drawing/2014/chart" uri="{C3380CC4-5D6E-409C-BE32-E72D297353CC}">
              <c16:uniqueId val="{00000000-1B17-4D42-BED1-73DE682ECD41}"/>
            </c:ext>
          </c:extLst>
        </c:ser>
        <c:ser>
          <c:idx val="7"/>
          <c:order val="7"/>
          <c:tx>
            <c:strRef>
              <c:f>Data!$B$226</c:f>
              <c:strCache>
                <c:ptCount val="1"/>
                <c:pt idx="0">
                  <c:v>70-79 km</c:v>
                </c:pt>
              </c:strCache>
            </c:strRef>
          </c:tx>
          <c:spPr>
            <a:solidFill>
              <a:schemeClr val="accent3">
                <a:lumMod val="80000"/>
                <a:lumOff val="20000"/>
              </a:schemeClr>
            </a:solidFill>
            <a:ln>
              <a:noFill/>
            </a:ln>
            <a:effectLst/>
          </c:spPr>
          <c:invertIfNegative val="0"/>
          <c:cat>
            <c:strRef>
              <c:f>Data!$AA$218:$AD$218</c:f>
              <c:strCache>
                <c:ptCount val="4"/>
                <c:pt idx="0">
                  <c:v>Under 300.000 kr</c:v>
                </c:pt>
                <c:pt idx="1">
                  <c:v>300.000 - 699.999 kr</c:v>
                </c:pt>
                <c:pt idx="2">
                  <c:v>700.000 kr og derover</c:v>
                </c:pt>
                <c:pt idx="3">
                  <c:v>Ved ikke/Ønsker ikke at oplyse</c:v>
                </c:pt>
              </c:strCache>
            </c:strRef>
          </c:cat>
          <c:val>
            <c:numRef>
              <c:f>Data!$AA$226:$AD$226</c:f>
              <c:numCache>
                <c:formatCode>0%</c:formatCode>
                <c:ptCount val="4"/>
                <c:pt idx="0">
                  <c:v>0.02</c:v>
                </c:pt>
                <c:pt idx="1">
                  <c:v>0.03</c:v>
                </c:pt>
                <c:pt idx="2">
                  <c:v>0.05</c:v>
                </c:pt>
                <c:pt idx="3">
                  <c:v>0.04</c:v>
                </c:pt>
              </c:numCache>
            </c:numRef>
          </c:val>
          <c:extLst>
            <c:ext xmlns:c16="http://schemas.microsoft.com/office/drawing/2014/chart" uri="{C3380CC4-5D6E-409C-BE32-E72D297353CC}">
              <c16:uniqueId val="{00000001-1B17-4D42-BED1-73DE682ECD41}"/>
            </c:ext>
          </c:extLst>
        </c:ser>
        <c:ser>
          <c:idx val="8"/>
          <c:order val="8"/>
          <c:tx>
            <c:strRef>
              <c:f>Data!$B$227</c:f>
              <c:strCache>
                <c:ptCount val="1"/>
                <c:pt idx="0">
                  <c:v>80-89 km</c:v>
                </c:pt>
              </c:strCache>
            </c:strRef>
          </c:tx>
          <c:spPr>
            <a:solidFill>
              <a:schemeClr val="accent5">
                <a:lumMod val="80000"/>
                <a:lumOff val="20000"/>
              </a:schemeClr>
            </a:solidFill>
            <a:ln>
              <a:noFill/>
            </a:ln>
            <a:effectLst/>
          </c:spPr>
          <c:invertIfNegative val="0"/>
          <c:cat>
            <c:strRef>
              <c:f>Data!$AA$218:$AD$218</c:f>
              <c:strCache>
                <c:ptCount val="4"/>
                <c:pt idx="0">
                  <c:v>Under 300.000 kr</c:v>
                </c:pt>
                <c:pt idx="1">
                  <c:v>300.000 - 699.999 kr</c:v>
                </c:pt>
                <c:pt idx="2">
                  <c:v>700.000 kr og derover</c:v>
                </c:pt>
                <c:pt idx="3">
                  <c:v>Ved ikke/Ønsker ikke at oplyse</c:v>
                </c:pt>
              </c:strCache>
            </c:strRef>
          </c:cat>
          <c:val>
            <c:numRef>
              <c:f>Data!$AA$227:$AD$227</c:f>
              <c:numCache>
                <c:formatCode>0%</c:formatCode>
                <c:ptCount val="4"/>
                <c:pt idx="0">
                  <c:v>0.01</c:v>
                </c:pt>
                <c:pt idx="1">
                  <c:v>0.02</c:v>
                </c:pt>
                <c:pt idx="2">
                  <c:v>0.03</c:v>
                </c:pt>
                <c:pt idx="3">
                  <c:v>0.02</c:v>
                </c:pt>
              </c:numCache>
            </c:numRef>
          </c:val>
          <c:extLst>
            <c:ext xmlns:c16="http://schemas.microsoft.com/office/drawing/2014/chart" uri="{C3380CC4-5D6E-409C-BE32-E72D297353CC}">
              <c16:uniqueId val="{00000002-1B17-4D42-BED1-73DE682ECD41}"/>
            </c:ext>
          </c:extLst>
        </c:ser>
        <c:ser>
          <c:idx val="9"/>
          <c:order val="9"/>
          <c:tx>
            <c:strRef>
              <c:f>Data!$B$228</c:f>
              <c:strCache>
                <c:ptCount val="1"/>
                <c:pt idx="0">
                  <c:v>90-99 km</c:v>
                </c:pt>
              </c:strCache>
            </c:strRef>
          </c:tx>
          <c:spPr>
            <a:solidFill>
              <a:schemeClr val="accent1">
                <a:lumMod val="80000"/>
              </a:schemeClr>
            </a:solidFill>
            <a:ln>
              <a:noFill/>
            </a:ln>
            <a:effectLst/>
          </c:spPr>
          <c:invertIfNegative val="0"/>
          <c:cat>
            <c:strRef>
              <c:f>Data!$AA$218:$AD$218</c:f>
              <c:strCache>
                <c:ptCount val="4"/>
                <c:pt idx="0">
                  <c:v>Under 300.000 kr</c:v>
                </c:pt>
                <c:pt idx="1">
                  <c:v>300.000 - 699.999 kr</c:v>
                </c:pt>
                <c:pt idx="2">
                  <c:v>700.000 kr og derover</c:v>
                </c:pt>
                <c:pt idx="3">
                  <c:v>Ved ikke/Ønsker ikke at oplyse</c:v>
                </c:pt>
              </c:strCache>
            </c:strRef>
          </c:cat>
          <c:val>
            <c:numRef>
              <c:f>Data!$AA$228:$AD$228</c:f>
              <c:numCache>
                <c:formatCode>0%</c:formatCode>
                <c:ptCount val="4"/>
                <c:pt idx="0">
                  <c:v>0.01</c:v>
                </c:pt>
                <c:pt idx="1">
                  <c:v>0.01</c:v>
                </c:pt>
                <c:pt idx="2">
                  <c:v>0.01</c:v>
                </c:pt>
                <c:pt idx="3">
                  <c:v>0.01</c:v>
                </c:pt>
              </c:numCache>
            </c:numRef>
          </c:val>
          <c:extLst>
            <c:ext xmlns:c16="http://schemas.microsoft.com/office/drawing/2014/chart" uri="{C3380CC4-5D6E-409C-BE32-E72D297353CC}">
              <c16:uniqueId val="{00000003-1B17-4D42-BED1-73DE682ECD41}"/>
            </c:ext>
          </c:extLst>
        </c:ser>
        <c:ser>
          <c:idx val="10"/>
          <c:order val="10"/>
          <c:tx>
            <c:strRef>
              <c:f>Data!$B$229</c:f>
              <c:strCache>
                <c:ptCount val="1"/>
                <c:pt idx="0">
                  <c:v>100+ km</c:v>
                </c:pt>
              </c:strCache>
            </c:strRef>
          </c:tx>
          <c:spPr>
            <a:solidFill>
              <a:schemeClr val="accent3">
                <a:lumMod val="80000"/>
              </a:schemeClr>
            </a:solidFill>
            <a:ln>
              <a:noFill/>
            </a:ln>
            <a:effectLst/>
          </c:spPr>
          <c:invertIfNegative val="0"/>
          <c:cat>
            <c:strRef>
              <c:f>Data!$AA$218:$AD$218</c:f>
              <c:strCache>
                <c:ptCount val="4"/>
                <c:pt idx="0">
                  <c:v>Under 300.000 kr</c:v>
                </c:pt>
                <c:pt idx="1">
                  <c:v>300.000 - 699.999 kr</c:v>
                </c:pt>
                <c:pt idx="2">
                  <c:v>700.000 kr og derover</c:v>
                </c:pt>
                <c:pt idx="3">
                  <c:v>Ved ikke/Ønsker ikke at oplyse</c:v>
                </c:pt>
              </c:strCache>
            </c:strRef>
          </c:cat>
          <c:val>
            <c:numRef>
              <c:f>Data!$AA$229:$AD$229</c:f>
              <c:numCache>
                <c:formatCode>0%</c:formatCode>
                <c:ptCount val="4"/>
                <c:pt idx="0">
                  <c:v>0.12</c:v>
                </c:pt>
                <c:pt idx="1">
                  <c:v>0.17</c:v>
                </c:pt>
                <c:pt idx="2">
                  <c:v>0.3</c:v>
                </c:pt>
                <c:pt idx="3">
                  <c:v>0.19</c:v>
                </c:pt>
              </c:numCache>
            </c:numRef>
          </c:val>
          <c:extLst>
            <c:ext xmlns:c16="http://schemas.microsoft.com/office/drawing/2014/chart" uri="{C3380CC4-5D6E-409C-BE32-E72D297353CC}">
              <c16:uniqueId val="{00000004-1B17-4D42-BED1-73DE682ECD41}"/>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5.1290367686210508E-2"/>
          <c:y val="0.7719941179610873"/>
          <c:w val="0.94870963231378946"/>
          <c:h val="0.2280058820389127"/>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Hvilke(n)</a:t>
            </a:r>
            <a:r>
              <a:rPr lang="da-DK" sz="3200" b="1" baseline="0"/>
              <a:t> type(r) bil har du/i?</a:t>
            </a:r>
            <a:endParaRPr lang="da-DK" sz="3200" b="1"/>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Data!$B$219</c:f>
              <c:strCache>
                <c:ptCount val="1"/>
                <c:pt idx="0">
                  <c:v>Under 10 km</c:v>
                </c:pt>
              </c:strCache>
            </c:strRef>
          </c:tx>
          <c:spPr>
            <a:solidFill>
              <a:schemeClr val="accent1"/>
            </a:solidFill>
            <a:ln>
              <a:noFill/>
            </a:ln>
            <a:effectLst/>
          </c:spPr>
          <c:invertIfNegative val="0"/>
          <c:cat>
            <c:strRef>
              <c:f>Data!$AO$218:$AS$218</c:f>
              <c:strCache>
                <c:ptCount val="5"/>
                <c:pt idx="0">
                  <c:v>Benzin/dieselbil</c:v>
                </c:pt>
                <c:pt idx="1">
                  <c:v>Elbil</c:v>
                </c:pt>
                <c:pt idx="2">
                  <c:v>Hybridbil</c:v>
                </c:pt>
                <c:pt idx="3">
                  <c:v>Anden (notér venligst):</c:v>
                </c:pt>
                <c:pt idx="4">
                  <c:v>Har ikke bil i husstanden</c:v>
                </c:pt>
              </c:strCache>
            </c:strRef>
          </c:cat>
          <c:val>
            <c:numRef>
              <c:f>Data!$AO$219:$AS$219</c:f>
              <c:numCache>
                <c:formatCode>0%</c:formatCode>
                <c:ptCount val="5"/>
                <c:pt idx="0">
                  <c:v>0.16</c:v>
                </c:pt>
                <c:pt idx="1">
                  <c:v>0.13</c:v>
                </c:pt>
                <c:pt idx="2">
                  <c:v>0.19</c:v>
                </c:pt>
                <c:pt idx="3">
                  <c:v>0.4</c:v>
                </c:pt>
                <c:pt idx="4">
                  <c:v>0.78</c:v>
                </c:pt>
              </c:numCache>
            </c:numRef>
          </c:val>
          <c:extLst>
            <c:ext xmlns:c16="http://schemas.microsoft.com/office/drawing/2014/chart" uri="{C3380CC4-5D6E-409C-BE32-E72D297353CC}">
              <c16:uniqueId val="{00000000-F537-45A6-AC70-1232D4CD46FC}"/>
            </c:ext>
          </c:extLst>
        </c:ser>
        <c:ser>
          <c:idx val="1"/>
          <c:order val="1"/>
          <c:tx>
            <c:strRef>
              <c:f>Data!$B$220</c:f>
              <c:strCache>
                <c:ptCount val="1"/>
                <c:pt idx="0">
                  <c:v>10-19 km</c:v>
                </c:pt>
              </c:strCache>
            </c:strRef>
          </c:tx>
          <c:spPr>
            <a:solidFill>
              <a:schemeClr val="accent3"/>
            </a:solidFill>
            <a:ln>
              <a:noFill/>
            </a:ln>
            <a:effectLst/>
          </c:spPr>
          <c:invertIfNegative val="0"/>
          <c:cat>
            <c:strRef>
              <c:f>Data!$AO$218:$AS$218</c:f>
              <c:strCache>
                <c:ptCount val="5"/>
                <c:pt idx="0">
                  <c:v>Benzin/dieselbil</c:v>
                </c:pt>
                <c:pt idx="1">
                  <c:v>Elbil</c:v>
                </c:pt>
                <c:pt idx="2">
                  <c:v>Hybridbil</c:v>
                </c:pt>
                <c:pt idx="3">
                  <c:v>Anden (notér venligst):</c:v>
                </c:pt>
                <c:pt idx="4">
                  <c:v>Har ikke bil i husstanden</c:v>
                </c:pt>
              </c:strCache>
            </c:strRef>
          </c:cat>
          <c:val>
            <c:numRef>
              <c:f>Data!$AO$220:$AS$220</c:f>
              <c:numCache>
                <c:formatCode>0%</c:formatCode>
                <c:ptCount val="5"/>
                <c:pt idx="0">
                  <c:v>0.12</c:v>
                </c:pt>
                <c:pt idx="1">
                  <c:v>0.18</c:v>
                </c:pt>
                <c:pt idx="2">
                  <c:v>0.11</c:v>
                </c:pt>
                <c:pt idx="3">
                  <c:v>0.13</c:v>
                </c:pt>
                <c:pt idx="4">
                  <c:v>0.06</c:v>
                </c:pt>
              </c:numCache>
            </c:numRef>
          </c:val>
          <c:extLst>
            <c:ext xmlns:c16="http://schemas.microsoft.com/office/drawing/2014/chart" uri="{C3380CC4-5D6E-409C-BE32-E72D297353CC}">
              <c16:uniqueId val="{00000001-F537-45A6-AC70-1232D4CD46FC}"/>
            </c:ext>
          </c:extLst>
        </c:ser>
        <c:ser>
          <c:idx val="2"/>
          <c:order val="2"/>
          <c:tx>
            <c:strRef>
              <c:f>Data!$B$221</c:f>
              <c:strCache>
                <c:ptCount val="1"/>
                <c:pt idx="0">
                  <c:v>20-29 km</c:v>
                </c:pt>
              </c:strCache>
            </c:strRef>
          </c:tx>
          <c:spPr>
            <a:solidFill>
              <a:schemeClr val="accent5"/>
            </a:solidFill>
            <a:ln>
              <a:noFill/>
            </a:ln>
            <a:effectLst/>
          </c:spPr>
          <c:invertIfNegative val="0"/>
          <c:cat>
            <c:strRef>
              <c:f>Data!$AO$218:$AS$218</c:f>
              <c:strCache>
                <c:ptCount val="5"/>
                <c:pt idx="0">
                  <c:v>Benzin/dieselbil</c:v>
                </c:pt>
                <c:pt idx="1">
                  <c:v>Elbil</c:v>
                </c:pt>
                <c:pt idx="2">
                  <c:v>Hybridbil</c:v>
                </c:pt>
                <c:pt idx="3">
                  <c:v>Anden (notér venligst):</c:v>
                </c:pt>
                <c:pt idx="4">
                  <c:v>Har ikke bil i husstanden</c:v>
                </c:pt>
              </c:strCache>
            </c:strRef>
          </c:cat>
          <c:val>
            <c:numRef>
              <c:f>Data!$AO$221:$AS$221</c:f>
              <c:numCache>
                <c:formatCode>0%</c:formatCode>
                <c:ptCount val="5"/>
                <c:pt idx="0">
                  <c:v>0.15</c:v>
                </c:pt>
                <c:pt idx="1">
                  <c:v>0.09</c:v>
                </c:pt>
                <c:pt idx="2">
                  <c:v>0.12</c:v>
                </c:pt>
                <c:pt idx="3">
                  <c:v>0.2</c:v>
                </c:pt>
                <c:pt idx="4">
                  <c:v>0.03</c:v>
                </c:pt>
              </c:numCache>
            </c:numRef>
          </c:val>
          <c:extLst>
            <c:ext xmlns:c16="http://schemas.microsoft.com/office/drawing/2014/chart" uri="{C3380CC4-5D6E-409C-BE32-E72D297353CC}">
              <c16:uniqueId val="{00000002-F537-45A6-AC70-1232D4CD46FC}"/>
            </c:ext>
          </c:extLst>
        </c:ser>
        <c:ser>
          <c:idx val="3"/>
          <c:order val="3"/>
          <c:tx>
            <c:strRef>
              <c:f>Data!$B$222</c:f>
              <c:strCache>
                <c:ptCount val="1"/>
                <c:pt idx="0">
                  <c:v>30-39 km</c:v>
                </c:pt>
              </c:strCache>
            </c:strRef>
          </c:tx>
          <c:spPr>
            <a:solidFill>
              <a:schemeClr val="accent1">
                <a:lumMod val="60000"/>
              </a:schemeClr>
            </a:solidFill>
            <a:ln>
              <a:noFill/>
            </a:ln>
            <a:effectLst/>
          </c:spPr>
          <c:invertIfNegative val="0"/>
          <c:cat>
            <c:strRef>
              <c:f>Data!$AO$218:$AS$218</c:f>
              <c:strCache>
                <c:ptCount val="5"/>
                <c:pt idx="0">
                  <c:v>Benzin/dieselbil</c:v>
                </c:pt>
                <c:pt idx="1">
                  <c:v>Elbil</c:v>
                </c:pt>
                <c:pt idx="2">
                  <c:v>Hybridbil</c:v>
                </c:pt>
                <c:pt idx="3">
                  <c:v>Anden (notér venligst):</c:v>
                </c:pt>
                <c:pt idx="4">
                  <c:v>Har ikke bil i husstanden</c:v>
                </c:pt>
              </c:strCache>
            </c:strRef>
          </c:cat>
          <c:val>
            <c:numRef>
              <c:f>Data!$AO$222:$AS$222</c:f>
              <c:numCache>
                <c:formatCode>0%</c:formatCode>
                <c:ptCount val="5"/>
                <c:pt idx="0">
                  <c:v>0.08</c:v>
                </c:pt>
                <c:pt idx="1">
                  <c:v>0.1</c:v>
                </c:pt>
                <c:pt idx="2">
                  <c:v>0.05</c:v>
                </c:pt>
                <c:pt idx="3">
                  <c:v>0</c:v>
                </c:pt>
                <c:pt idx="4">
                  <c:v>0.03</c:v>
                </c:pt>
              </c:numCache>
            </c:numRef>
          </c:val>
          <c:extLst>
            <c:ext xmlns:c16="http://schemas.microsoft.com/office/drawing/2014/chart" uri="{C3380CC4-5D6E-409C-BE32-E72D297353CC}">
              <c16:uniqueId val="{00000003-F537-45A6-AC70-1232D4CD46FC}"/>
            </c:ext>
          </c:extLst>
        </c:ser>
        <c:ser>
          <c:idx val="4"/>
          <c:order val="4"/>
          <c:tx>
            <c:strRef>
              <c:f>Data!$B$223</c:f>
              <c:strCache>
                <c:ptCount val="1"/>
                <c:pt idx="0">
                  <c:v>40-49 km</c:v>
                </c:pt>
              </c:strCache>
            </c:strRef>
          </c:tx>
          <c:spPr>
            <a:solidFill>
              <a:schemeClr val="accent3">
                <a:lumMod val="60000"/>
              </a:schemeClr>
            </a:solidFill>
            <a:ln>
              <a:noFill/>
            </a:ln>
            <a:effectLst/>
          </c:spPr>
          <c:invertIfNegative val="0"/>
          <c:cat>
            <c:strRef>
              <c:f>Data!$AO$218:$AS$218</c:f>
              <c:strCache>
                <c:ptCount val="5"/>
                <c:pt idx="0">
                  <c:v>Benzin/dieselbil</c:v>
                </c:pt>
                <c:pt idx="1">
                  <c:v>Elbil</c:v>
                </c:pt>
                <c:pt idx="2">
                  <c:v>Hybridbil</c:v>
                </c:pt>
                <c:pt idx="3">
                  <c:v>Anden (notér venligst):</c:v>
                </c:pt>
                <c:pt idx="4">
                  <c:v>Har ikke bil i husstanden</c:v>
                </c:pt>
              </c:strCache>
            </c:strRef>
          </c:cat>
          <c:val>
            <c:numRef>
              <c:f>Data!$AO$223:$AS$223</c:f>
              <c:numCache>
                <c:formatCode>0%</c:formatCode>
                <c:ptCount val="5"/>
                <c:pt idx="0">
                  <c:v>7.0000000000000007E-2</c:v>
                </c:pt>
                <c:pt idx="1">
                  <c:v>0.01</c:v>
                </c:pt>
                <c:pt idx="2">
                  <c:v>0.05</c:v>
                </c:pt>
                <c:pt idx="3">
                  <c:v>0</c:v>
                </c:pt>
                <c:pt idx="4">
                  <c:v>0</c:v>
                </c:pt>
              </c:numCache>
            </c:numRef>
          </c:val>
          <c:extLst>
            <c:ext xmlns:c16="http://schemas.microsoft.com/office/drawing/2014/chart" uri="{C3380CC4-5D6E-409C-BE32-E72D297353CC}">
              <c16:uniqueId val="{00000004-F537-45A6-AC70-1232D4CD46FC}"/>
            </c:ext>
          </c:extLst>
        </c:ser>
        <c:ser>
          <c:idx val="5"/>
          <c:order val="5"/>
          <c:tx>
            <c:strRef>
              <c:f>Data!$B$224</c:f>
              <c:strCache>
                <c:ptCount val="1"/>
                <c:pt idx="0">
                  <c:v>50-59 km</c:v>
                </c:pt>
              </c:strCache>
            </c:strRef>
          </c:tx>
          <c:spPr>
            <a:solidFill>
              <a:schemeClr val="accent5">
                <a:lumMod val="60000"/>
              </a:schemeClr>
            </a:solidFill>
            <a:ln>
              <a:noFill/>
            </a:ln>
            <a:effectLst/>
          </c:spPr>
          <c:invertIfNegative val="0"/>
          <c:cat>
            <c:strRef>
              <c:f>Data!$AO$218:$AS$218</c:f>
              <c:strCache>
                <c:ptCount val="5"/>
                <c:pt idx="0">
                  <c:v>Benzin/dieselbil</c:v>
                </c:pt>
                <c:pt idx="1">
                  <c:v>Elbil</c:v>
                </c:pt>
                <c:pt idx="2">
                  <c:v>Hybridbil</c:v>
                </c:pt>
                <c:pt idx="3">
                  <c:v>Anden (notér venligst):</c:v>
                </c:pt>
                <c:pt idx="4">
                  <c:v>Har ikke bil i husstanden</c:v>
                </c:pt>
              </c:strCache>
            </c:strRef>
          </c:cat>
          <c:val>
            <c:numRef>
              <c:f>Data!$AO$224:$AS$224</c:f>
              <c:numCache>
                <c:formatCode>0%</c:formatCode>
                <c:ptCount val="5"/>
                <c:pt idx="0">
                  <c:v>0.1</c:v>
                </c:pt>
                <c:pt idx="1">
                  <c:v>0.11</c:v>
                </c:pt>
                <c:pt idx="2">
                  <c:v>0.12</c:v>
                </c:pt>
                <c:pt idx="3">
                  <c:v>0.14000000000000001</c:v>
                </c:pt>
                <c:pt idx="4">
                  <c:v>0.01</c:v>
                </c:pt>
              </c:numCache>
            </c:numRef>
          </c:val>
          <c:extLst>
            <c:ext xmlns:c16="http://schemas.microsoft.com/office/drawing/2014/chart" uri="{C3380CC4-5D6E-409C-BE32-E72D297353CC}">
              <c16:uniqueId val="{00000005-F537-45A6-AC70-1232D4CD46FC}"/>
            </c:ext>
          </c:extLst>
        </c:ser>
        <c:ser>
          <c:idx val="6"/>
          <c:order val="6"/>
          <c:tx>
            <c:strRef>
              <c:f>Data!$B$225</c:f>
              <c:strCache>
                <c:ptCount val="1"/>
                <c:pt idx="0">
                  <c:v>60-69 km</c:v>
                </c:pt>
              </c:strCache>
            </c:strRef>
          </c:tx>
          <c:spPr>
            <a:solidFill>
              <a:schemeClr val="accent1">
                <a:lumMod val="80000"/>
                <a:lumOff val="20000"/>
              </a:schemeClr>
            </a:solidFill>
            <a:ln>
              <a:noFill/>
            </a:ln>
            <a:effectLst/>
          </c:spPr>
          <c:invertIfNegative val="0"/>
          <c:cat>
            <c:strRef>
              <c:f>Data!$AO$218:$AS$218</c:f>
              <c:strCache>
                <c:ptCount val="5"/>
                <c:pt idx="0">
                  <c:v>Benzin/dieselbil</c:v>
                </c:pt>
                <c:pt idx="1">
                  <c:v>Elbil</c:v>
                </c:pt>
                <c:pt idx="2">
                  <c:v>Hybridbil</c:v>
                </c:pt>
                <c:pt idx="3">
                  <c:v>Anden (notér venligst):</c:v>
                </c:pt>
                <c:pt idx="4">
                  <c:v>Har ikke bil i husstanden</c:v>
                </c:pt>
              </c:strCache>
            </c:strRef>
          </c:cat>
          <c:val>
            <c:numRef>
              <c:f>Data!$AO$225:$AS$225</c:f>
              <c:numCache>
                <c:formatCode>0%</c:formatCode>
                <c:ptCount val="5"/>
                <c:pt idx="0">
                  <c:v>0.04</c:v>
                </c:pt>
                <c:pt idx="1">
                  <c:v>0.04</c:v>
                </c:pt>
                <c:pt idx="2">
                  <c:v>0.04</c:v>
                </c:pt>
                <c:pt idx="3">
                  <c:v>7.0000000000000007E-2</c:v>
                </c:pt>
                <c:pt idx="4">
                  <c:v>0</c:v>
                </c:pt>
              </c:numCache>
            </c:numRef>
          </c:val>
          <c:extLst>
            <c:ext xmlns:c16="http://schemas.microsoft.com/office/drawing/2014/chart" uri="{C3380CC4-5D6E-409C-BE32-E72D297353CC}">
              <c16:uniqueId val="{00000000-BC2B-465F-AA3E-532A3DD5542C}"/>
            </c:ext>
          </c:extLst>
        </c:ser>
        <c:ser>
          <c:idx val="7"/>
          <c:order val="7"/>
          <c:tx>
            <c:strRef>
              <c:f>Data!$B$226</c:f>
              <c:strCache>
                <c:ptCount val="1"/>
                <c:pt idx="0">
                  <c:v>70-79 km</c:v>
                </c:pt>
              </c:strCache>
            </c:strRef>
          </c:tx>
          <c:spPr>
            <a:solidFill>
              <a:schemeClr val="accent3">
                <a:lumMod val="80000"/>
                <a:lumOff val="20000"/>
              </a:schemeClr>
            </a:solidFill>
            <a:ln>
              <a:noFill/>
            </a:ln>
            <a:effectLst/>
          </c:spPr>
          <c:invertIfNegative val="0"/>
          <c:cat>
            <c:strRef>
              <c:f>Data!$AO$218:$AS$218</c:f>
              <c:strCache>
                <c:ptCount val="5"/>
                <c:pt idx="0">
                  <c:v>Benzin/dieselbil</c:v>
                </c:pt>
                <c:pt idx="1">
                  <c:v>Elbil</c:v>
                </c:pt>
                <c:pt idx="2">
                  <c:v>Hybridbil</c:v>
                </c:pt>
                <c:pt idx="3">
                  <c:v>Anden (notér venligst):</c:v>
                </c:pt>
                <c:pt idx="4">
                  <c:v>Har ikke bil i husstanden</c:v>
                </c:pt>
              </c:strCache>
            </c:strRef>
          </c:cat>
          <c:val>
            <c:numRef>
              <c:f>Data!$AO$226:$AS$226</c:f>
              <c:numCache>
                <c:formatCode>0%</c:formatCode>
                <c:ptCount val="5"/>
                <c:pt idx="0">
                  <c:v>0.04</c:v>
                </c:pt>
                <c:pt idx="1">
                  <c:v>0.05</c:v>
                </c:pt>
                <c:pt idx="2">
                  <c:v>0.03</c:v>
                </c:pt>
                <c:pt idx="3">
                  <c:v>0</c:v>
                </c:pt>
                <c:pt idx="4">
                  <c:v>0</c:v>
                </c:pt>
              </c:numCache>
            </c:numRef>
          </c:val>
          <c:extLst>
            <c:ext xmlns:c16="http://schemas.microsoft.com/office/drawing/2014/chart" uri="{C3380CC4-5D6E-409C-BE32-E72D297353CC}">
              <c16:uniqueId val="{00000001-BC2B-465F-AA3E-532A3DD5542C}"/>
            </c:ext>
          </c:extLst>
        </c:ser>
        <c:ser>
          <c:idx val="8"/>
          <c:order val="8"/>
          <c:tx>
            <c:strRef>
              <c:f>Data!$B$227</c:f>
              <c:strCache>
                <c:ptCount val="1"/>
                <c:pt idx="0">
                  <c:v>80-89 km</c:v>
                </c:pt>
              </c:strCache>
            </c:strRef>
          </c:tx>
          <c:spPr>
            <a:solidFill>
              <a:schemeClr val="accent5">
                <a:lumMod val="80000"/>
                <a:lumOff val="20000"/>
              </a:schemeClr>
            </a:solidFill>
            <a:ln>
              <a:noFill/>
            </a:ln>
            <a:effectLst/>
          </c:spPr>
          <c:invertIfNegative val="0"/>
          <c:cat>
            <c:strRef>
              <c:f>Data!$AO$218:$AS$218</c:f>
              <c:strCache>
                <c:ptCount val="5"/>
                <c:pt idx="0">
                  <c:v>Benzin/dieselbil</c:v>
                </c:pt>
                <c:pt idx="1">
                  <c:v>Elbil</c:v>
                </c:pt>
                <c:pt idx="2">
                  <c:v>Hybridbil</c:v>
                </c:pt>
                <c:pt idx="3">
                  <c:v>Anden (notér venligst):</c:v>
                </c:pt>
                <c:pt idx="4">
                  <c:v>Har ikke bil i husstanden</c:v>
                </c:pt>
              </c:strCache>
            </c:strRef>
          </c:cat>
          <c:val>
            <c:numRef>
              <c:f>Data!$AO$227:$AS$227</c:f>
              <c:numCache>
                <c:formatCode>0%</c:formatCode>
                <c:ptCount val="5"/>
                <c:pt idx="0">
                  <c:v>0.02</c:v>
                </c:pt>
                <c:pt idx="1">
                  <c:v>0.02</c:v>
                </c:pt>
                <c:pt idx="2">
                  <c:v>0.06</c:v>
                </c:pt>
                <c:pt idx="3">
                  <c:v>0</c:v>
                </c:pt>
                <c:pt idx="4">
                  <c:v>0</c:v>
                </c:pt>
              </c:numCache>
            </c:numRef>
          </c:val>
          <c:extLst>
            <c:ext xmlns:c16="http://schemas.microsoft.com/office/drawing/2014/chart" uri="{C3380CC4-5D6E-409C-BE32-E72D297353CC}">
              <c16:uniqueId val="{00000002-BC2B-465F-AA3E-532A3DD5542C}"/>
            </c:ext>
          </c:extLst>
        </c:ser>
        <c:ser>
          <c:idx val="9"/>
          <c:order val="9"/>
          <c:tx>
            <c:strRef>
              <c:f>Data!$B$228</c:f>
              <c:strCache>
                <c:ptCount val="1"/>
                <c:pt idx="0">
                  <c:v>90-99 km</c:v>
                </c:pt>
              </c:strCache>
            </c:strRef>
          </c:tx>
          <c:spPr>
            <a:solidFill>
              <a:schemeClr val="accent1">
                <a:lumMod val="80000"/>
              </a:schemeClr>
            </a:solidFill>
            <a:ln>
              <a:noFill/>
            </a:ln>
            <a:effectLst/>
          </c:spPr>
          <c:invertIfNegative val="0"/>
          <c:cat>
            <c:strRef>
              <c:f>Data!$AO$218:$AS$218</c:f>
              <c:strCache>
                <c:ptCount val="5"/>
                <c:pt idx="0">
                  <c:v>Benzin/dieselbil</c:v>
                </c:pt>
                <c:pt idx="1">
                  <c:v>Elbil</c:v>
                </c:pt>
                <c:pt idx="2">
                  <c:v>Hybridbil</c:v>
                </c:pt>
                <c:pt idx="3">
                  <c:v>Anden (notér venligst):</c:v>
                </c:pt>
                <c:pt idx="4">
                  <c:v>Har ikke bil i husstanden</c:v>
                </c:pt>
              </c:strCache>
            </c:strRef>
          </c:cat>
          <c:val>
            <c:numRef>
              <c:f>Data!$AO$228:$AS$228</c:f>
              <c:numCache>
                <c:formatCode>0%</c:formatCode>
                <c:ptCount val="5"/>
                <c:pt idx="0">
                  <c:v>0.01</c:v>
                </c:pt>
                <c:pt idx="1">
                  <c:v>0.02</c:v>
                </c:pt>
                <c:pt idx="2">
                  <c:v>0</c:v>
                </c:pt>
                <c:pt idx="3">
                  <c:v>0</c:v>
                </c:pt>
                <c:pt idx="4">
                  <c:v>0.01</c:v>
                </c:pt>
              </c:numCache>
            </c:numRef>
          </c:val>
          <c:extLst>
            <c:ext xmlns:c16="http://schemas.microsoft.com/office/drawing/2014/chart" uri="{C3380CC4-5D6E-409C-BE32-E72D297353CC}">
              <c16:uniqueId val="{00000003-BC2B-465F-AA3E-532A3DD5542C}"/>
            </c:ext>
          </c:extLst>
        </c:ser>
        <c:ser>
          <c:idx val="10"/>
          <c:order val="10"/>
          <c:tx>
            <c:strRef>
              <c:f>Data!$B$229</c:f>
              <c:strCache>
                <c:ptCount val="1"/>
                <c:pt idx="0">
                  <c:v>100+ km</c:v>
                </c:pt>
              </c:strCache>
            </c:strRef>
          </c:tx>
          <c:spPr>
            <a:solidFill>
              <a:schemeClr val="accent3">
                <a:lumMod val="80000"/>
              </a:schemeClr>
            </a:solidFill>
            <a:ln>
              <a:noFill/>
            </a:ln>
            <a:effectLst/>
          </c:spPr>
          <c:invertIfNegative val="0"/>
          <c:cat>
            <c:strRef>
              <c:f>Data!$AO$218:$AS$218</c:f>
              <c:strCache>
                <c:ptCount val="5"/>
                <c:pt idx="0">
                  <c:v>Benzin/dieselbil</c:v>
                </c:pt>
                <c:pt idx="1">
                  <c:v>Elbil</c:v>
                </c:pt>
                <c:pt idx="2">
                  <c:v>Hybridbil</c:v>
                </c:pt>
                <c:pt idx="3">
                  <c:v>Anden (notér venligst):</c:v>
                </c:pt>
                <c:pt idx="4">
                  <c:v>Har ikke bil i husstanden</c:v>
                </c:pt>
              </c:strCache>
            </c:strRef>
          </c:cat>
          <c:val>
            <c:numRef>
              <c:f>Data!$AO$229:$AS$229</c:f>
              <c:numCache>
                <c:formatCode>0%</c:formatCode>
                <c:ptCount val="5"/>
                <c:pt idx="0">
                  <c:v>0.21</c:v>
                </c:pt>
                <c:pt idx="1">
                  <c:v>0.25</c:v>
                </c:pt>
                <c:pt idx="2">
                  <c:v>0.23</c:v>
                </c:pt>
                <c:pt idx="3">
                  <c:v>7.0000000000000007E-2</c:v>
                </c:pt>
                <c:pt idx="4">
                  <c:v>7.0000000000000007E-2</c:v>
                </c:pt>
              </c:numCache>
            </c:numRef>
          </c:val>
          <c:extLst>
            <c:ext xmlns:c16="http://schemas.microsoft.com/office/drawing/2014/chart" uri="{C3380CC4-5D6E-409C-BE32-E72D297353CC}">
              <c16:uniqueId val="{00000004-BC2B-465F-AA3E-532A3DD5542C}"/>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3.5742346731535792E-2"/>
          <c:y val="0.74267019147231206"/>
          <c:w val="0.96425765326846424"/>
          <c:h val="0.25732980852768805"/>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Køn</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Data!$B$243</c:f>
              <c:strCache>
                <c:ptCount val="1"/>
                <c:pt idx="0">
                  <c:v>Under 100 km</c:v>
                </c:pt>
              </c:strCache>
            </c:strRef>
          </c:tx>
          <c:spPr>
            <a:solidFill>
              <a:schemeClr val="accent1"/>
            </a:solidFill>
            <a:ln>
              <a:noFill/>
            </a:ln>
            <a:effectLst/>
          </c:spPr>
          <c:invertIfNegative val="0"/>
          <c:cat>
            <c:strRef>
              <c:f>Data!$C$242:$D$242</c:f>
              <c:strCache>
                <c:ptCount val="2"/>
                <c:pt idx="0">
                  <c:v>Kvinde</c:v>
                </c:pt>
                <c:pt idx="1">
                  <c:v>Mand</c:v>
                </c:pt>
              </c:strCache>
            </c:strRef>
          </c:cat>
          <c:val>
            <c:numRef>
              <c:f>Data!$C$243:$D$243</c:f>
              <c:numCache>
                <c:formatCode>0%</c:formatCode>
                <c:ptCount val="2"/>
                <c:pt idx="0">
                  <c:v>0.13</c:v>
                </c:pt>
                <c:pt idx="1">
                  <c:v>0.1</c:v>
                </c:pt>
              </c:numCache>
            </c:numRef>
          </c:val>
          <c:extLst>
            <c:ext xmlns:c16="http://schemas.microsoft.com/office/drawing/2014/chart" uri="{C3380CC4-5D6E-409C-BE32-E72D297353CC}">
              <c16:uniqueId val="{00000000-F23B-477D-94F7-5DE9D344F52F}"/>
            </c:ext>
          </c:extLst>
        </c:ser>
        <c:ser>
          <c:idx val="1"/>
          <c:order val="1"/>
          <c:tx>
            <c:strRef>
              <c:f>Data!$B$244</c:f>
              <c:strCache>
                <c:ptCount val="1"/>
                <c:pt idx="0">
                  <c:v>100-199 km</c:v>
                </c:pt>
              </c:strCache>
            </c:strRef>
          </c:tx>
          <c:spPr>
            <a:solidFill>
              <a:schemeClr val="accent3"/>
            </a:solidFill>
            <a:ln>
              <a:noFill/>
            </a:ln>
            <a:effectLst/>
          </c:spPr>
          <c:invertIfNegative val="0"/>
          <c:cat>
            <c:strRef>
              <c:f>Data!$C$242:$D$242</c:f>
              <c:strCache>
                <c:ptCount val="2"/>
                <c:pt idx="0">
                  <c:v>Kvinde</c:v>
                </c:pt>
                <c:pt idx="1">
                  <c:v>Mand</c:v>
                </c:pt>
              </c:strCache>
            </c:strRef>
          </c:cat>
          <c:val>
            <c:numRef>
              <c:f>Data!$C$244:$D$244</c:f>
              <c:numCache>
                <c:formatCode>0%</c:formatCode>
                <c:ptCount val="2"/>
                <c:pt idx="0">
                  <c:v>0.1</c:v>
                </c:pt>
                <c:pt idx="1">
                  <c:v>0.08</c:v>
                </c:pt>
              </c:numCache>
            </c:numRef>
          </c:val>
          <c:extLst>
            <c:ext xmlns:c16="http://schemas.microsoft.com/office/drawing/2014/chart" uri="{C3380CC4-5D6E-409C-BE32-E72D297353CC}">
              <c16:uniqueId val="{00000001-F23B-477D-94F7-5DE9D344F52F}"/>
            </c:ext>
          </c:extLst>
        </c:ser>
        <c:ser>
          <c:idx val="2"/>
          <c:order val="2"/>
          <c:tx>
            <c:strRef>
              <c:f>Data!$B$245</c:f>
              <c:strCache>
                <c:ptCount val="1"/>
                <c:pt idx="0">
                  <c:v>200-299 km</c:v>
                </c:pt>
              </c:strCache>
            </c:strRef>
          </c:tx>
          <c:spPr>
            <a:solidFill>
              <a:schemeClr val="accent5"/>
            </a:solidFill>
            <a:ln>
              <a:noFill/>
            </a:ln>
            <a:effectLst/>
          </c:spPr>
          <c:invertIfNegative val="0"/>
          <c:cat>
            <c:strRef>
              <c:f>Data!$C$242:$D$242</c:f>
              <c:strCache>
                <c:ptCount val="2"/>
                <c:pt idx="0">
                  <c:v>Kvinde</c:v>
                </c:pt>
                <c:pt idx="1">
                  <c:v>Mand</c:v>
                </c:pt>
              </c:strCache>
            </c:strRef>
          </c:cat>
          <c:val>
            <c:numRef>
              <c:f>Data!$C$245:$D$245</c:f>
              <c:numCache>
                <c:formatCode>0%</c:formatCode>
                <c:ptCount val="2"/>
                <c:pt idx="0">
                  <c:v>0.13</c:v>
                </c:pt>
                <c:pt idx="1">
                  <c:v>0.11</c:v>
                </c:pt>
              </c:numCache>
            </c:numRef>
          </c:val>
          <c:extLst>
            <c:ext xmlns:c16="http://schemas.microsoft.com/office/drawing/2014/chart" uri="{C3380CC4-5D6E-409C-BE32-E72D297353CC}">
              <c16:uniqueId val="{00000002-F23B-477D-94F7-5DE9D344F52F}"/>
            </c:ext>
          </c:extLst>
        </c:ser>
        <c:ser>
          <c:idx val="3"/>
          <c:order val="3"/>
          <c:tx>
            <c:strRef>
              <c:f>Data!$B$246</c:f>
              <c:strCache>
                <c:ptCount val="1"/>
                <c:pt idx="0">
                  <c:v>300-399 km</c:v>
                </c:pt>
              </c:strCache>
            </c:strRef>
          </c:tx>
          <c:spPr>
            <a:solidFill>
              <a:schemeClr val="accent1">
                <a:lumMod val="60000"/>
              </a:schemeClr>
            </a:solidFill>
            <a:ln>
              <a:noFill/>
            </a:ln>
            <a:effectLst/>
          </c:spPr>
          <c:invertIfNegative val="0"/>
          <c:cat>
            <c:strRef>
              <c:f>Data!$C$242:$D$242</c:f>
              <c:strCache>
                <c:ptCount val="2"/>
                <c:pt idx="0">
                  <c:v>Kvinde</c:v>
                </c:pt>
                <c:pt idx="1">
                  <c:v>Mand</c:v>
                </c:pt>
              </c:strCache>
            </c:strRef>
          </c:cat>
          <c:val>
            <c:numRef>
              <c:f>Data!$C$246:$D$246</c:f>
              <c:numCache>
                <c:formatCode>0%</c:formatCode>
                <c:ptCount val="2"/>
                <c:pt idx="0">
                  <c:v>0.17</c:v>
                </c:pt>
                <c:pt idx="1">
                  <c:v>0.15</c:v>
                </c:pt>
              </c:numCache>
            </c:numRef>
          </c:val>
          <c:extLst>
            <c:ext xmlns:c16="http://schemas.microsoft.com/office/drawing/2014/chart" uri="{C3380CC4-5D6E-409C-BE32-E72D297353CC}">
              <c16:uniqueId val="{00000003-F23B-477D-94F7-5DE9D344F52F}"/>
            </c:ext>
          </c:extLst>
        </c:ser>
        <c:ser>
          <c:idx val="4"/>
          <c:order val="4"/>
          <c:tx>
            <c:strRef>
              <c:f>Data!$B$247</c:f>
              <c:strCache>
                <c:ptCount val="1"/>
                <c:pt idx="0">
                  <c:v>400-499 km</c:v>
                </c:pt>
              </c:strCache>
            </c:strRef>
          </c:tx>
          <c:spPr>
            <a:solidFill>
              <a:schemeClr val="accent3">
                <a:lumMod val="60000"/>
              </a:schemeClr>
            </a:solidFill>
            <a:ln>
              <a:noFill/>
            </a:ln>
            <a:effectLst/>
          </c:spPr>
          <c:invertIfNegative val="0"/>
          <c:cat>
            <c:strRef>
              <c:f>Data!$C$242:$D$242</c:f>
              <c:strCache>
                <c:ptCount val="2"/>
                <c:pt idx="0">
                  <c:v>Kvinde</c:v>
                </c:pt>
                <c:pt idx="1">
                  <c:v>Mand</c:v>
                </c:pt>
              </c:strCache>
            </c:strRef>
          </c:cat>
          <c:val>
            <c:numRef>
              <c:f>Data!$C$247:$D$247</c:f>
              <c:numCache>
                <c:formatCode>0%</c:formatCode>
                <c:ptCount val="2"/>
                <c:pt idx="0">
                  <c:v>0.1</c:v>
                </c:pt>
                <c:pt idx="1">
                  <c:v>0.1</c:v>
                </c:pt>
              </c:numCache>
            </c:numRef>
          </c:val>
          <c:extLst>
            <c:ext xmlns:c16="http://schemas.microsoft.com/office/drawing/2014/chart" uri="{C3380CC4-5D6E-409C-BE32-E72D297353CC}">
              <c16:uniqueId val="{00000004-F23B-477D-94F7-5DE9D344F52F}"/>
            </c:ext>
          </c:extLst>
        </c:ser>
        <c:ser>
          <c:idx val="5"/>
          <c:order val="5"/>
          <c:tx>
            <c:strRef>
              <c:f>Data!$B$248</c:f>
              <c:strCache>
                <c:ptCount val="1"/>
                <c:pt idx="0">
                  <c:v>500-599 km</c:v>
                </c:pt>
              </c:strCache>
            </c:strRef>
          </c:tx>
          <c:spPr>
            <a:solidFill>
              <a:schemeClr val="accent5">
                <a:lumMod val="60000"/>
              </a:schemeClr>
            </a:solidFill>
            <a:ln>
              <a:noFill/>
            </a:ln>
            <a:effectLst/>
          </c:spPr>
          <c:invertIfNegative val="0"/>
          <c:cat>
            <c:strRef>
              <c:f>Data!$C$242:$D$242</c:f>
              <c:strCache>
                <c:ptCount val="2"/>
                <c:pt idx="0">
                  <c:v>Kvinde</c:v>
                </c:pt>
                <c:pt idx="1">
                  <c:v>Mand</c:v>
                </c:pt>
              </c:strCache>
            </c:strRef>
          </c:cat>
          <c:val>
            <c:numRef>
              <c:f>Data!$C$248:$D$248</c:f>
              <c:numCache>
                <c:formatCode>0%</c:formatCode>
                <c:ptCount val="2"/>
                <c:pt idx="0">
                  <c:v>0.09</c:v>
                </c:pt>
                <c:pt idx="1">
                  <c:v>0.09</c:v>
                </c:pt>
              </c:numCache>
            </c:numRef>
          </c:val>
          <c:extLst>
            <c:ext xmlns:c16="http://schemas.microsoft.com/office/drawing/2014/chart" uri="{C3380CC4-5D6E-409C-BE32-E72D297353CC}">
              <c16:uniqueId val="{00000005-F23B-477D-94F7-5DE9D344F52F}"/>
            </c:ext>
          </c:extLst>
        </c:ser>
        <c:ser>
          <c:idx val="6"/>
          <c:order val="6"/>
          <c:tx>
            <c:strRef>
              <c:f>Data!$B$249</c:f>
              <c:strCache>
                <c:ptCount val="1"/>
                <c:pt idx="0">
                  <c:v>600-699 km</c:v>
                </c:pt>
              </c:strCache>
            </c:strRef>
          </c:tx>
          <c:spPr>
            <a:solidFill>
              <a:schemeClr val="accent1">
                <a:lumMod val="80000"/>
                <a:lumOff val="20000"/>
              </a:schemeClr>
            </a:solidFill>
            <a:ln>
              <a:noFill/>
            </a:ln>
            <a:effectLst/>
          </c:spPr>
          <c:invertIfNegative val="0"/>
          <c:cat>
            <c:strRef>
              <c:f>Data!$C$242:$D$242</c:f>
              <c:strCache>
                <c:ptCount val="2"/>
                <c:pt idx="0">
                  <c:v>Kvinde</c:v>
                </c:pt>
                <c:pt idx="1">
                  <c:v>Mand</c:v>
                </c:pt>
              </c:strCache>
            </c:strRef>
          </c:cat>
          <c:val>
            <c:numRef>
              <c:f>Data!$C$249:$D$249</c:f>
              <c:numCache>
                <c:formatCode>0%</c:formatCode>
                <c:ptCount val="2"/>
                <c:pt idx="0">
                  <c:v>0.06</c:v>
                </c:pt>
                <c:pt idx="1">
                  <c:v>7.0000000000000007E-2</c:v>
                </c:pt>
              </c:numCache>
            </c:numRef>
          </c:val>
          <c:extLst>
            <c:ext xmlns:c16="http://schemas.microsoft.com/office/drawing/2014/chart" uri="{C3380CC4-5D6E-409C-BE32-E72D297353CC}">
              <c16:uniqueId val="{00000000-3205-451E-9B08-7075D81C2B99}"/>
            </c:ext>
          </c:extLst>
        </c:ser>
        <c:ser>
          <c:idx val="7"/>
          <c:order val="7"/>
          <c:tx>
            <c:strRef>
              <c:f>Data!$B$250</c:f>
              <c:strCache>
                <c:ptCount val="1"/>
                <c:pt idx="0">
                  <c:v>700-799 km</c:v>
                </c:pt>
              </c:strCache>
            </c:strRef>
          </c:tx>
          <c:spPr>
            <a:solidFill>
              <a:schemeClr val="accent3">
                <a:lumMod val="80000"/>
                <a:lumOff val="20000"/>
              </a:schemeClr>
            </a:solidFill>
            <a:ln>
              <a:noFill/>
            </a:ln>
            <a:effectLst/>
          </c:spPr>
          <c:invertIfNegative val="0"/>
          <c:cat>
            <c:strRef>
              <c:f>Data!$C$242:$D$242</c:f>
              <c:strCache>
                <c:ptCount val="2"/>
                <c:pt idx="0">
                  <c:v>Kvinde</c:v>
                </c:pt>
                <c:pt idx="1">
                  <c:v>Mand</c:v>
                </c:pt>
              </c:strCache>
            </c:strRef>
          </c:cat>
          <c:val>
            <c:numRef>
              <c:f>Data!$C$250:$D$250</c:f>
              <c:numCache>
                <c:formatCode>0%</c:formatCode>
                <c:ptCount val="2"/>
                <c:pt idx="0">
                  <c:v>0.03</c:v>
                </c:pt>
                <c:pt idx="1">
                  <c:v>0.05</c:v>
                </c:pt>
              </c:numCache>
            </c:numRef>
          </c:val>
          <c:extLst>
            <c:ext xmlns:c16="http://schemas.microsoft.com/office/drawing/2014/chart" uri="{C3380CC4-5D6E-409C-BE32-E72D297353CC}">
              <c16:uniqueId val="{00000001-3205-451E-9B08-7075D81C2B99}"/>
            </c:ext>
          </c:extLst>
        </c:ser>
        <c:ser>
          <c:idx val="8"/>
          <c:order val="8"/>
          <c:tx>
            <c:strRef>
              <c:f>Data!$B$251</c:f>
              <c:strCache>
                <c:ptCount val="1"/>
                <c:pt idx="0">
                  <c:v>800-899 km</c:v>
                </c:pt>
              </c:strCache>
            </c:strRef>
          </c:tx>
          <c:spPr>
            <a:solidFill>
              <a:schemeClr val="accent5">
                <a:lumMod val="80000"/>
                <a:lumOff val="20000"/>
              </a:schemeClr>
            </a:solidFill>
            <a:ln>
              <a:noFill/>
            </a:ln>
            <a:effectLst/>
          </c:spPr>
          <c:invertIfNegative val="0"/>
          <c:cat>
            <c:strRef>
              <c:f>Data!$C$242:$D$242</c:f>
              <c:strCache>
                <c:ptCount val="2"/>
                <c:pt idx="0">
                  <c:v>Kvinde</c:v>
                </c:pt>
                <c:pt idx="1">
                  <c:v>Mand</c:v>
                </c:pt>
              </c:strCache>
            </c:strRef>
          </c:cat>
          <c:val>
            <c:numRef>
              <c:f>Data!$C$251:$D$251</c:f>
              <c:numCache>
                <c:formatCode>0%</c:formatCode>
                <c:ptCount val="2"/>
                <c:pt idx="0">
                  <c:v>0.03</c:v>
                </c:pt>
                <c:pt idx="1">
                  <c:v>0.04</c:v>
                </c:pt>
              </c:numCache>
            </c:numRef>
          </c:val>
          <c:extLst>
            <c:ext xmlns:c16="http://schemas.microsoft.com/office/drawing/2014/chart" uri="{C3380CC4-5D6E-409C-BE32-E72D297353CC}">
              <c16:uniqueId val="{00000002-3205-451E-9B08-7075D81C2B99}"/>
            </c:ext>
          </c:extLst>
        </c:ser>
        <c:ser>
          <c:idx val="9"/>
          <c:order val="9"/>
          <c:tx>
            <c:strRef>
              <c:f>Data!$B$252</c:f>
              <c:strCache>
                <c:ptCount val="1"/>
                <c:pt idx="0">
                  <c:v>900-999 km</c:v>
                </c:pt>
              </c:strCache>
            </c:strRef>
          </c:tx>
          <c:spPr>
            <a:solidFill>
              <a:schemeClr val="accent1">
                <a:lumMod val="80000"/>
              </a:schemeClr>
            </a:solidFill>
            <a:ln>
              <a:noFill/>
            </a:ln>
            <a:effectLst/>
          </c:spPr>
          <c:invertIfNegative val="0"/>
          <c:cat>
            <c:strRef>
              <c:f>Data!$C$242:$D$242</c:f>
              <c:strCache>
                <c:ptCount val="2"/>
                <c:pt idx="0">
                  <c:v>Kvinde</c:v>
                </c:pt>
                <c:pt idx="1">
                  <c:v>Mand</c:v>
                </c:pt>
              </c:strCache>
            </c:strRef>
          </c:cat>
          <c:val>
            <c:numRef>
              <c:f>Data!$C$252:$D$252</c:f>
              <c:numCache>
                <c:formatCode>0%</c:formatCode>
                <c:ptCount val="2"/>
                <c:pt idx="0">
                  <c:v>0.01</c:v>
                </c:pt>
                <c:pt idx="1">
                  <c:v>0.01</c:v>
                </c:pt>
              </c:numCache>
            </c:numRef>
          </c:val>
          <c:extLst>
            <c:ext xmlns:c16="http://schemas.microsoft.com/office/drawing/2014/chart" uri="{C3380CC4-5D6E-409C-BE32-E72D297353CC}">
              <c16:uniqueId val="{00000003-3205-451E-9B08-7075D81C2B99}"/>
            </c:ext>
          </c:extLst>
        </c:ser>
        <c:ser>
          <c:idx val="10"/>
          <c:order val="10"/>
          <c:tx>
            <c:strRef>
              <c:f>Data!$B$253</c:f>
              <c:strCache>
                <c:ptCount val="1"/>
                <c:pt idx="0">
                  <c:v>1000+ km</c:v>
                </c:pt>
              </c:strCache>
            </c:strRef>
          </c:tx>
          <c:spPr>
            <a:solidFill>
              <a:schemeClr val="accent3">
                <a:lumMod val="80000"/>
              </a:schemeClr>
            </a:solidFill>
            <a:ln>
              <a:noFill/>
            </a:ln>
            <a:effectLst/>
          </c:spPr>
          <c:invertIfNegative val="0"/>
          <c:cat>
            <c:strRef>
              <c:f>Data!$C$242:$D$242</c:f>
              <c:strCache>
                <c:ptCount val="2"/>
                <c:pt idx="0">
                  <c:v>Kvinde</c:v>
                </c:pt>
                <c:pt idx="1">
                  <c:v>Mand</c:v>
                </c:pt>
              </c:strCache>
            </c:strRef>
          </c:cat>
          <c:val>
            <c:numRef>
              <c:f>Data!$C$253:$D$253</c:f>
              <c:numCache>
                <c:formatCode>0%</c:formatCode>
                <c:ptCount val="2"/>
                <c:pt idx="0">
                  <c:v>0.15</c:v>
                </c:pt>
                <c:pt idx="1">
                  <c:v>0.21</c:v>
                </c:pt>
              </c:numCache>
            </c:numRef>
          </c:val>
          <c:extLst>
            <c:ext xmlns:c16="http://schemas.microsoft.com/office/drawing/2014/chart" uri="{C3380CC4-5D6E-409C-BE32-E72D297353CC}">
              <c16:uniqueId val="{00000004-3205-451E-9B08-7075D81C2B99}"/>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72668955472014152"/>
          <c:w val="0.91857717548243889"/>
          <c:h val="0.27331044527985865"/>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Urbaniseringsgrad</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Data!$B$243</c:f>
              <c:strCache>
                <c:ptCount val="1"/>
                <c:pt idx="0">
                  <c:v>Under 100 km</c:v>
                </c:pt>
              </c:strCache>
            </c:strRef>
          </c:tx>
          <c:spPr>
            <a:solidFill>
              <a:schemeClr val="accent1"/>
            </a:solidFill>
            <a:ln>
              <a:noFill/>
            </a:ln>
            <a:effectLst/>
          </c:spPr>
          <c:invertIfNegative val="0"/>
          <c:cat>
            <c:strRef>
              <c:f>Data!$M$242:$R$242</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Data!$M$243:$R$243</c:f>
              <c:numCache>
                <c:formatCode>0%</c:formatCode>
                <c:ptCount val="6"/>
                <c:pt idx="0">
                  <c:v>0.17</c:v>
                </c:pt>
                <c:pt idx="1">
                  <c:v>0.11</c:v>
                </c:pt>
                <c:pt idx="2">
                  <c:v>0.14000000000000001</c:v>
                </c:pt>
                <c:pt idx="3">
                  <c:v>0.11</c:v>
                </c:pt>
                <c:pt idx="4">
                  <c:v>7.0000000000000007E-2</c:v>
                </c:pt>
                <c:pt idx="5">
                  <c:v>0.09</c:v>
                </c:pt>
              </c:numCache>
            </c:numRef>
          </c:val>
          <c:extLst>
            <c:ext xmlns:c16="http://schemas.microsoft.com/office/drawing/2014/chart" uri="{C3380CC4-5D6E-409C-BE32-E72D297353CC}">
              <c16:uniqueId val="{00000000-FBEB-41AC-9087-3FEECDA40C06}"/>
            </c:ext>
          </c:extLst>
        </c:ser>
        <c:ser>
          <c:idx val="1"/>
          <c:order val="1"/>
          <c:tx>
            <c:strRef>
              <c:f>Data!$B$244</c:f>
              <c:strCache>
                <c:ptCount val="1"/>
                <c:pt idx="0">
                  <c:v>100-199 km</c:v>
                </c:pt>
              </c:strCache>
            </c:strRef>
          </c:tx>
          <c:spPr>
            <a:solidFill>
              <a:schemeClr val="accent3"/>
            </a:solidFill>
            <a:ln>
              <a:noFill/>
            </a:ln>
            <a:effectLst/>
          </c:spPr>
          <c:invertIfNegative val="0"/>
          <c:cat>
            <c:strRef>
              <c:f>Data!$M$242:$R$242</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Data!$M$244:$R$244</c:f>
              <c:numCache>
                <c:formatCode>0%</c:formatCode>
                <c:ptCount val="6"/>
                <c:pt idx="0">
                  <c:v>0.1</c:v>
                </c:pt>
                <c:pt idx="1">
                  <c:v>0.11</c:v>
                </c:pt>
                <c:pt idx="2">
                  <c:v>0.08</c:v>
                </c:pt>
                <c:pt idx="3">
                  <c:v>0.06</c:v>
                </c:pt>
                <c:pt idx="4">
                  <c:v>0.09</c:v>
                </c:pt>
                <c:pt idx="5">
                  <c:v>0.1</c:v>
                </c:pt>
              </c:numCache>
            </c:numRef>
          </c:val>
          <c:extLst>
            <c:ext xmlns:c16="http://schemas.microsoft.com/office/drawing/2014/chart" uri="{C3380CC4-5D6E-409C-BE32-E72D297353CC}">
              <c16:uniqueId val="{00000001-FBEB-41AC-9087-3FEECDA40C06}"/>
            </c:ext>
          </c:extLst>
        </c:ser>
        <c:ser>
          <c:idx val="2"/>
          <c:order val="2"/>
          <c:tx>
            <c:strRef>
              <c:f>Data!$B$245</c:f>
              <c:strCache>
                <c:ptCount val="1"/>
                <c:pt idx="0">
                  <c:v>200-299 km</c:v>
                </c:pt>
              </c:strCache>
            </c:strRef>
          </c:tx>
          <c:spPr>
            <a:solidFill>
              <a:schemeClr val="accent5"/>
            </a:solidFill>
            <a:ln>
              <a:noFill/>
            </a:ln>
            <a:effectLst/>
          </c:spPr>
          <c:invertIfNegative val="0"/>
          <c:cat>
            <c:strRef>
              <c:f>Data!$M$242:$R$242</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Data!$M$245:$R$245</c:f>
              <c:numCache>
                <c:formatCode>0%</c:formatCode>
                <c:ptCount val="6"/>
                <c:pt idx="0">
                  <c:v>0.12</c:v>
                </c:pt>
                <c:pt idx="1">
                  <c:v>0.13</c:v>
                </c:pt>
                <c:pt idx="2">
                  <c:v>0.14000000000000001</c:v>
                </c:pt>
                <c:pt idx="3">
                  <c:v>0.13</c:v>
                </c:pt>
                <c:pt idx="4">
                  <c:v>0.09</c:v>
                </c:pt>
                <c:pt idx="5">
                  <c:v>0.14000000000000001</c:v>
                </c:pt>
              </c:numCache>
            </c:numRef>
          </c:val>
          <c:extLst>
            <c:ext xmlns:c16="http://schemas.microsoft.com/office/drawing/2014/chart" uri="{C3380CC4-5D6E-409C-BE32-E72D297353CC}">
              <c16:uniqueId val="{00000002-FBEB-41AC-9087-3FEECDA40C06}"/>
            </c:ext>
          </c:extLst>
        </c:ser>
        <c:ser>
          <c:idx val="3"/>
          <c:order val="3"/>
          <c:tx>
            <c:strRef>
              <c:f>Data!$B$246</c:f>
              <c:strCache>
                <c:ptCount val="1"/>
                <c:pt idx="0">
                  <c:v>300-399 km</c:v>
                </c:pt>
              </c:strCache>
            </c:strRef>
          </c:tx>
          <c:spPr>
            <a:solidFill>
              <a:schemeClr val="accent1">
                <a:lumMod val="60000"/>
              </a:schemeClr>
            </a:solidFill>
            <a:ln>
              <a:noFill/>
            </a:ln>
            <a:effectLst/>
          </c:spPr>
          <c:invertIfNegative val="0"/>
          <c:cat>
            <c:strRef>
              <c:f>Data!$M$242:$R$242</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Data!$M$246:$R$246</c:f>
              <c:numCache>
                <c:formatCode>0%</c:formatCode>
                <c:ptCount val="6"/>
                <c:pt idx="0">
                  <c:v>0.13</c:v>
                </c:pt>
                <c:pt idx="1">
                  <c:v>0.17</c:v>
                </c:pt>
                <c:pt idx="2">
                  <c:v>0.15</c:v>
                </c:pt>
                <c:pt idx="3">
                  <c:v>0.17</c:v>
                </c:pt>
                <c:pt idx="4">
                  <c:v>0.19</c:v>
                </c:pt>
                <c:pt idx="5">
                  <c:v>0.1</c:v>
                </c:pt>
              </c:numCache>
            </c:numRef>
          </c:val>
          <c:extLst>
            <c:ext xmlns:c16="http://schemas.microsoft.com/office/drawing/2014/chart" uri="{C3380CC4-5D6E-409C-BE32-E72D297353CC}">
              <c16:uniqueId val="{00000003-FBEB-41AC-9087-3FEECDA40C06}"/>
            </c:ext>
          </c:extLst>
        </c:ser>
        <c:ser>
          <c:idx val="4"/>
          <c:order val="4"/>
          <c:tx>
            <c:strRef>
              <c:f>Data!$B$247</c:f>
              <c:strCache>
                <c:ptCount val="1"/>
                <c:pt idx="0">
                  <c:v>400-499 km</c:v>
                </c:pt>
              </c:strCache>
            </c:strRef>
          </c:tx>
          <c:spPr>
            <a:solidFill>
              <a:schemeClr val="accent3">
                <a:lumMod val="60000"/>
              </a:schemeClr>
            </a:solidFill>
            <a:ln>
              <a:noFill/>
            </a:ln>
            <a:effectLst/>
          </c:spPr>
          <c:invertIfNegative val="0"/>
          <c:cat>
            <c:strRef>
              <c:f>Data!$M$242:$R$242</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Data!$M$247:$R$247</c:f>
              <c:numCache>
                <c:formatCode>0%</c:formatCode>
                <c:ptCount val="6"/>
                <c:pt idx="0">
                  <c:v>0.09</c:v>
                </c:pt>
                <c:pt idx="1">
                  <c:v>0.09</c:v>
                </c:pt>
                <c:pt idx="2">
                  <c:v>7.0000000000000007E-2</c:v>
                </c:pt>
                <c:pt idx="3">
                  <c:v>0.12</c:v>
                </c:pt>
                <c:pt idx="4">
                  <c:v>0.11</c:v>
                </c:pt>
                <c:pt idx="5">
                  <c:v>0.11</c:v>
                </c:pt>
              </c:numCache>
            </c:numRef>
          </c:val>
          <c:extLst>
            <c:ext xmlns:c16="http://schemas.microsoft.com/office/drawing/2014/chart" uri="{C3380CC4-5D6E-409C-BE32-E72D297353CC}">
              <c16:uniqueId val="{00000004-FBEB-41AC-9087-3FEECDA40C06}"/>
            </c:ext>
          </c:extLst>
        </c:ser>
        <c:ser>
          <c:idx val="5"/>
          <c:order val="5"/>
          <c:tx>
            <c:strRef>
              <c:f>Data!$B$248</c:f>
              <c:strCache>
                <c:ptCount val="1"/>
                <c:pt idx="0">
                  <c:v>500-599 km</c:v>
                </c:pt>
              </c:strCache>
            </c:strRef>
          </c:tx>
          <c:spPr>
            <a:solidFill>
              <a:schemeClr val="accent5">
                <a:lumMod val="60000"/>
              </a:schemeClr>
            </a:solidFill>
            <a:ln>
              <a:noFill/>
            </a:ln>
            <a:effectLst/>
          </c:spPr>
          <c:invertIfNegative val="0"/>
          <c:cat>
            <c:strRef>
              <c:f>Data!$M$242:$R$242</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Data!$M$248:$R$248</c:f>
              <c:numCache>
                <c:formatCode>0%</c:formatCode>
                <c:ptCount val="6"/>
                <c:pt idx="0">
                  <c:v>0.08</c:v>
                </c:pt>
                <c:pt idx="1">
                  <c:v>0.08</c:v>
                </c:pt>
                <c:pt idx="2">
                  <c:v>0.08</c:v>
                </c:pt>
                <c:pt idx="3">
                  <c:v>0.09</c:v>
                </c:pt>
                <c:pt idx="4">
                  <c:v>0.09</c:v>
                </c:pt>
                <c:pt idx="5">
                  <c:v>0.1</c:v>
                </c:pt>
              </c:numCache>
            </c:numRef>
          </c:val>
          <c:extLst>
            <c:ext xmlns:c16="http://schemas.microsoft.com/office/drawing/2014/chart" uri="{C3380CC4-5D6E-409C-BE32-E72D297353CC}">
              <c16:uniqueId val="{00000005-FBEB-41AC-9087-3FEECDA40C06}"/>
            </c:ext>
          </c:extLst>
        </c:ser>
        <c:ser>
          <c:idx val="6"/>
          <c:order val="6"/>
          <c:tx>
            <c:strRef>
              <c:f>Data!$B$249</c:f>
              <c:strCache>
                <c:ptCount val="1"/>
                <c:pt idx="0">
                  <c:v>600-699 km</c:v>
                </c:pt>
              </c:strCache>
            </c:strRef>
          </c:tx>
          <c:spPr>
            <a:solidFill>
              <a:schemeClr val="accent1">
                <a:lumMod val="80000"/>
                <a:lumOff val="20000"/>
              </a:schemeClr>
            </a:solidFill>
            <a:ln>
              <a:noFill/>
            </a:ln>
            <a:effectLst/>
          </c:spPr>
          <c:invertIfNegative val="0"/>
          <c:cat>
            <c:strRef>
              <c:f>Data!$M$242:$R$242</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Data!$M$249:$R$249</c:f>
              <c:numCache>
                <c:formatCode>0%</c:formatCode>
                <c:ptCount val="6"/>
                <c:pt idx="0">
                  <c:v>0.06</c:v>
                </c:pt>
                <c:pt idx="1">
                  <c:v>0.04</c:v>
                </c:pt>
                <c:pt idx="2">
                  <c:v>7.0000000000000007E-2</c:v>
                </c:pt>
                <c:pt idx="3">
                  <c:v>0.08</c:v>
                </c:pt>
                <c:pt idx="4">
                  <c:v>0.08</c:v>
                </c:pt>
                <c:pt idx="5">
                  <c:v>0.06</c:v>
                </c:pt>
              </c:numCache>
            </c:numRef>
          </c:val>
          <c:extLst>
            <c:ext xmlns:c16="http://schemas.microsoft.com/office/drawing/2014/chart" uri="{C3380CC4-5D6E-409C-BE32-E72D297353CC}">
              <c16:uniqueId val="{00000000-EB73-4563-9FD8-95764E4F8223}"/>
            </c:ext>
          </c:extLst>
        </c:ser>
        <c:ser>
          <c:idx val="7"/>
          <c:order val="7"/>
          <c:tx>
            <c:strRef>
              <c:f>Data!$B$250</c:f>
              <c:strCache>
                <c:ptCount val="1"/>
                <c:pt idx="0">
                  <c:v>700-799 km</c:v>
                </c:pt>
              </c:strCache>
            </c:strRef>
          </c:tx>
          <c:spPr>
            <a:solidFill>
              <a:schemeClr val="accent3">
                <a:lumMod val="80000"/>
                <a:lumOff val="20000"/>
              </a:schemeClr>
            </a:solidFill>
            <a:ln>
              <a:noFill/>
            </a:ln>
            <a:effectLst/>
          </c:spPr>
          <c:invertIfNegative val="0"/>
          <c:cat>
            <c:strRef>
              <c:f>Data!$M$242:$R$242</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Data!$M$250:$R$250</c:f>
              <c:numCache>
                <c:formatCode>0%</c:formatCode>
                <c:ptCount val="6"/>
                <c:pt idx="0">
                  <c:v>0.03</c:v>
                </c:pt>
                <c:pt idx="1">
                  <c:v>0.03</c:v>
                </c:pt>
                <c:pt idx="2">
                  <c:v>0.04</c:v>
                </c:pt>
                <c:pt idx="3">
                  <c:v>0.03</c:v>
                </c:pt>
                <c:pt idx="4">
                  <c:v>0.05</c:v>
                </c:pt>
                <c:pt idx="5">
                  <c:v>0.03</c:v>
                </c:pt>
              </c:numCache>
            </c:numRef>
          </c:val>
          <c:extLst>
            <c:ext xmlns:c16="http://schemas.microsoft.com/office/drawing/2014/chart" uri="{C3380CC4-5D6E-409C-BE32-E72D297353CC}">
              <c16:uniqueId val="{00000001-EB73-4563-9FD8-95764E4F8223}"/>
            </c:ext>
          </c:extLst>
        </c:ser>
        <c:ser>
          <c:idx val="8"/>
          <c:order val="8"/>
          <c:tx>
            <c:strRef>
              <c:f>Data!$B$251</c:f>
              <c:strCache>
                <c:ptCount val="1"/>
                <c:pt idx="0">
                  <c:v>800-899 km</c:v>
                </c:pt>
              </c:strCache>
            </c:strRef>
          </c:tx>
          <c:spPr>
            <a:solidFill>
              <a:schemeClr val="accent5">
                <a:lumMod val="80000"/>
                <a:lumOff val="20000"/>
              </a:schemeClr>
            </a:solidFill>
            <a:ln>
              <a:noFill/>
            </a:ln>
            <a:effectLst/>
          </c:spPr>
          <c:invertIfNegative val="0"/>
          <c:cat>
            <c:strRef>
              <c:f>Data!$M$242:$R$242</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Data!$M$251:$R$251</c:f>
              <c:numCache>
                <c:formatCode>0%</c:formatCode>
                <c:ptCount val="6"/>
                <c:pt idx="0">
                  <c:v>0.04</c:v>
                </c:pt>
                <c:pt idx="1">
                  <c:v>0.03</c:v>
                </c:pt>
                <c:pt idx="2">
                  <c:v>0.02</c:v>
                </c:pt>
                <c:pt idx="3">
                  <c:v>0.05</c:v>
                </c:pt>
                <c:pt idx="4">
                  <c:v>0.04</c:v>
                </c:pt>
                <c:pt idx="5">
                  <c:v>0.03</c:v>
                </c:pt>
              </c:numCache>
            </c:numRef>
          </c:val>
          <c:extLst>
            <c:ext xmlns:c16="http://schemas.microsoft.com/office/drawing/2014/chart" uri="{C3380CC4-5D6E-409C-BE32-E72D297353CC}">
              <c16:uniqueId val="{00000002-EB73-4563-9FD8-95764E4F8223}"/>
            </c:ext>
          </c:extLst>
        </c:ser>
        <c:ser>
          <c:idx val="9"/>
          <c:order val="9"/>
          <c:tx>
            <c:strRef>
              <c:f>Data!$B$252</c:f>
              <c:strCache>
                <c:ptCount val="1"/>
                <c:pt idx="0">
                  <c:v>900-999 km</c:v>
                </c:pt>
              </c:strCache>
            </c:strRef>
          </c:tx>
          <c:spPr>
            <a:solidFill>
              <a:schemeClr val="accent1">
                <a:lumMod val="80000"/>
              </a:schemeClr>
            </a:solidFill>
            <a:ln>
              <a:noFill/>
            </a:ln>
            <a:effectLst/>
          </c:spPr>
          <c:invertIfNegative val="0"/>
          <c:cat>
            <c:strRef>
              <c:f>Data!$M$242:$R$242</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Data!$M$252:$R$252</c:f>
              <c:numCache>
                <c:formatCode>0%</c:formatCode>
                <c:ptCount val="6"/>
                <c:pt idx="0">
                  <c:v>0.01</c:v>
                </c:pt>
                <c:pt idx="1">
                  <c:v>0.01</c:v>
                </c:pt>
                <c:pt idx="2">
                  <c:v>0.01</c:v>
                </c:pt>
                <c:pt idx="3">
                  <c:v>0.02</c:v>
                </c:pt>
                <c:pt idx="4">
                  <c:v>0</c:v>
                </c:pt>
                <c:pt idx="5">
                  <c:v>0.01</c:v>
                </c:pt>
              </c:numCache>
            </c:numRef>
          </c:val>
          <c:extLst>
            <c:ext xmlns:c16="http://schemas.microsoft.com/office/drawing/2014/chart" uri="{C3380CC4-5D6E-409C-BE32-E72D297353CC}">
              <c16:uniqueId val="{00000003-EB73-4563-9FD8-95764E4F8223}"/>
            </c:ext>
          </c:extLst>
        </c:ser>
        <c:ser>
          <c:idx val="10"/>
          <c:order val="10"/>
          <c:tx>
            <c:strRef>
              <c:f>Data!$B$253</c:f>
              <c:strCache>
                <c:ptCount val="1"/>
                <c:pt idx="0">
                  <c:v>1000+ km</c:v>
                </c:pt>
              </c:strCache>
            </c:strRef>
          </c:tx>
          <c:spPr>
            <a:solidFill>
              <a:schemeClr val="accent3">
                <a:lumMod val="80000"/>
              </a:schemeClr>
            </a:solidFill>
            <a:ln>
              <a:noFill/>
            </a:ln>
            <a:effectLst/>
          </c:spPr>
          <c:invertIfNegative val="0"/>
          <c:cat>
            <c:strRef>
              <c:f>Data!$M$242:$R$242</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Data!$M$253:$R$253</c:f>
              <c:numCache>
                <c:formatCode>0%</c:formatCode>
                <c:ptCount val="6"/>
                <c:pt idx="0">
                  <c:v>0.16</c:v>
                </c:pt>
                <c:pt idx="1">
                  <c:v>0.2</c:v>
                </c:pt>
                <c:pt idx="2">
                  <c:v>0.2</c:v>
                </c:pt>
                <c:pt idx="3">
                  <c:v>0.15</c:v>
                </c:pt>
                <c:pt idx="4">
                  <c:v>0.18</c:v>
                </c:pt>
                <c:pt idx="5">
                  <c:v>0.22</c:v>
                </c:pt>
              </c:numCache>
            </c:numRef>
          </c:val>
          <c:extLst>
            <c:ext xmlns:c16="http://schemas.microsoft.com/office/drawing/2014/chart" uri="{C3380CC4-5D6E-409C-BE32-E72D297353CC}">
              <c16:uniqueId val="{00000004-EB73-4563-9FD8-95764E4F8223}"/>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5.0120129545675268E-2"/>
          <c:y val="0.73530835105106129"/>
          <c:w val="0.94987987045432476"/>
          <c:h val="0.26469164894893876"/>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Boligtype</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Data!$B$243</c:f>
              <c:strCache>
                <c:ptCount val="1"/>
                <c:pt idx="0">
                  <c:v>Under 100 km</c:v>
                </c:pt>
              </c:strCache>
            </c:strRef>
          </c:tx>
          <c:spPr>
            <a:solidFill>
              <a:schemeClr val="accent1"/>
            </a:solidFill>
            <a:ln>
              <a:noFill/>
            </a:ln>
            <a:effectLst/>
          </c:spPr>
          <c:invertIfNegative val="0"/>
          <c:cat>
            <c:strRef>
              <c:f>Data!$AE$242:$AL$242</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Data!$AE$243:$AL$243</c:f>
              <c:numCache>
                <c:formatCode>0%</c:formatCode>
                <c:ptCount val="8"/>
                <c:pt idx="0">
                  <c:v>0.17</c:v>
                </c:pt>
                <c:pt idx="1">
                  <c:v>7.0000000000000007E-2</c:v>
                </c:pt>
                <c:pt idx="2">
                  <c:v>0.1</c:v>
                </c:pt>
                <c:pt idx="3">
                  <c:v>0.17</c:v>
                </c:pt>
                <c:pt idx="4">
                  <c:v>0.25</c:v>
                </c:pt>
                <c:pt idx="5">
                  <c:v>0.16</c:v>
                </c:pt>
                <c:pt idx="6">
                  <c:v>0.1</c:v>
                </c:pt>
                <c:pt idx="7">
                  <c:v>0.37</c:v>
                </c:pt>
              </c:numCache>
            </c:numRef>
          </c:val>
          <c:extLst>
            <c:ext xmlns:c16="http://schemas.microsoft.com/office/drawing/2014/chart" uri="{C3380CC4-5D6E-409C-BE32-E72D297353CC}">
              <c16:uniqueId val="{00000000-947A-4E6D-9EA4-06FC4A93BEC2}"/>
            </c:ext>
          </c:extLst>
        </c:ser>
        <c:ser>
          <c:idx val="1"/>
          <c:order val="1"/>
          <c:tx>
            <c:strRef>
              <c:f>Data!$B$244</c:f>
              <c:strCache>
                <c:ptCount val="1"/>
                <c:pt idx="0">
                  <c:v>100-199 km</c:v>
                </c:pt>
              </c:strCache>
            </c:strRef>
          </c:tx>
          <c:spPr>
            <a:solidFill>
              <a:schemeClr val="accent3"/>
            </a:solidFill>
            <a:ln>
              <a:noFill/>
            </a:ln>
            <a:effectLst/>
          </c:spPr>
          <c:invertIfNegative val="0"/>
          <c:cat>
            <c:strRef>
              <c:f>Data!$AE$242:$AL$242</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Data!$AE$244:$AL$244</c:f>
              <c:numCache>
                <c:formatCode>0%</c:formatCode>
                <c:ptCount val="8"/>
                <c:pt idx="0">
                  <c:v>0.08</c:v>
                </c:pt>
                <c:pt idx="1">
                  <c:v>7.0000000000000007E-2</c:v>
                </c:pt>
                <c:pt idx="2">
                  <c:v>0.11</c:v>
                </c:pt>
                <c:pt idx="3">
                  <c:v>0.11</c:v>
                </c:pt>
                <c:pt idx="4">
                  <c:v>0.18</c:v>
                </c:pt>
                <c:pt idx="5">
                  <c:v>0.05</c:v>
                </c:pt>
                <c:pt idx="6">
                  <c:v>0.02</c:v>
                </c:pt>
                <c:pt idx="7">
                  <c:v>0.18</c:v>
                </c:pt>
              </c:numCache>
            </c:numRef>
          </c:val>
          <c:extLst>
            <c:ext xmlns:c16="http://schemas.microsoft.com/office/drawing/2014/chart" uri="{C3380CC4-5D6E-409C-BE32-E72D297353CC}">
              <c16:uniqueId val="{00000001-947A-4E6D-9EA4-06FC4A93BEC2}"/>
            </c:ext>
          </c:extLst>
        </c:ser>
        <c:ser>
          <c:idx val="2"/>
          <c:order val="2"/>
          <c:tx>
            <c:strRef>
              <c:f>Data!$B$245</c:f>
              <c:strCache>
                <c:ptCount val="1"/>
                <c:pt idx="0">
                  <c:v>200-299 km</c:v>
                </c:pt>
              </c:strCache>
            </c:strRef>
          </c:tx>
          <c:spPr>
            <a:solidFill>
              <a:schemeClr val="accent5"/>
            </a:solidFill>
            <a:ln>
              <a:noFill/>
            </a:ln>
            <a:effectLst/>
          </c:spPr>
          <c:invertIfNegative val="0"/>
          <c:cat>
            <c:strRef>
              <c:f>Data!$AE$242:$AL$242</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Data!$AE$245:$AL$245</c:f>
              <c:numCache>
                <c:formatCode>0%</c:formatCode>
                <c:ptCount val="8"/>
                <c:pt idx="0">
                  <c:v>0.14000000000000001</c:v>
                </c:pt>
                <c:pt idx="1">
                  <c:v>0.11</c:v>
                </c:pt>
                <c:pt idx="2">
                  <c:v>0.14000000000000001</c:v>
                </c:pt>
                <c:pt idx="3">
                  <c:v>0.13</c:v>
                </c:pt>
                <c:pt idx="4">
                  <c:v>0.09</c:v>
                </c:pt>
                <c:pt idx="5">
                  <c:v>0.15</c:v>
                </c:pt>
                <c:pt idx="6">
                  <c:v>0.14000000000000001</c:v>
                </c:pt>
                <c:pt idx="7">
                  <c:v>0</c:v>
                </c:pt>
              </c:numCache>
            </c:numRef>
          </c:val>
          <c:extLst>
            <c:ext xmlns:c16="http://schemas.microsoft.com/office/drawing/2014/chart" uri="{C3380CC4-5D6E-409C-BE32-E72D297353CC}">
              <c16:uniqueId val="{00000002-947A-4E6D-9EA4-06FC4A93BEC2}"/>
            </c:ext>
          </c:extLst>
        </c:ser>
        <c:ser>
          <c:idx val="3"/>
          <c:order val="3"/>
          <c:tx>
            <c:strRef>
              <c:f>Data!$B$246</c:f>
              <c:strCache>
                <c:ptCount val="1"/>
                <c:pt idx="0">
                  <c:v>300-399 km</c:v>
                </c:pt>
              </c:strCache>
            </c:strRef>
          </c:tx>
          <c:spPr>
            <a:solidFill>
              <a:schemeClr val="accent1">
                <a:lumMod val="60000"/>
              </a:schemeClr>
            </a:solidFill>
            <a:ln>
              <a:noFill/>
            </a:ln>
            <a:effectLst/>
          </c:spPr>
          <c:invertIfNegative val="0"/>
          <c:cat>
            <c:strRef>
              <c:f>Data!$AE$242:$AL$242</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Data!$AE$246:$AL$246</c:f>
              <c:numCache>
                <c:formatCode>0%</c:formatCode>
                <c:ptCount val="8"/>
                <c:pt idx="0">
                  <c:v>0.09</c:v>
                </c:pt>
                <c:pt idx="1">
                  <c:v>0.14000000000000001</c:v>
                </c:pt>
                <c:pt idx="2">
                  <c:v>0.17</c:v>
                </c:pt>
                <c:pt idx="3">
                  <c:v>0.17</c:v>
                </c:pt>
                <c:pt idx="4">
                  <c:v>0.12</c:v>
                </c:pt>
                <c:pt idx="5">
                  <c:v>0.23</c:v>
                </c:pt>
                <c:pt idx="6">
                  <c:v>0.22</c:v>
                </c:pt>
                <c:pt idx="7">
                  <c:v>0.05</c:v>
                </c:pt>
              </c:numCache>
            </c:numRef>
          </c:val>
          <c:extLst>
            <c:ext xmlns:c16="http://schemas.microsoft.com/office/drawing/2014/chart" uri="{C3380CC4-5D6E-409C-BE32-E72D297353CC}">
              <c16:uniqueId val="{00000003-947A-4E6D-9EA4-06FC4A93BEC2}"/>
            </c:ext>
          </c:extLst>
        </c:ser>
        <c:ser>
          <c:idx val="4"/>
          <c:order val="4"/>
          <c:tx>
            <c:strRef>
              <c:f>Data!$B$247</c:f>
              <c:strCache>
                <c:ptCount val="1"/>
                <c:pt idx="0">
                  <c:v>400-499 km</c:v>
                </c:pt>
              </c:strCache>
            </c:strRef>
          </c:tx>
          <c:spPr>
            <a:solidFill>
              <a:schemeClr val="accent3">
                <a:lumMod val="60000"/>
              </a:schemeClr>
            </a:solidFill>
            <a:ln>
              <a:noFill/>
            </a:ln>
            <a:effectLst/>
          </c:spPr>
          <c:invertIfNegative val="0"/>
          <c:cat>
            <c:strRef>
              <c:f>Data!$AE$242:$AL$242</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Data!$AE$247:$AL$247</c:f>
              <c:numCache>
                <c:formatCode>0%</c:formatCode>
                <c:ptCount val="8"/>
                <c:pt idx="0">
                  <c:v>0.1</c:v>
                </c:pt>
                <c:pt idx="1">
                  <c:v>0.11</c:v>
                </c:pt>
                <c:pt idx="2">
                  <c:v>0.1</c:v>
                </c:pt>
                <c:pt idx="3">
                  <c:v>0.09</c:v>
                </c:pt>
                <c:pt idx="4">
                  <c:v>0</c:v>
                </c:pt>
                <c:pt idx="5">
                  <c:v>0.1</c:v>
                </c:pt>
                <c:pt idx="6">
                  <c:v>0.08</c:v>
                </c:pt>
                <c:pt idx="7">
                  <c:v>0</c:v>
                </c:pt>
              </c:numCache>
            </c:numRef>
          </c:val>
          <c:extLst>
            <c:ext xmlns:c16="http://schemas.microsoft.com/office/drawing/2014/chart" uri="{C3380CC4-5D6E-409C-BE32-E72D297353CC}">
              <c16:uniqueId val="{00000004-947A-4E6D-9EA4-06FC4A93BEC2}"/>
            </c:ext>
          </c:extLst>
        </c:ser>
        <c:ser>
          <c:idx val="5"/>
          <c:order val="5"/>
          <c:tx>
            <c:strRef>
              <c:f>Data!$B$248</c:f>
              <c:strCache>
                <c:ptCount val="1"/>
                <c:pt idx="0">
                  <c:v>500-599 km</c:v>
                </c:pt>
              </c:strCache>
            </c:strRef>
          </c:tx>
          <c:spPr>
            <a:solidFill>
              <a:schemeClr val="accent5">
                <a:lumMod val="60000"/>
              </a:schemeClr>
            </a:solidFill>
            <a:ln>
              <a:noFill/>
            </a:ln>
            <a:effectLst/>
          </c:spPr>
          <c:invertIfNegative val="0"/>
          <c:cat>
            <c:strRef>
              <c:f>Data!$AE$242:$AL$242</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Data!$AE$248:$AL$248</c:f>
              <c:numCache>
                <c:formatCode>0%</c:formatCode>
                <c:ptCount val="8"/>
                <c:pt idx="0">
                  <c:v>0.08</c:v>
                </c:pt>
                <c:pt idx="1">
                  <c:v>0.09</c:v>
                </c:pt>
                <c:pt idx="2">
                  <c:v>0.1</c:v>
                </c:pt>
                <c:pt idx="3">
                  <c:v>0.08</c:v>
                </c:pt>
                <c:pt idx="4">
                  <c:v>7.0000000000000007E-2</c:v>
                </c:pt>
                <c:pt idx="5">
                  <c:v>0.02</c:v>
                </c:pt>
                <c:pt idx="6">
                  <c:v>0.1</c:v>
                </c:pt>
                <c:pt idx="7">
                  <c:v>0</c:v>
                </c:pt>
              </c:numCache>
            </c:numRef>
          </c:val>
          <c:extLst>
            <c:ext xmlns:c16="http://schemas.microsoft.com/office/drawing/2014/chart" uri="{C3380CC4-5D6E-409C-BE32-E72D297353CC}">
              <c16:uniqueId val="{00000005-947A-4E6D-9EA4-06FC4A93BEC2}"/>
            </c:ext>
          </c:extLst>
        </c:ser>
        <c:ser>
          <c:idx val="6"/>
          <c:order val="6"/>
          <c:tx>
            <c:strRef>
              <c:f>Data!$B$249</c:f>
              <c:strCache>
                <c:ptCount val="1"/>
                <c:pt idx="0">
                  <c:v>600-699 km</c:v>
                </c:pt>
              </c:strCache>
            </c:strRef>
          </c:tx>
          <c:spPr>
            <a:solidFill>
              <a:schemeClr val="accent1">
                <a:lumMod val="80000"/>
                <a:lumOff val="20000"/>
              </a:schemeClr>
            </a:solidFill>
            <a:ln>
              <a:noFill/>
            </a:ln>
            <a:effectLst/>
          </c:spPr>
          <c:invertIfNegative val="0"/>
          <c:cat>
            <c:strRef>
              <c:f>Data!$AE$242:$AL$242</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Data!$AE$249:$AL$249</c:f>
              <c:numCache>
                <c:formatCode>0%</c:formatCode>
                <c:ptCount val="8"/>
                <c:pt idx="0">
                  <c:v>0.08</c:v>
                </c:pt>
                <c:pt idx="1">
                  <c:v>7.0000000000000007E-2</c:v>
                </c:pt>
                <c:pt idx="2">
                  <c:v>7.0000000000000007E-2</c:v>
                </c:pt>
                <c:pt idx="3">
                  <c:v>0.05</c:v>
                </c:pt>
                <c:pt idx="4">
                  <c:v>0.09</c:v>
                </c:pt>
                <c:pt idx="5">
                  <c:v>0.02</c:v>
                </c:pt>
                <c:pt idx="6">
                  <c:v>0.14000000000000001</c:v>
                </c:pt>
                <c:pt idx="7">
                  <c:v>7.0000000000000007E-2</c:v>
                </c:pt>
              </c:numCache>
            </c:numRef>
          </c:val>
          <c:extLst>
            <c:ext xmlns:c16="http://schemas.microsoft.com/office/drawing/2014/chart" uri="{C3380CC4-5D6E-409C-BE32-E72D297353CC}">
              <c16:uniqueId val="{00000000-250E-425A-9833-64F06E84DD42}"/>
            </c:ext>
          </c:extLst>
        </c:ser>
        <c:ser>
          <c:idx val="7"/>
          <c:order val="7"/>
          <c:tx>
            <c:strRef>
              <c:f>Data!$B$250</c:f>
              <c:strCache>
                <c:ptCount val="1"/>
                <c:pt idx="0">
                  <c:v>700-799 km</c:v>
                </c:pt>
              </c:strCache>
            </c:strRef>
          </c:tx>
          <c:spPr>
            <a:solidFill>
              <a:schemeClr val="accent3">
                <a:lumMod val="80000"/>
                <a:lumOff val="20000"/>
              </a:schemeClr>
            </a:solidFill>
            <a:ln>
              <a:noFill/>
            </a:ln>
            <a:effectLst/>
          </c:spPr>
          <c:invertIfNegative val="0"/>
          <c:cat>
            <c:strRef>
              <c:f>Data!$AE$242:$AL$242</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Data!$AE$250:$AL$250</c:f>
              <c:numCache>
                <c:formatCode>0%</c:formatCode>
                <c:ptCount val="8"/>
                <c:pt idx="0">
                  <c:v>0.03</c:v>
                </c:pt>
                <c:pt idx="1">
                  <c:v>0.04</c:v>
                </c:pt>
                <c:pt idx="2">
                  <c:v>0.03</c:v>
                </c:pt>
                <c:pt idx="3">
                  <c:v>0.03</c:v>
                </c:pt>
                <c:pt idx="4">
                  <c:v>0</c:v>
                </c:pt>
                <c:pt idx="5">
                  <c:v>0</c:v>
                </c:pt>
                <c:pt idx="6">
                  <c:v>0.02</c:v>
                </c:pt>
                <c:pt idx="7">
                  <c:v>0</c:v>
                </c:pt>
              </c:numCache>
            </c:numRef>
          </c:val>
          <c:extLst>
            <c:ext xmlns:c16="http://schemas.microsoft.com/office/drawing/2014/chart" uri="{C3380CC4-5D6E-409C-BE32-E72D297353CC}">
              <c16:uniqueId val="{00000001-250E-425A-9833-64F06E84DD42}"/>
            </c:ext>
          </c:extLst>
        </c:ser>
        <c:ser>
          <c:idx val="8"/>
          <c:order val="8"/>
          <c:tx>
            <c:strRef>
              <c:f>Data!$B$251</c:f>
              <c:strCache>
                <c:ptCount val="1"/>
                <c:pt idx="0">
                  <c:v>800-899 km</c:v>
                </c:pt>
              </c:strCache>
            </c:strRef>
          </c:tx>
          <c:spPr>
            <a:solidFill>
              <a:schemeClr val="accent5">
                <a:lumMod val="80000"/>
                <a:lumOff val="20000"/>
              </a:schemeClr>
            </a:solidFill>
            <a:ln>
              <a:noFill/>
            </a:ln>
            <a:effectLst/>
          </c:spPr>
          <c:invertIfNegative val="0"/>
          <c:cat>
            <c:strRef>
              <c:f>Data!$AE$242:$AL$242</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Data!$AE$251:$AL$251</c:f>
              <c:numCache>
                <c:formatCode>0%</c:formatCode>
                <c:ptCount val="8"/>
                <c:pt idx="0">
                  <c:v>0.05</c:v>
                </c:pt>
                <c:pt idx="1">
                  <c:v>0.04</c:v>
                </c:pt>
                <c:pt idx="2">
                  <c:v>0.02</c:v>
                </c:pt>
                <c:pt idx="3">
                  <c:v>0.04</c:v>
                </c:pt>
                <c:pt idx="4">
                  <c:v>0.04</c:v>
                </c:pt>
                <c:pt idx="5">
                  <c:v>0.02</c:v>
                </c:pt>
                <c:pt idx="6">
                  <c:v>0.05</c:v>
                </c:pt>
                <c:pt idx="7">
                  <c:v>0</c:v>
                </c:pt>
              </c:numCache>
            </c:numRef>
          </c:val>
          <c:extLst>
            <c:ext xmlns:c16="http://schemas.microsoft.com/office/drawing/2014/chart" uri="{C3380CC4-5D6E-409C-BE32-E72D297353CC}">
              <c16:uniqueId val="{00000002-250E-425A-9833-64F06E84DD42}"/>
            </c:ext>
          </c:extLst>
        </c:ser>
        <c:ser>
          <c:idx val="9"/>
          <c:order val="9"/>
          <c:tx>
            <c:strRef>
              <c:f>Data!$B$252</c:f>
              <c:strCache>
                <c:ptCount val="1"/>
                <c:pt idx="0">
                  <c:v>900-999 km</c:v>
                </c:pt>
              </c:strCache>
            </c:strRef>
          </c:tx>
          <c:spPr>
            <a:solidFill>
              <a:schemeClr val="accent1">
                <a:lumMod val="80000"/>
              </a:schemeClr>
            </a:solidFill>
            <a:ln>
              <a:noFill/>
            </a:ln>
            <a:effectLst/>
          </c:spPr>
          <c:invertIfNegative val="0"/>
          <c:cat>
            <c:strRef>
              <c:f>Data!$AE$242:$AL$242</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Data!$AE$252:$AL$252</c:f>
              <c:numCache>
                <c:formatCode>0%</c:formatCode>
                <c:ptCount val="8"/>
                <c:pt idx="0">
                  <c:v>0</c:v>
                </c:pt>
                <c:pt idx="1">
                  <c:v>0.01</c:v>
                </c:pt>
                <c:pt idx="2">
                  <c:v>0.01</c:v>
                </c:pt>
                <c:pt idx="3">
                  <c:v>0.01</c:v>
                </c:pt>
                <c:pt idx="4">
                  <c:v>0</c:v>
                </c:pt>
                <c:pt idx="5">
                  <c:v>0</c:v>
                </c:pt>
                <c:pt idx="6">
                  <c:v>0</c:v>
                </c:pt>
                <c:pt idx="7">
                  <c:v>0</c:v>
                </c:pt>
              </c:numCache>
            </c:numRef>
          </c:val>
          <c:extLst>
            <c:ext xmlns:c16="http://schemas.microsoft.com/office/drawing/2014/chart" uri="{C3380CC4-5D6E-409C-BE32-E72D297353CC}">
              <c16:uniqueId val="{00000003-250E-425A-9833-64F06E84DD42}"/>
            </c:ext>
          </c:extLst>
        </c:ser>
        <c:ser>
          <c:idx val="10"/>
          <c:order val="10"/>
          <c:tx>
            <c:strRef>
              <c:f>Data!$B$253</c:f>
              <c:strCache>
                <c:ptCount val="1"/>
                <c:pt idx="0">
                  <c:v>1000+ km</c:v>
                </c:pt>
              </c:strCache>
            </c:strRef>
          </c:tx>
          <c:spPr>
            <a:solidFill>
              <a:schemeClr val="accent3">
                <a:lumMod val="80000"/>
              </a:schemeClr>
            </a:solidFill>
            <a:ln>
              <a:noFill/>
            </a:ln>
            <a:effectLst/>
          </c:spPr>
          <c:invertIfNegative val="0"/>
          <c:cat>
            <c:strRef>
              <c:f>Data!$AE$242:$AL$242</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Data!$AE$253:$AL$253</c:f>
              <c:numCache>
                <c:formatCode>0%</c:formatCode>
                <c:ptCount val="8"/>
                <c:pt idx="0">
                  <c:v>0.18</c:v>
                </c:pt>
                <c:pt idx="1">
                  <c:v>0.23</c:v>
                </c:pt>
                <c:pt idx="2">
                  <c:v>0.14000000000000001</c:v>
                </c:pt>
                <c:pt idx="3">
                  <c:v>0.12</c:v>
                </c:pt>
                <c:pt idx="4">
                  <c:v>0.17</c:v>
                </c:pt>
                <c:pt idx="5">
                  <c:v>0.24</c:v>
                </c:pt>
                <c:pt idx="6">
                  <c:v>0.13</c:v>
                </c:pt>
                <c:pt idx="7">
                  <c:v>0.33</c:v>
                </c:pt>
              </c:numCache>
            </c:numRef>
          </c:val>
          <c:extLst>
            <c:ext xmlns:c16="http://schemas.microsoft.com/office/drawing/2014/chart" uri="{C3380CC4-5D6E-409C-BE32-E72D297353CC}">
              <c16:uniqueId val="{00000004-250E-425A-9833-64F06E84DD42}"/>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3.0304239311125775E-2"/>
          <c:y val="0.74791390546988379"/>
          <c:w val="0.9696957606888742"/>
          <c:h val="0.2520860945301163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Region</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Data!$B$243</c:f>
              <c:strCache>
                <c:ptCount val="1"/>
                <c:pt idx="0">
                  <c:v>Under 100 km</c:v>
                </c:pt>
              </c:strCache>
            </c:strRef>
          </c:tx>
          <c:spPr>
            <a:solidFill>
              <a:schemeClr val="accent1"/>
            </a:solidFill>
            <a:ln>
              <a:noFill/>
            </a:ln>
            <a:effectLst/>
          </c:spPr>
          <c:invertIfNegative val="0"/>
          <c:cat>
            <c:strRef>
              <c:f>Data!$H$242:$L$242</c:f>
              <c:strCache>
                <c:ptCount val="5"/>
                <c:pt idx="0">
                  <c:v>Hovedstaden</c:v>
                </c:pt>
                <c:pt idx="1">
                  <c:v>Sjælland</c:v>
                </c:pt>
                <c:pt idx="2">
                  <c:v>Syddanmark</c:v>
                </c:pt>
                <c:pt idx="3">
                  <c:v>Midtjylland</c:v>
                </c:pt>
                <c:pt idx="4">
                  <c:v>Nordjylland</c:v>
                </c:pt>
              </c:strCache>
            </c:strRef>
          </c:cat>
          <c:val>
            <c:numRef>
              <c:f>Data!$H$243:$L$243</c:f>
              <c:numCache>
                <c:formatCode>0%</c:formatCode>
                <c:ptCount val="5"/>
                <c:pt idx="0">
                  <c:v>0.17</c:v>
                </c:pt>
                <c:pt idx="1">
                  <c:v>0.13</c:v>
                </c:pt>
                <c:pt idx="2">
                  <c:v>7.0000000000000007E-2</c:v>
                </c:pt>
                <c:pt idx="3">
                  <c:v>0.09</c:v>
                </c:pt>
                <c:pt idx="4">
                  <c:v>0.12</c:v>
                </c:pt>
              </c:numCache>
            </c:numRef>
          </c:val>
          <c:extLst>
            <c:ext xmlns:c16="http://schemas.microsoft.com/office/drawing/2014/chart" uri="{C3380CC4-5D6E-409C-BE32-E72D297353CC}">
              <c16:uniqueId val="{00000000-DFE4-447D-889F-3DF341CA78B5}"/>
            </c:ext>
          </c:extLst>
        </c:ser>
        <c:ser>
          <c:idx val="1"/>
          <c:order val="1"/>
          <c:tx>
            <c:strRef>
              <c:f>Data!$B$244</c:f>
              <c:strCache>
                <c:ptCount val="1"/>
                <c:pt idx="0">
                  <c:v>100-199 km</c:v>
                </c:pt>
              </c:strCache>
            </c:strRef>
          </c:tx>
          <c:spPr>
            <a:solidFill>
              <a:schemeClr val="accent3"/>
            </a:solidFill>
            <a:ln>
              <a:noFill/>
            </a:ln>
            <a:effectLst/>
          </c:spPr>
          <c:invertIfNegative val="0"/>
          <c:cat>
            <c:strRef>
              <c:f>Data!$H$242:$L$242</c:f>
              <c:strCache>
                <c:ptCount val="5"/>
                <c:pt idx="0">
                  <c:v>Hovedstaden</c:v>
                </c:pt>
                <c:pt idx="1">
                  <c:v>Sjælland</c:v>
                </c:pt>
                <c:pt idx="2">
                  <c:v>Syddanmark</c:v>
                </c:pt>
                <c:pt idx="3">
                  <c:v>Midtjylland</c:v>
                </c:pt>
                <c:pt idx="4">
                  <c:v>Nordjylland</c:v>
                </c:pt>
              </c:strCache>
            </c:strRef>
          </c:cat>
          <c:val>
            <c:numRef>
              <c:f>Data!$H$244:$L$244</c:f>
              <c:numCache>
                <c:formatCode>0%</c:formatCode>
                <c:ptCount val="5"/>
                <c:pt idx="0">
                  <c:v>0.1</c:v>
                </c:pt>
                <c:pt idx="1">
                  <c:v>0.09</c:v>
                </c:pt>
                <c:pt idx="2">
                  <c:v>0.09</c:v>
                </c:pt>
                <c:pt idx="3">
                  <c:v>0.09</c:v>
                </c:pt>
                <c:pt idx="4">
                  <c:v>0.06</c:v>
                </c:pt>
              </c:numCache>
            </c:numRef>
          </c:val>
          <c:extLst>
            <c:ext xmlns:c16="http://schemas.microsoft.com/office/drawing/2014/chart" uri="{C3380CC4-5D6E-409C-BE32-E72D297353CC}">
              <c16:uniqueId val="{00000001-DFE4-447D-889F-3DF341CA78B5}"/>
            </c:ext>
          </c:extLst>
        </c:ser>
        <c:ser>
          <c:idx val="2"/>
          <c:order val="2"/>
          <c:tx>
            <c:strRef>
              <c:f>Data!$B$245</c:f>
              <c:strCache>
                <c:ptCount val="1"/>
                <c:pt idx="0">
                  <c:v>200-299 km</c:v>
                </c:pt>
              </c:strCache>
            </c:strRef>
          </c:tx>
          <c:spPr>
            <a:solidFill>
              <a:schemeClr val="accent5"/>
            </a:solidFill>
            <a:ln>
              <a:noFill/>
            </a:ln>
            <a:effectLst/>
          </c:spPr>
          <c:invertIfNegative val="0"/>
          <c:cat>
            <c:strRef>
              <c:f>Data!$H$242:$L$242</c:f>
              <c:strCache>
                <c:ptCount val="5"/>
                <c:pt idx="0">
                  <c:v>Hovedstaden</c:v>
                </c:pt>
                <c:pt idx="1">
                  <c:v>Sjælland</c:v>
                </c:pt>
                <c:pt idx="2">
                  <c:v>Syddanmark</c:v>
                </c:pt>
                <c:pt idx="3">
                  <c:v>Midtjylland</c:v>
                </c:pt>
                <c:pt idx="4">
                  <c:v>Nordjylland</c:v>
                </c:pt>
              </c:strCache>
            </c:strRef>
          </c:cat>
          <c:val>
            <c:numRef>
              <c:f>Data!$H$245:$L$245</c:f>
              <c:numCache>
                <c:formatCode>0%</c:formatCode>
                <c:ptCount val="5"/>
                <c:pt idx="0">
                  <c:v>0.12</c:v>
                </c:pt>
                <c:pt idx="1">
                  <c:v>0.11</c:v>
                </c:pt>
                <c:pt idx="2">
                  <c:v>0.15</c:v>
                </c:pt>
                <c:pt idx="3">
                  <c:v>0.13</c:v>
                </c:pt>
                <c:pt idx="4">
                  <c:v>0.06</c:v>
                </c:pt>
              </c:numCache>
            </c:numRef>
          </c:val>
          <c:extLst>
            <c:ext xmlns:c16="http://schemas.microsoft.com/office/drawing/2014/chart" uri="{C3380CC4-5D6E-409C-BE32-E72D297353CC}">
              <c16:uniqueId val="{00000002-DFE4-447D-889F-3DF341CA78B5}"/>
            </c:ext>
          </c:extLst>
        </c:ser>
        <c:ser>
          <c:idx val="3"/>
          <c:order val="3"/>
          <c:tx>
            <c:strRef>
              <c:f>Data!$B$246</c:f>
              <c:strCache>
                <c:ptCount val="1"/>
                <c:pt idx="0">
                  <c:v>300-399 km</c:v>
                </c:pt>
              </c:strCache>
            </c:strRef>
          </c:tx>
          <c:spPr>
            <a:solidFill>
              <a:schemeClr val="accent1">
                <a:lumMod val="60000"/>
              </a:schemeClr>
            </a:solidFill>
            <a:ln>
              <a:noFill/>
            </a:ln>
            <a:effectLst/>
          </c:spPr>
          <c:invertIfNegative val="0"/>
          <c:cat>
            <c:strRef>
              <c:f>Data!$H$242:$L$242</c:f>
              <c:strCache>
                <c:ptCount val="5"/>
                <c:pt idx="0">
                  <c:v>Hovedstaden</c:v>
                </c:pt>
                <c:pt idx="1">
                  <c:v>Sjælland</c:v>
                </c:pt>
                <c:pt idx="2">
                  <c:v>Syddanmark</c:v>
                </c:pt>
                <c:pt idx="3">
                  <c:v>Midtjylland</c:v>
                </c:pt>
                <c:pt idx="4">
                  <c:v>Nordjylland</c:v>
                </c:pt>
              </c:strCache>
            </c:strRef>
          </c:cat>
          <c:val>
            <c:numRef>
              <c:f>Data!$H$246:$L$246</c:f>
              <c:numCache>
                <c:formatCode>0%</c:formatCode>
                <c:ptCount val="5"/>
                <c:pt idx="0">
                  <c:v>0.14000000000000001</c:v>
                </c:pt>
                <c:pt idx="1">
                  <c:v>0.17</c:v>
                </c:pt>
                <c:pt idx="2">
                  <c:v>0.15</c:v>
                </c:pt>
                <c:pt idx="3">
                  <c:v>0.18</c:v>
                </c:pt>
                <c:pt idx="4">
                  <c:v>0.14000000000000001</c:v>
                </c:pt>
              </c:numCache>
            </c:numRef>
          </c:val>
          <c:extLst>
            <c:ext xmlns:c16="http://schemas.microsoft.com/office/drawing/2014/chart" uri="{C3380CC4-5D6E-409C-BE32-E72D297353CC}">
              <c16:uniqueId val="{00000003-DFE4-447D-889F-3DF341CA78B5}"/>
            </c:ext>
          </c:extLst>
        </c:ser>
        <c:ser>
          <c:idx val="4"/>
          <c:order val="4"/>
          <c:tx>
            <c:strRef>
              <c:f>Data!$B$247</c:f>
              <c:strCache>
                <c:ptCount val="1"/>
                <c:pt idx="0">
                  <c:v>400-499 km</c:v>
                </c:pt>
              </c:strCache>
            </c:strRef>
          </c:tx>
          <c:spPr>
            <a:solidFill>
              <a:schemeClr val="accent3">
                <a:lumMod val="60000"/>
              </a:schemeClr>
            </a:solidFill>
            <a:ln>
              <a:noFill/>
            </a:ln>
            <a:effectLst/>
          </c:spPr>
          <c:invertIfNegative val="0"/>
          <c:cat>
            <c:strRef>
              <c:f>Data!$H$242:$L$242</c:f>
              <c:strCache>
                <c:ptCount val="5"/>
                <c:pt idx="0">
                  <c:v>Hovedstaden</c:v>
                </c:pt>
                <c:pt idx="1">
                  <c:v>Sjælland</c:v>
                </c:pt>
                <c:pt idx="2">
                  <c:v>Syddanmark</c:v>
                </c:pt>
                <c:pt idx="3">
                  <c:v>Midtjylland</c:v>
                </c:pt>
                <c:pt idx="4">
                  <c:v>Nordjylland</c:v>
                </c:pt>
              </c:strCache>
            </c:strRef>
          </c:cat>
          <c:val>
            <c:numRef>
              <c:f>Data!$H$247:$L$247</c:f>
              <c:numCache>
                <c:formatCode>0%</c:formatCode>
                <c:ptCount val="5"/>
                <c:pt idx="0">
                  <c:v>0.1</c:v>
                </c:pt>
                <c:pt idx="1">
                  <c:v>0.09</c:v>
                </c:pt>
                <c:pt idx="2">
                  <c:v>0.1</c:v>
                </c:pt>
                <c:pt idx="3">
                  <c:v>0.08</c:v>
                </c:pt>
                <c:pt idx="4">
                  <c:v>0.16</c:v>
                </c:pt>
              </c:numCache>
            </c:numRef>
          </c:val>
          <c:extLst>
            <c:ext xmlns:c16="http://schemas.microsoft.com/office/drawing/2014/chart" uri="{C3380CC4-5D6E-409C-BE32-E72D297353CC}">
              <c16:uniqueId val="{00000004-DFE4-447D-889F-3DF341CA78B5}"/>
            </c:ext>
          </c:extLst>
        </c:ser>
        <c:ser>
          <c:idx val="5"/>
          <c:order val="5"/>
          <c:tx>
            <c:strRef>
              <c:f>Data!$B$248</c:f>
              <c:strCache>
                <c:ptCount val="1"/>
                <c:pt idx="0">
                  <c:v>500-599 km</c:v>
                </c:pt>
              </c:strCache>
            </c:strRef>
          </c:tx>
          <c:spPr>
            <a:solidFill>
              <a:schemeClr val="accent5">
                <a:lumMod val="60000"/>
              </a:schemeClr>
            </a:solidFill>
            <a:ln>
              <a:noFill/>
            </a:ln>
            <a:effectLst/>
          </c:spPr>
          <c:invertIfNegative val="0"/>
          <c:cat>
            <c:strRef>
              <c:f>Data!$H$242:$L$242</c:f>
              <c:strCache>
                <c:ptCount val="5"/>
                <c:pt idx="0">
                  <c:v>Hovedstaden</c:v>
                </c:pt>
                <c:pt idx="1">
                  <c:v>Sjælland</c:v>
                </c:pt>
                <c:pt idx="2">
                  <c:v>Syddanmark</c:v>
                </c:pt>
                <c:pt idx="3">
                  <c:v>Midtjylland</c:v>
                </c:pt>
                <c:pt idx="4">
                  <c:v>Nordjylland</c:v>
                </c:pt>
              </c:strCache>
            </c:strRef>
          </c:cat>
          <c:val>
            <c:numRef>
              <c:f>Data!$H$248:$L$248</c:f>
              <c:numCache>
                <c:formatCode>0%</c:formatCode>
                <c:ptCount val="5"/>
                <c:pt idx="0">
                  <c:v>0.08</c:v>
                </c:pt>
                <c:pt idx="1">
                  <c:v>7.0000000000000007E-2</c:v>
                </c:pt>
                <c:pt idx="2">
                  <c:v>0.09</c:v>
                </c:pt>
                <c:pt idx="3">
                  <c:v>0.1</c:v>
                </c:pt>
                <c:pt idx="4">
                  <c:v>0.08</c:v>
                </c:pt>
              </c:numCache>
            </c:numRef>
          </c:val>
          <c:extLst>
            <c:ext xmlns:c16="http://schemas.microsoft.com/office/drawing/2014/chart" uri="{C3380CC4-5D6E-409C-BE32-E72D297353CC}">
              <c16:uniqueId val="{00000005-DFE4-447D-889F-3DF341CA78B5}"/>
            </c:ext>
          </c:extLst>
        </c:ser>
        <c:ser>
          <c:idx val="6"/>
          <c:order val="6"/>
          <c:tx>
            <c:strRef>
              <c:f>Data!$B$249</c:f>
              <c:strCache>
                <c:ptCount val="1"/>
                <c:pt idx="0">
                  <c:v>600-699 km</c:v>
                </c:pt>
              </c:strCache>
            </c:strRef>
          </c:tx>
          <c:spPr>
            <a:solidFill>
              <a:schemeClr val="accent1">
                <a:lumMod val="80000"/>
                <a:lumOff val="20000"/>
              </a:schemeClr>
            </a:solidFill>
            <a:ln>
              <a:noFill/>
            </a:ln>
            <a:effectLst/>
          </c:spPr>
          <c:invertIfNegative val="0"/>
          <c:cat>
            <c:strRef>
              <c:f>Data!$H$242:$L$242</c:f>
              <c:strCache>
                <c:ptCount val="5"/>
                <c:pt idx="0">
                  <c:v>Hovedstaden</c:v>
                </c:pt>
                <c:pt idx="1">
                  <c:v>Sjælland</c:v>
                </c:pt>
                <c:pt idx="2">
                  <c:v>Syddanmark</c:v>
                </c:pt>
                <c:pt idx="3">
                  <c:v>Midtjylland</c:v>
                </c:pt>
                <c:pt idx="4">
                  <c:v>Nordjylland</c:v>
                </c:pt>
              </c:strCache>
            </c:strRef>
          </c:cat>
          <c:val>
            <c:numRef>
              <c:f>Data!$H$249:$L$249</c:f>
              <c:numCache>
                <c:formatCode>0%</c:formatCode>
                <c:ptCount val="5"/>
                <c:pt idx="0">
                  <c:v>0.05</c:v>
                </c:pt>
                <c:pt idx="1">
                  <c:v>0.08</c:v>
                </c:pt>
                <c:pt idx="2">
                  <c:v>7.0000000000000007E-2</c:v>
                </c:pt>
                <c:pt idx="3">
                  <c:v>0.06</c:v>
                </c:pt>
                <c:pt idx="4">
                  <c:v>0.1</c:v>
                </c:pt>
              </c:numCache>
            </c:numRef>
          </c:val>
          <c:extLst>
            <c:ext xmlns:c16="http://schemas.microsoft.com/office/drawing/2014/chart" uri="{C3380CC4-5D6E-409C-BE32-E72D297353CC}">
              <c16:uniqueId val="{00000000-6F8A-49B1-B5F8-709DF0474D98}"/>
            </c:ext>
          </c:extLst>
        </c:ser>
        <c:ser>
          <c:idx val="7"/>
          <c:order val="7"/>
          <c:tx>
            <c:strRef>
              <c:f>Data!$B$250</c:f>
              <c:strCache>
                <c:ptCount val="1"/>
                <c:pt idx="0">
                  <c:v>700-799 km</c:v>
                </c:pt>
              </c:strCache>
            </c:strRef>
          </c:tx>
          <c:spPr>
            <a:solidFill>
              <a:schemeClr val="accent3">
                <a:lumMod val="80000"/>
                <a:lumOff val="20000"/>
              </a:schemeClr>
            </a:solidFill>
            <a:ln>
              <a:noFill/>
            </a:ln>
            <a:effectLst/>
          </c:spPr>
          <c:invertIfNegative val="0"/>
          <c:cat>
            <c:strRef>
              <c:f>Data!$H$242:$L$242</c:f>
              <c:strCache>
                <c:ptCount val="5"/>
                <c:pt idx="0">
                  <c:v>Hovedstaden</c:v>
                </c:pt>
                <c:pt idx="1">
                  <c:v>Sjælland</c:v>
                </c:pt>
                <c:pt idx="2">
                  <c:v>Syddanmark</c:v>
                </c:pt>
                <c:pt idx="3">
                  <c:v>Midtjylland</c:v>
                </c:pt>
                <c:pt idx="4">
                  <c:v>Nordjylland</c:v>
                </c:pt>
              </c:strCache>
            </c:strRef>
          </c:cat>
          <c:val>
            <c:numRef>
              <c:f>Data!$H$250:$L$250</c:f>
              <c:numCache>
                <c:formatCode>0%</c:formatCode>
                <c:ptCount val="5"/>
                <c:pt idx="0">
                  <c:v>0.03</c:v>
                </c:pt>
                <c:pt idx="1">
                  <c:v>0.04</c:v>
                </c:pt>
                <c:pt idx="2">
                  <c:v>0.03</c:v>
                </c:pt>
                <c:pt idx="3">
                  <c:v>0.04</c:v>
                </c:pt>
                <c:pt idx="4">
                  <c:v>0.04</c:v>
                </c:pt>
              </c:numCache>
            </c:numRef>
          </c:val>
          <c:extLst>
            <c:ext xmlns:c16="http://schemas.microsoft.com/office/drawing/2014/chart" uri="{C3380CC4-5D6E-409C-BE32-E72D297353CC}">
              <c16:uniqueId val="{00000001-6F8A-49B1-B5F8-709DF0474D98}"/>
            </c:ext>
          </c:extLst>
        </c:ser>
        <c:ser>
          <c:idx val="8"/>
          <c:order val="8"/>
          <c:tx>
            <c:strRef>
              <c:f>Data!$B$251</c:f>
              <c:strCache>
                <c:ptCount val="1"/>
                <c:pt idx="0">
                  <c:v>800-899 km</c:v>
                </c:pt>
              </c:strCache>
            </c:strRef>
          </c:tx>
          <c:spPr>
            <a:solidFill>
              <a:schemeClr val="accent5">
                <a:lumMod val="80000"/>
                <a:lumOff val="20000"/>
              </a:schemeClr>
            </a:solidFill>
            <a:ln>
              <a:noFill/>
            </a:ln>
            <a:effectLst/>
          </c:spPr>
          <c:invertIfNegative val="0"/>
          <c:cat>
            <c:strRef>
              <c:f>Data!$H$242:$L$242</c:f>
              <c:strCache>
                <c:ptCount val="5"/>
                <c:pt idx="0">
                  <c:v>Hovedstaden</c:v>
                </c:pt>
                <c:pt idx="1">
                  <c:v>Sjælland</c:v>
                </c:pt>
                <c:pt idx="2">
                  <c:v>Syddanmark</c:v>
                </c:pt>
                <c:pt idx="3">
                  <c:v>Midtjylland</c:v>
                </c:pt>
                <c:pt idx="4">
                  <c:v>Nordjylland</c:v>
                </c:pt>
              </c:strCache>
            </c:strRef>
          </c:cat>
          <c:val>
            <c:numRef>
              <c:f>Data!$H$251:$L$251</c:f>
              <c:numCache>
                <c:formatCode>0%</c:formatCode>
                <c:ptCount val="5"/>
                <c:pt idx="0">
                  <c:v>0.04</c:v>
                </c:pt>
                <c:pt idx="1">
                  <c:v>0.03</c:v>
                </c:pt>
                <c:pt idx="2">
                  <c:v>0.03</c:v>
                </c:pt>
                <c:pt idx="3">
                  <c:v>0.04</c:v>
                </c:pt>
                <c:pt idx="4">
                  <c:v>0.04</c:v>
                </c:pt>
              </c:numCache>
            </c:numRef>
          </c:val>
          <c:extLst>
            <c:ext xmlns:c16="http://schemas.microsoft.com/office/drawing/2014/chart" uri="{C3380CC4-5D6E-409C-BE32-E72D297353CC}">
              <c16:uniqueId val="{00000002-6F8A-49B1-B5F8-709DF0474D98}"/>
            </c:ext>
          </c:extLst>
        </c:ser>
        <c:ser>
          <c:idx val="9"/>
          <c:order val="9"/>
          <c:tx>
            <c:strRef>
              <c:f>Data!$B$252</c:f>
              <c:strCache>
                <c:ptCount val="1"/>
                <c:pt idx="0">
                  <c:v>900-999 km</c:v>
                </c:pt>
              </c:strCache>
            </c:strRef>
          </c:tx>
          <c:spPr>
            <a:solidFill>
              <a:schemeClr val="accent1">
                <a:lumMod val="80000"/>
              </a:schemeClr>
            </a:solidFill>
            <a:ln>
              <a:noFill/>
            </a:ln>
            <a:effectLst/>
          </c:spPr>
          <c:invertIfNegative val="0"/>
          <c:cat>
            <c:strRef>
              <c:f>Data!$H$242:$L$242</c:f>
              <c:strCache>
                <c:ptCount val="5"/>
                <c:pt idx="0">
                  <c:v>Hovedstaden</c:v>
                </c:pt>
                <c:pt idx="1">
                  <c:v>Sjælland</c:v>
                </c:pt>
                <c:pt idx="2">
                  <c:v>Syddanmark</c:v>
                </c:pt>
                <c:pt idx="3">
                  <c:v>Midtjylland</c:v>
                </c:pt>
                <c:pt idx="4">
                  <c:v>Nordjylland</c:v>
                </c:pt>
              </c:strCache>
            </c:strRef>
          </c:cat>
          <c:val>
            <c:numRef>
              <c:f>Data!$H$252:$L$252</c:f>
              <c:numCache>
                <c:formatCode>0%</c:formatCode>
                <c:ptCount val="5"/>
                <c:pt idx="0">
                  <c:v>0.01</c:v>
                </c:pt>
                <c:pt idx="1">
                  <c:v>0.01</c:v>
                </c:pt>
                <c:pt idx="2">
                  <c:v>0.01</c:v>
                </c:pt>
                <c:pt idx="3">
                  <c:v>0.01</c:v>
                </c:pt>
                <c:pt idx="4">
                  <c:v>0</c:v>
                </c:pt>
              </c:numCache>
            </c:numRef>
          </c:val>
          <c:extLst>
            <c:ext xmlns:c16="http://schemas.microsoft.com/office/drawing/2014/chart" uri="{C3380CC4-5D6E-409C-BE32-E72D297353CC}">
              <c16:uniqueId val="{00000003-6F8A-49B1-B5F8-709DF0474D98}"/>
            </c:ext>
          </c:extLst>
        </c:ser>
        <c:ser>
          <c:idx val="10"/>
          <c:order val="10"/>
          <c:tx>
            <c:strRef>
              <c:f>Data!$B$253</c:f>
              <c:strCache>
                <c:ptCount val="1"/>
                <c:pt idx="0">
                  <c:v>1000+ km</c:v>
                </c:pt>
              </c:strCache>
            </c:strRef>
          </c:tx>
          <c:spPr>
            <a:solidFill>
              <a:schemeClr val="accent3">
                <a:lumMod val="80000"/>
              </a:schemeClr>
            </a:solidFill>
            <a:ln>
              <a:noFill/>
            </a:ln>
            <a:effectLst/>
          </c:spPr>
          <c:invertIfNegative val="0"/>
          <c:cat>
            <c:strRef>
              <c:f>Data!$H$242:$L$242</c:f>
              <c:strCache>
                <c:ptCount val="5"/>
                <c:pt idx="0">
                  <c:v>Hovedstaden</c:v>
                </c:pt>
                <c:pt idx="1">
                  <c:v>Sjælland</c:v>
                </c:pt>
                <c:pt idx="2">
                  <c:v>Syddanmark</c:v>
                </c:pt>
                <c:pt idx="3">
                  <c:v>Midtjylland</c:v>
                </c:pt>
                <c:pt idx="4">
                  <c:v>Nordjylland</c:v>
                </c:pt>
              </c:strCache>
            </c:strRef>
          </c:cat>
          <c:val>
            <c:numRef>
              <c:f>Data!$H$253:$L$253</c:f>
              <c:numCache>
                <c:formatCode>0%</c:formatCode>
                <c:ptCount val="5"/>
                <c:pt idx="0">
                  <c:v>0.15</c:v>
                </c:pt>
                <c:pt idx="1">
                  <c:v>0.17</c:v>
                </c:pt>
                <c:pt idx="2">
                  <c:v>0.2</c:v>
                </c:pt>
                <c:pt idx="3">
                  <c:v>0.19</c:v>
                </c:pt>
                <c:pt idx="4">
                  <c:v>0.19</c:v>
                </c:pt>
              </c:numCache>
            </c:numRef>
          </c:val>
          <c:extLst>
            <c:ext xmlns:c16="http://schemas.microsoft.com/office/drawing/2014/chart" uri="{C3380CC4-5D6E-409C-BE32-E72D297353CC}">
              <c16:uniqueId val="{00000004-6F8A-49B1-B5F8-709DF0474D98}"/>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4.7887160911313613E-2"/>
          <c:y val="0.73539785185786077"/>
          <c:w val="0.95211283908868638"/>
          <c:h val="0.26460214814213917"/>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Hustandens indkomst</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Data!$B$243</c:f>
              <c:strCache>
                <c:ptCount val="1"/>
                <c:pt idx="0">
                  <c:v>Under 100 km</c:v>
                </c:pt>
              </c:strCache>
            </c:strRef>
          </c:tx>
          <c:spPr>
            <a:solidFill>
              <a:schemeClr val="accent1"/>
            </a:solidFill>
            <a:ln>
              <a:noFill/>
            </a:ln>
            <a:effectLst/>
          </c:spPr>
          <c:invertIfNegative val="0"/>
          <c:cat>
            <c:strRef>
              <c:f>Data!$AA$242:$AD$242</c:f>
              <c:strCache>
                <c:ptCount val="4"/>
                <c:pt idx="0">
                  <c:v>Under 300.000 kr</c:v>
                </c:pt>
                <c:pt idx="1">
                  <c:v>300.000 - 699.999 kr</c:v>
                </c:pt>
                <c:pt idx="2">
                  <c:v>700.000 kr og derover</c:v>
                </c:pt>
                <c:pt idx="3">
                  <c:v>Ved ikke/Ønsker ikke at oplyse</c:v>
                </c:pt>
              </c:strCache>
            </c:strRef>
          </c:cat>
          <c:val>
            <c:numRef>
              <c:f>Data!$AA$243:$AD$243</c:f>
              <c:numCache>
                <c:formatCode>0%</c:formatCode>
                <c:ptCount val="4"/>
                <c:pt idx="0">
                  <c:v>0.17</c:v>
                </c:pt>
                <c:pt idx="1">
                  <c:v>0.09</c:v>
                </c:pt>
                <c:pt idx="2">
                  <c:v>0.08</c:v>
                </c:pt>
                <c:pt idx="3">
                  <c:v>0.17</c:v>
                </c:pt>
              </c:numCache>
            </c:numRef>
          </c:val>
          <c:extLst>
            <c:ext xmlns:c16="http://schemas.microsoft.com/office/drawing/2014/chart" uri="{C3380CC4-5D6E-409C-BE32-E72D297353CC}">
              <c16:uniqueId val="{00000000-8743-497F-A384-F972628B8928}"/>
            </c:ext>
          </c:extLst>
        </c:ser>
        <c:ser>
          <c:idx val="1"/>
          <c:order val="1"/>
          <c:tx>
            <c:strRef>
              <c:f>Data!$B$244</c:f>
              <c:strCache>
                <c:ptCount val="1"/>
                <c:pt idx="0">
                  <c:v>100-199 km</c:v>
                </c:pt>
              </c:strCache>
            </c:strRef>
          </c:tx>
          <c:spPr>
            <a:solidFill>
              <a:schemeClr val="accent3"/>
            </a:solidFill>
            <a:ln>
              <a:noFill/>
            </a:ln>
            <a:effectLst/>
          </c:spPr>
          <c:invertIfNegative val="0"/>
          <c:cat>
            <c:strRef>
              <c:f>Data!$AA$242:$AD$242</c:f>
              <c:strCache>
                <c:ptCount val="4"/>
                <c:pt idx="0">
                  <c:v>Under 300.000 kr</c:v>
                </c:pt>
                <c:pt idx="1">
                  <c:v>300.000 - 699.999 kr</c:v>
                </c:pt>
                <c:pt idx="2">
                  <c:v>700.000 kr og derover</c:v>
                </c:pt>
                <c:pt idx="3">
                  <c:v>Ved ikke/Ønsker ikke at oplyse</c:v>
                </c:pt>
              </c:strCache>
            </c:strRef>
          </c:cat>
          <c:val>
            <c:numRef>
              <c:f>Data!$AA$244:$AD$244</c:f>
              <c:numCache>
                <c:formatCode>0%</c:formatCode>
                <c:ptCount val="4"/>
                <c:pt idx="0">
                  <c:v>0.13</c:v>
                </c:pt>
                <c:pt idx="1">
                  <c:v>0.1</c:v>
                </c:pt>
                <c:pt idx="2">
                  <c:v>0.05</c:v>
                </c:pt>
                <c:pt idx="3">
                  <c:v>0.09</c:v>
                </c:pt>
              </c:numCache>
            </c:numRef>
          </c:val>
          <c:extLst>
            <c:ext xmlns:c16="http://schemas.microsoft.com/office/drawing/2014/chart" uri="{C3380CC4-5D6E-409C-BE32-E72D297353CC}">
              <c16:uniqueId val="{00000001-8743-497F-A384-F972628B8928}"/>
            </c:ext>
          </c:extLst>
        </c:ser>
        <c:ser>
          <c:idx val="2"/>
          <c:order val="2"/>
          <c:tx>
            <c:strRef>
              <c:f>Data!$B$245</c:f>
              <c:strCache>
                <c:ptCount val="1"/>
                <c:pt idx="0">
                  <c:v>200-299 km</c:v>
                </c:pt>
              </c:strCache>
            </c:strRef>
          </c:tx>
          <c:spPr>
            <a:solidFill>
              <a:schemeClr val="accent5"/>
            </a:solidFill>
            <a:ln>
              <a:noFill/>
            </a:ln>
            <a:effectLst/>
          </c:spPr>
          <c:invertIfNegative val="0"/>
          <c:cat>
            <c:strRef>
              <c:f>Data!$AA$242:$AD$242</c:f>
              <c:strCache>
                <c:ptCount val="4"/>
                <c:pt idx="0">
                  <c:v>Under 300.000 kr</c:v>
                </c:pt>
                <c:pt idx="1">
                  <c:v>300.000 - 699.999 kr</c:v>
                </c:pt>
                <c:pt idx="2">
                  <c:v>700.000 kr og derover</c:v>
                </c:pt>
                <c:pt idx="3">
                  <c:v>Ved ikke/Ønsker ikke at oplyse</c:v>
                </c:pt>
              </c:strCache>
            </c:strRef>
          </c:cat>
          <c:val>
            <c:numRef>
              <c:f>Data!$AA$245:$AD$245</c:f>
              <c:numCache>
                <c:formatCode>0%</c:formatCode>
                <c:ptCount val="4"/>
                <c:pt idx="0">
                  <c:v>0.15</c:v>
                </c:pt>
                <c:pt idx="1">
                  <c:v>0.15</c:v>
                </c:pt>
                <c:pt idx="2">
                  <c:v>0.08</c:v>
                </c:pt>
                <c:pt idx="3">
                  <c:v>0.1</c:v>
                </c:pt>
              </c:numCache>
            </c:numRef>
          </c:val>
          <c:extLst>
            <c:ext xmlns:c16="http://schemas.microsoft.com/office/drawing/2014/chart" uri="{C3380CC4-5D6E-409C-BE32-E72D297353CC}">
              <c16:uniqueId val="{00000002-8743-497F-A384-F972628B8928}"/>
            </c:ext>
          </c:extLst>
        </c:ser>
        <c:ser>
          <c:idx val="3"/>
          <c:order val="3"/>
          <c:tx>
            <c:strRef>
              <c:f>Data!$B$246</c:f>
              <c:strCache>
                <c:ptCount val="1"/>
                <c:pt idx="0">
                  <c:v>300-399 km</c:v>
                </c:pt>
              </c:strCache>
            </c:strRef>
          </c:tx>
          <c:spPr>
            <a:solidFill>
              <a:schemeClr val="accent1">
                <a:lumMod val="60000"/>
              </a:schemeClr>
            </a:solidFill>
            <a:ln>
              <a:noFill/>
            </a:ln>
            <a:effectLst/>
          </c:spPr>
          <c:invertIfNegative val="0"/>
          <c:cat>
            <c:strRef>
              <c:f>Data!$AA$242:$AD$242</c:f>
              <c:strCache>
                <c:ptCount val="4"/>
                <c:pt idx="0">
                  <c:v>Under 300.000 kr</c:v>
                </c:pt>
                <c:pt idx="1">
                  <c:v>300.000 - 699.999 kr</c:v>
                </c:pt>
                <c:pt idx="2">
                  <c:v>700.000 kr og derover</c:v>
                </c:pt>
                <c:pt idx="3">
                  <c:v>Ved ikke/Ønsker ikke at oplyse</c:v>
                </c:pt>
              </c:strCache>
            </c:strRef>
          </c:cat>
          <c:val>
            <c:numRef>
              <c:f>Data!$AA$246:$AD$246</c:f>
              <c:numCache>
                <c:formatCode>0%</c:formatCode>
                <c:ptCount val="4"/>
                <c:pt idx="0">
                  <c:v>0.19</c:v>
                </c:pt>
                <c:pt idx="1">
                  <c:v>0.16</c:v>
                </c:pt>
                <c:pt idx="2">
                  <c:v>0.13</c:v>
                </c:pt>
                <c:pt idx="3">
                  <c:v>0.16</c:v>
                </c:pt>
              </c:numCache>
            </c:numRef>
          </c:val>
          <c:extLst>
            <c:ext xmlns:c16="http://schemas.microsoft.com/office/drawing/2014/chart" uri="{C3380CC4-5D6E-409C-BE32-E72D297353CC}">
              <c16:uniqueId val="{00000003-8743-497F-A384-F972628B8928}"/>
            </c:ext>
          </c:extLst>
        </c:ser>
        <c:ser>
          <c:idx val="4"/>
          <c:order val="4"/>
          <c:tx>
            <c:strRef>
              <c:f>Data!$B$247</c:f>
              <c:strCache>
                <c:ptCount val="1"/>
                <c:pt idx="0">
                  <c:v>400-499 km</c:v>
                </c:pt>
              </c:strCache>
            </c:strRef>
          </c:tx>
          <c:spPr>
            <a:solidFill>
              <a:schemeClr val="accent3">
                <a:lumMod val="60000"/>
              </a:schemeClr>
            </a:solidFill>
            <a:ln>
              <a:noFill/>
            </a:ln>
            <a:effectLst/>
          </c:spPr>
          <c:invertIfNegative val="0"/>
          <c:cat>
            <c:strRef>
              <c:f>Data!$AA$242:$AD$242</c:f>
              <c:strCache>
                <c:ptCount val="4"/>
                <c:pt idx="0">
                  <c:v>Under 300.000 kr</c:v>
                </c:pt>
                <c:pt idx="1">
                  <c:v>300.000 - 699.999 kr</c:v>
                </c:pt>
                <c:pt idx="2">
                  <c:v>700.000 kr og derover</c:v>
                </c:pt>
                <c:pt idx="3">
                  <c:v>Ved ikke/Ønsker ikke at oplyse</c:v>
                </c:pt>
              </c:strCache>
            </c:strRef>
          </c:cat>
          <c:val>
            <c:numRef>
              <c:f>Data!$AA$247:$AD$247</c:f>
              <c:numCache>
                <c:formatCode>0%</c:formatCode>
                <c:ptCount val="4"/>
                <c:pt idx="0">
                  <c:v>0.09</c:v>
                </c:pt>
                <c:pt idx="1">
                  <c:v>0.1</c:v>
                </c:pt>
                <c:pt idx="2">
                  <c:v>0.11</c:v>
                </c:pt>
                <c:pt idx="3">
                  <c:v>0.1</c:v>
                </c:pt>
              </c:numCache>
            </c:numRef>
          </c:val>
          <c:extLst>
            <c:ext xmlns:c16="http://schemas.microsoft.com/office/drawing/2014/chart" uri="{C3380CC4-5D6E-409C-BE32-E72D297353CC}">
              <c16:uniqueId val="{00000004-8743-497F-A384-F972628B8928}"/>
            </c:ext>
          </c:extLst>
        </c:ser>
        <c:ser>
          <c:idx val="5"/>
          <c:order val="5"/>
          <c:tx>
            <c:strRef>
              <c:f>Data!$B$248</c:f>
              <c:strCache>
                <c:ptCount val="1"/>
                <c:pt idx="0">
                  <c:v>500-599 km</c:v>
                </c:pt>
              </c:strCache>
            </c:strRef>
          </c:tx>
          <c:spPr>
            <a:solidFill>
              <a:schemeClr val="accent5">
                <a:lumMod val="60000"/>
              </a:schemeClr>
            </a:solidFill>
            <a:ln>
              <a:noFill/>
            </a:ln>
            <a:effectLst/>
          </c:spPr>
          <c:invertIfNegative val="0"/>
          <c:cat>
            <c:strRef>
              <c:f>Data!$AA$242:$AD$242</c:f>
              <c:strCache>
                <c:ptCount val="4"/>
                <c:pt idx="0">
                  <c:v>Under 300.000 kr</c:v>
                </c:pt>
                <c:pt idx="1">
                  <c:v>300.000 - 699.999 kr</c:v>
                </c:pt>
                <c:pt idx="2">
                  <c:v>700.000 kr og derover</c:v>
                </c:pt>
                <c:pt idx="3">
                  <c:v>Ved ikke/Ønsker ikke at oplyse</c:v>
                </c:pt>
              </c:strCache>
            </c:strRef>
          </c:cat>
          <c:val>
            <c:numRef>
              <c:f>Data!$AA$248:$AD$248</c:f>
              <c:numCache>
                <c:formatCode>0%</c:formatCode>
                <c:ptCount val="4"/>
                <c:pt idx="0">
                  <c:v>7.0000000000000007E-2</c:v>
                </c:pt>
                <c:pt idx="1">
                  <c:v>0.1</c:v>
                </c:pt>
                <c:pt idx="2">
                  <c:v>0.1</c:v>
                </c:pt>
                <c:pt idx="3">
                  <c:v>7.0000000000000007E-2</c:v>
                </c:pt>
              </c:numCache>
            </c:numRef>
          </c:val>
          <c:extLst>
            <c:ext xmlns:c16="http://schemas.microsoft.com/office/drawing/2014/chart" uri="{C3380CC4-5D6E-409C-BE32-E72D297353CC}">
              <c16:uniqueId val="{00000005-8743-497F-A384-F972628B8928}"/>
            </c:ext>
          </c:extLst>
        </c:ser>
        <c:ser>
          <c:idx val="6"/>
          <c:order val="6"/>
          <c:tx>
            <c:strRef>
              <c:f>Data!$B$249</c:f>
              <c:strCache>
                <c:ptCount val="1"/>
                <c:pt idx="0">
                  <c:v>600-699 km</c:v>
                </c:pt>
              </c:strCache>
            </c:strRef>
          </c:tx>
          <c:spPr>
            <a:solidFill>
              <a:schemeClr val="accent1">
                <a:lumMod val="80000"/>
                <a:lumOff val="20000"/>
              </a:schemeClr>
            </a:solidFill>
            <a:ln>
              <a:noFill/>
            </a:ln>
            <a:effectLst/>
          </c:spPr>
          <c:invertIfNegative val="0"/>
          <c:cat>
            <c:strRef>
              <c:f>Data!$AA$242:$AD$242</c:f>
              <c:strCache>
                <c:ptCount val="4"/>
                <c:pt idx="0">
                  <c:v>Under 300.000 kr</c:v>
                </c:pt>
                <c:pt idx="1">
                  <c:v>300.000 - 699.999 kr</c:v>
                </c:pt>
                <c:pt idx="2">
                  <c:v>700.000 kr og derover</c:v>
                </c:pt>
                <c:pt idx="3">
                  <c:v>Ved ikke/Ønsker ikke at oplyse</c:v>
                </c:pt>
              </c:strCache>
            </c:strRef>
          </c:cat>
          <c:val>
            <c:numRef>
              <c:f>Data!$AA$249:$AD$249</c:f>
              <c:numCache>
                <c:formatCode>0%</c:formatCode>
                <c:ptCount val="4"/>
                <c:pt idx="0">
                  <c:v>0.05</c:v>
                </c:pt>
                <c:pt idx="1">
                  <c:v>7.0000000000000007E-2</c:v>
                </c:pt>
                <c:pt idx="2">
                  <c:v>0.08</c:v>
                </c:pt>
                <c:pt idx="3">
                  <c:v>0.05</c:v>
                </c:pt>
              </c:numCache>
            </c:numRef>
          </c:val>
          <c:extLst>
            <c:ext xmlns:c16="http://schemas.microsoft.com/office/drawing/2014/chart" uri="{C3380CC4-5D6E-409C-BE32-E72D297353CC}">
              <c16:uniqueId val="{00000000-08A9-43E9-B1BB-91B1C84EC208}"/>
            </c:ext>
          </c:extLst>
        </c:ser>
        <c:ser>
          <c:idx val="7"/>
          <c:order val="7"/>
          <c:tx>
            <c:strRef>
              <c:f>Data!$B$250</c:f>
              <c:strCache>
                <c:ptCount val="1"/>
                <c:pt idx="0">
                  <c:v>700-799 km</c:v>
                </c:pt>
              </c:strCache>
            </c:strRef>
          </c:tx>
          <c:spPr>
            <a:solidFill>
              <a:schemeClr val="accent3">
                <a:lumMod val="80000"/>
                <a:lumOff val="20000"/>
              </a:schemeClr>
            </a:solidFill>
            <a:ln>
              <a:noFill/>
            </a:ln>
            <a:effectLst/>
          </c:spPr>
          <c:invertIfNegative val="0"/>
          <c:cat>
            <c:strRef>
              <c:f>Data!$AA$242:$AD$242</c:f>
              <c:strCache>
                <c:ptCount val="4"/>
                <c:pt idx="0">
                  <c:v>Under 300.000 kr</c:v>
                </c:pt>
                <c:pt idx="1">
                  <c:v>300.000 - 699.999 kr</c:v>
                </c:pt>
                <c:pt idx="2">
                  <c:v>700.000 kr og derover</c:v>
                </c:pt>
                <c:pt idx="3">
                  <c:v>Ved ikke/Ønsker ikke at oplyse</c:v>
                </c:pt>
              </c:strCache>
            </c:strRef>
          </c:cat>
          <c:val>
            <c:numRef>
              <c:f>Data!$AA$250:$AD$250</c:f>
              <c:numCache>
                <c:formatCode>0%</c:formatCode>
                <c:ptCount val="4"/>
                <c:pt idx="0">
                  <c:v>0.02</c:v>
                </c:pt>
                <c:pt idx="1">
                  <c:v>0.03</c:v>
                </c:pt>
                <c:pt idx="2">
                  <c:v>0.05</c:v>
                </c:pt>
                <c:pt idx="3">
                  <c:v>0.04</c:v>
                </c:pt>
              </c:numCache>
            </c:numRef>
          </c:val>
          <c:extLst>
            <c:ext xmlns:c16="http://schemas.microsoft.com/office/drawing/2014/chart" uri="{C3380CC4-5D6E-409C-BE32-E72D297353CC}">
              <c16:uniqueId val="{00000001-08A9-43E9-B1BB-91B1C84EC208}"/>
            </c:ext>
          </c:extLst>
        </c:ser>
        <c:ser>
          <c:idx val="8"/>
          <c:order val="8"/>
          <c:tx>
            <c:strRef>
              <c:f>Data!$B$251</c:f>
              <c:strCache>
                <c:ptCount val="1"/>
                <c:pt idx="0">
                  <c:v>800-899 km</c:v>
                </c:pt>
              </c:strCache>
            </c:strRef>
          </c:tx>
          <c:spPr>
            <a:solidFill>
              <a:schemeClr val="accent5">
                <a:lumMod val="80000"/>
                <a:lumOff val="20000"/>
              </a:schemeClr>
            </a:solidFill>
            <a:ln>
              <a:noFill/>
            </a:ln>
            <a:effectLst/>
          </c:spPr>
          <c:invertIfNegative val="0"/>
          <c:cat>
            <c:strRef>
              <c:f>Data!$AA$242:$AD$242</c:f>
              <c:strCache>
                <c:ptCount val="4"/>
                <c:pt idx="0">
                  <c:v>Under 300.000 kr</c:v>
                </c:pt>
                <c:pt idx="1">
                  <c:v>300.000 - 699.999 kr</c:v>
                </c:pt>
                <c:pt idx="2">
                  <c:v>700.000 kr og derover</c:v>
                </c:pt>
                <c:pt idx="3">
                  <c:v>Ved ikke/Ønsker ikke at oplyse</c:v>
                </c:pt>
              </c:strCache>
            </c:strRef>
          </c:cat>
          <c:val>
            <c:numRef>
              <c:f>Data!$AA$251:$AD$251</c:f>
              <c:numCache>
                <c:formatCode>0%</c:formatCode>
                <c:ptCount val="4"/>
                <c:pt idx="0">
                  <c:v>0.02</c:v>
                </c:pt>
                <c:pt idx="1">
                  <c:v>0.04</c:v>
                </c:pt>
                <c:pt idx="2">
                  <c:v>0.04</c:v>
                </c:pt>
                <c:pt idx="3">
                  <c:v>0.02</c:v>
                </c:pt>
              </c:numCache>
            </c:numRef>
          </c:val>
          <c:extLst>
            <c:ext xmlns:c16="http://schemas.microsoft.com/office/drawing/2014/chart" uri="{C3380CC4-5D6E-409C-BE32-E72D297353CC}">
              <c16:uniqueId val="{00000002-08A9-43E9-B1BB-91B1C84EC208}"/>
            </c:ext>
          </c:extLst>
        </c:ser>
        <c:ser>
          <c:idx val="9"/>
          <c:order val="9"/>
          <c:tx>
            <c:strRef>
              <c:f>Data!$B$252</c:f>
              <c:strCache>
                <c:ptCount val="1"/>
                <c:pt idx="0">
                  <c:v>900-999 km</c:v>
                </c:pt>
              </c:strCache>
            </c:strRef>
          </c:tx>
          <c:spPr>
            <a:solidFill>
              <a:schemeClr val="accent1">
                <a:lumMod val="80000"/>
              </a:schemeClr>
            </a:solidFill>
            <a:ln>
              <a:noFill/>
            </a:ln>
            <a:effectLst/>
          </c:spPr>
          <c:invertIfNegative val="0"/>
          <c:cat>
            <c:strRef>
              <c:f>Data!$AA$242:$AD$242</c:f>
              <c:strCache>
                <c:ptCount val="4"/>
                <c:pt idx="0">
                  <c:v>Under 300.000 kr</c:v>
                </c:pt>
                <c:pt idx="1">
                  <c:v>300.000 - 699.999 kr</c:v>
                </c:pt>
                <c:pt idx="2">
                  <c:v>700.000 kr og derover</c:v>
                </c:pt>
                <c:pt idx="3">
                  <c:v>Ved ikke/Ønsker ikke at oplyse</c:v>
                </c:pt>
              </c:strCache>
            </c:strRef>
          </c:cat>
          <c:val>
            <c:numRef>
              <c:f>Data!$AA$252:$AD$252</c:f>
              <c:numCache>
                <c:formatCode>0%</c:formatCode>
                <c:ptCount val="4"/>
                <c:pt idx="0">
                  <c:v>0</c:v>
                </c:pt>
                <c:pt idx="1">
                  <c:v>0.01</c:v>
                </c:pt>
                <c:pt idx="2">
                  <c:v>0.01</c:v>
                </c:pt>
                <c:pt idx="3">
                  <c:v>0.01</c:v>
                </c:pt>
              </c:numCache>
            </c:numRef>
          </c:val>
          <c:extLst>
            <c:ext xmlns:c16="http://schemas.microsoft.com/office/drawing/2014/chart" uri="{C3380CC4-5D6E-409C-BE32-E72D297353CC}">
              <c16:uniqueId val="{00000003-08A9-43E9-B1BB-91B1C84EC208}"/>
            </c:ext>
          </c:extLst>
        </c:ser>
        <c:ser>
          <c:idx val="10"/>
          <c:order val="10"/>
          <c:tx>
            <c:strRef>
              <c:f>Data!$B$253</c:f>
              <c:strCache>
                <c:ptCount val="1"/>
                <c:pt idx="0">
                  <c:v>1000+ km</c:v>
                </c:pt>
              </c:strCache>
            </c:strRef>
          </c:tx>
          <c:spPr>
            <a:solidFill>
              <a:schemeClr val="accent3">
                <a:lumMod val="80000"/>
              </a:schemeClr>
            </a:solidFill>
            <a:ln>
              <a:noFill/>
            </a:ln>
            <a:effectLst/>
          </c:spPr>
          <c:invertIfNegative val="0"/>
          <c:cat>
            <c:strRef>
              <c:f>Data!$AA$242:$AD$242</c:f>
              <c:strCache>
                <c:ptCount val="4"/>
                <c:pt idx="0">
                  <c:v>Under 300.000 kr</c:v>
                </c:pt>
                <c:pt idx="1">
                  <c:v>300.000 - 699.999 kr</c:v>
                </c:pt>
                <c:pt idx="2">
                  <c:v>700.000 kr og derover</c:v>
                </c:pt>
                <c:pt idx="3">
                  <c:v>Ved ikke/Ønsker ikke at oplyse</c:v>
                </c:pt>
              </c:strCache>
            </c:strRef>
          </c:cat>
          <c:val>
            <c:numRef>
              <c:f>Data!$AA$253:$AD$253</c:f>
              <c:numCache>
                <c:formatCode>0%</c:formatCode>
                <c:ptCount val="4"/>
                <c:pt idx="0">
                  <c:v>0.1</c:v>
                </c:pt>
                <c:pt idx="1">
                  <c:v>0.15</c:v>
                </c:pt>
                <c:pt idx="2">
                  <c:v>0.27</c:v>
                </c:pt>
                <c:pt idx="3">
                  <c:v>0.17</c:v>
                </c:pt>
              </c:numCache>
            </c:numRef>
          </c:val>
          <c:extLst>
            <c:ext xmlns:c16="http://schemas.microsoft.com/office/drawing/2014/chart" uri="{C3380CC4-5D6E-409C-BE32-E72D297353CC}">
              <c16:uniqueId val="{00000004-08A9-43E9-B1BB-91B1C84EC208}"/>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5.9068726593521914E-2"/>
          <c:y val="0.74774836604422246"/>
          <c:w val="0.94093127340647797"/>
          <c:h val="0.25225163395577754"/>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Hvilke(n)</a:t>
            </a:r>
            <a:r>
              <a:rPr lang="da-DK" sz="3200" b="1" baseline="0"/>
              <a:t> type(r) bil har du/i?</a:t>
            </a:r>
            <a:endParaRPr lang="da-DK" sz="3200" b="1"/>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Data!$B$243</c:f>
              <c:strCache>
                <c:ptCount val="1"/>
                <c:pt idx="0">
                  <c:v>Under 100 km</c:v>
                </c:pt>
              </c:strCache>
            </c:strRef>
          </c:tx>
          <c:spPr>
            <a:solidFill>
              <a:schemeClr val="accent1"/>
            </a:solidFill>
            <a:ln>
              <a:noFill/>
            </a:ln>
            <a:effectLst/>
          </c:spPr>
          <c:invertIfNegative val="0"/>
          <c:cat>
            <c:strRef>
              <c:f>Data!$AO$242:$AS$242</c:f>
              <c:strCache>
                <c:ptCount val="5"/>
                <c:pt idx="0">
                  <c:v>Benzin/dieselbil</c:v>
                </c:pt>
                <c:pt idx="1">
                  <c:v>Elbil</c:v>
                </c:pt>
                <c:pt idx="2">
                  <c:v>Hybridbil</c:v>
                </c:pt>
                <c:pt idx="3">
                  <c:v>Anden (notér venligst):</c:v>
                </c:pt>
                <c:pt idx="4">
                  <c:v>Har ikke bil i husstanden</c:v>
                </c:pt>
              </c:strCache>
            </c:strRef>
          </c:cat>
          <c:val>
            <c:numRef>
              <c:f>Data!$AO$243:$AS$243</c:f>
              <c:numCache>
                <c:formatCode>0%</c:formatCode>
                <c:ptCount val="5"/>
                <c:pt idx="0">
                  <c:v>0.09</c:v>
                </c:pt>
                <c:pt idx="1">
                  <c:v>0.24</c:v>
                </c:pt>
                <c:pt idx="2">
                  <c:v>0.17</c:v>
                </c:pt>
                <c:pt idx="3">
                  <c:v>0.2</c:v>
                </c:pt>
                <c:pt idx="4">
                  <c:v>0.43</c:v>
                </c:pt>
              </c:numCache>
            </c:numRef>
          </c:val>
          <c:extLst>
            <c:ext xmlns:c16="http://schemas.microsoft.com/office/drawing/2014/chart" uri="{C3380CC4-5D6E-409C-BE32-E72D297353CC}">
              <c16:uniqueId val="{00000000-C08D-44AA-AD61-8EDB367E82CF}"/>
            </c:ext>
          </c:extLst>
        </c:ser>
        <c:ser>
          <c:idx val="1"/>
          <c:order val="1"/>
          <c:tx>
            <c:strRef>
              <c:f>Data!$B$244</c:f>
              <c:strCache>
                <c:ptCount val="1"/>
                <c:pt idx="0">
                  <c:v>100-199 km</c:v>
                </c:pt>
              </c:strCache>
            </c:strRef>
          </c:tx>
          <c:spPr>
            <a:solidFill>
              <a:schemeClr val="accent3"/>
            </a:solidFill>
            <a:ln>
              <a:noFill/>
            </a:ln>
            <a:effectLst/>
          </c:spPr>
          <c:invertIfNegative val="0"/>
          <c:cat>
            <c:strRef>
              <c:f>Data!$AO$242:$AS$242</c:f>
              <c:strCache>
                <c:ptCount val="5"/>
                <c:pt idx="0">
                  <c:v>Benzin/dieselbil</c:v>
                </c:pt>
                <c:pt idx="1">
                  <c:v>Elbil</c:v>
                </c:pt>
                <c:pt idx="2">
                  <c:v>Hybridbil</c:v>
                </c:pt>
                <c:pt idx="3">
                  <c:v>Anden (notér venligst):</c:v>
                </c:pt>
                <c:pt idx="4">
                  <c:v>Har ikke bil i husstanden</c:v>
                </c:pt>
              </c:strCache>
            </c:strRef>
          </c:cat>
          <c:val>
            <c:numRef>
              <c:f>Data!$AO$244:$AS$244</c:f>
              <c:numCache>
                <c:formatCode>0%</c:formatCode>
                <c:ptCount val="5"/>
                <c:pt idx="0">
                  <c:v>0.09</c:v>
                </c:pt>
                <c:pt idx="1">
                  <c:v>7.0000000000000007E-2</c:v>
                </c:pt>
                <c:pt idx="2">
                  <c:v>7.0000000000000007E-2</c:v>
                </c:pt>
                <c:pt idx="3">
                  <c:v>0.13</c:v>
                </c:pt>
                <c:pt idx="4">
                  <c:v>0.12</c:v>
                </c:pt>
              </c:numCache>
            </c:numRef>
          </c:val>
          <c:extLst>
            <c:ext xmlns:c16="http://schemas.microsoft.com/office/drawing/2014/chart" uri="{C3380CC4-5D6E-409C-BE32-E72D297353CC}">
              <c16:uniqueId val="{00000001-C08D-44AA-AD61-8EDB367E82CF}"/>
            </c:ext>
          </c:extLst>
        </c:ser>
        <c:ser>
          <c:idx val="2"/>
          <c:order val="2"/>
          <c:tx>
            <c:strRef>
              <c:f>Data!$B$245</c:f>
              <c:strCache>
                <c:ptCount val="1"/>
                <c:pt idx="0">
                  <c:v>200-299 km</c:v>
                </c:pt>
              </c:strCache>
            </c:strRef>
          </c:tx>
          <c:spPr>
            <a:solidFill>
              <a:schemeClr val="accent5"/>
            </a:solidFill>
            <a:ln>
              <a:noFill/>
            </a:ln>
            <a:effectLst/>
          </c:spPr>
          <c:invertIfNegative val="0"/>
          <c:cat>
            <c:strRef>
              <c:f>Data!$AO$242:$AS$242</c:f>
              <c:strCache>
                <c:ptCount val="5"/>
                <c:pt idx="0">
                  <c:v>Benzin/dieselbil</c:v>
                </c:pt>
                <c:pt idx="1">
                  <c:v>Elbil</c:v>
                </c:pt>
                <c:pt idx="2">
                  <c:v>Hybridbil</c:v>
                </c:pt>
                <c:pt idx="3">
                  <c:v>Anden (notér venligst):</c:v>
                </c:pt>
                <c:pt idx="4">
                  <c:v>Har ikke bil i husstanden</c:v>
                </c:pt>
              </c:strCache>
            </c:strRef>
          </c:cat>
          <c:val>
            <c:numRef>
              <c:f>Data!$AO$245:$AS$245</c:f>
              <c:numCache>
                <c:formatCode>0%</c:formatCode>
                <c:ptCount val="5"/>
                <c:pt idx="0">
                  <c:v>0.12</c:v>
                </c:pt>
                <c:pt idx="1">
                  <c:v>0.09</c:v>
                </c:pt>
                <c:pt idx="2">
                  <c:v>0.11</c:v>
                </c:pt>
                <c:pt idx="3">
                  <c:v>0.13</c:v>
                </c:pt>
                <c:pt idx="4">
                  <c:v>0.11</c:v>
                </c:pt>
              </c:numCache>
            </c:numRef>
          </c:val>
          <c:extLst>
            <c:ext xmlns:c16="http://schemas.microsoft.com/office/drawing/2014/chart" uri="{C3380CC4-5D6E-409C-BE32-E72D297353CC}">
              <c16:uniqueId val="{00000002-C08D-44AA-AD61-8EDB367E82CF}"/>
            </c:ext>
          </c:extLst>
        </c:ser>
        <c:ser>
          <c:idx val="3"/>
          <c:order val="3"/>
          <c:tx>
            <c:strRef>
              <c:f>Data!$B$246</c:f>
              <c:strCache>
                <c:ptCount val="1"/>
                <c:pt idx="0">
                  <c:v>300-399 km</c:v>
                </c:pt>
              </c:strCache>
            </c:strRef>
          </c:tx>
          <c:spPr>
            <a:solidFill>
              <a:schemeClr val="accent1">
                <a:lumMod val="60000"/>
              </a:schemeClr>
            </a:solidFill>
            <a:ln>
              <a:noFill/>
            </a:ln>
            <a:effectLst/>
          </c:spPr>
          <c:invertIfNegative val="0"/>
          <c:cat>
            <c:strRef>
              <c:f>Data!$AO$242:$AS$242</c:f>
              <c:strCache>
                <c:ptCount val="5"/>
                <c:pt idx="0">
                  <c:v>Benzin/dieselbil</c:v>
                </c:pt>
                <c:pt idx="1">
                  <c:v>Elbil</c:v>
                </c:pt>
                <c:pt idx="2">
                  <c:v>Hybridbil</c:v>
                </c:pt>
                <c:pt idx="3">
                  <c:v>Anden (notér venligst):</c:v>
                </c:pt>
                <c:pt idx="4">
                  <c:v>Har ikke bil i husstanden</c:v>
                </c:pt>
              </c:strCache>
            </c:strRef>
          </c:cat>
          <c:val>
            <c:numRef>
              <c:f>Data!$AO$246:$AS$246</c:f>
              <c:numCache>
                <c:formatCode>0%</c:formatCode>
                <c:ptCount val="5"/>
                <c:pt idx="0">
                  <c:v>0.16</c:v>
                </c:pt>
                <c:pt idx="1">
                  <c:v>0.1</c:v>
                </c:pt>
                <c:pt idx="2">
                  <c:v>0.1</c:v>
                </c:pt>
                <c:pt idx="3">
                  <c:v>7.0000000000000007E-2</c:v>
                </c:pt>
                <c:pt idx="4">
                  <c:v>0.11</c:v>
                </c:pt>
              </c:numCache>
            </c:numRef>
          </c:val>
          <c:extLst>
            <c:ext xmlns:c16="http://schemas.microsoft.com/office/drawing/2014/chart" uri="{C3380CC4-5D6E-409C-BE32-E72D297353CC}">
              <c16:uniqueId val="{00000003-C08D-44AA-AD61-8EDB367E82CF}"/>
            </c:ext>
          </c:extLst>
        </c:ser>
        <c:ser>
          <c:idx val="4"/>
          <c:order val="4"/>
          <c:tx>
            <c:strRef>
              <c:f>Data!$B$247</c:f>
              <c:strCache>
                <c:ptCount val="1"/>
                <c:pt idx="0">
                  <c:v>400-499 km</c:v>
                </c:pt>
              </c:strCache>
            </c:strRef>
          </c:tx>
          <c:spPr>
            <a:solidFill>
              <a:schemeClr val="accent3">
                <a:lumMod val="60000"/>
              </a:schemeClr>
            </a:solidFill>
            <a:ln>
              <a:noFill/>
            </a:ln>
            <a:effectLst/>
          </c:spPr>
          <c:invertIfNegative val="0"/>
          <c:cat>
            <c:strRef>
              <c:f>Data!$AO$242:$AS$242</c:f>
              <c:strCache>
                <c:ptCount val="5"/>
                <c:pt idx="0">
                  <c:v>Benzin/dieselbil</c:v>
                </c:pt>
                <c:pt idx="1">
                  <c:v>Elbil</c:v>
                </c:pt>
                <c:pt idx="2">
                  <c:v>Hybridbil</c:v>
                </c:pt>
                <c:pt idx="3">
                  <c:v>Anden (notér venligst):</c:v>
                </c:pt>
                <c:pt idx="4">
                  <c:v>Har ikke bil i husstanden</c:v>
                </c:pt>
              </c:strCache>
            </c:strRef>
          </c:cat>
          <c:val>
            <c:numRef>
              <c:f>Data!$AO$247:$AS$247</c:f>
              <c:numCache>
                <c:formatCode>0%</c:formatCode>
                <c:ptCount val="5"/>
                <c:pt idx="0">
                  <c:v>0.1</c:v>
                </c:pt>
                <c:pt idx="1">
                  <c:v>0.08</c:v>
                </c:pt>
                <c:pt idx="2">
                  <c:v>0.11</c:v>
                </c:pt>
                <c:pt idx="3">
                  <c:v>7.0000000000000007E-2</c:v>
                </c:pt>
                <c:pt idx="4">
                  <c:v>0.03</c:v>
                </c:pt>
              </c:numCache>
            </c:numRef>
          </c:val>
          <c:extLst>
            <c:ext xmlns:c16="http://schemas.microsoft.com/office/drawing/2014/chart" uri="{C3380CC4-5D6E-409C-BE32-E72D297353CC}">
              <c16:uniqueId val="{00000004-C08D-44AA-AD61-8EDB367E82CF}"/>
            </c:ext>
          </c:extLst>
        </c:ser>
        <c:ser>
          <c:idx val="5"/>
          <c:order val="5"/>
          <c:tx>
            <c:strRef>
              <c:f>Data!$B$248</c:f>
              <c:strCache>
                <c:ptCount val="1"/>
                <c:pt idx="0">
                  <c:v>500-599 km</c:v>
                </c:pt>
              </c:strCache>
            </c:strRef>
          </c:tx>
          <c:spPr>
            <a:solidFill>
              <a:schemeClr val="accent5">
                <a:lumMod val="60000"/>
              </a:schemeClr>
            </a:solidFill>
            <a:ln>
              <a:noFill/>
            </a:ln>
            <a:effectLst/>
          </c:spPr>
          <c:invertIfNegative val="0"/>
          <c:cat>
            <c:strRef>
              <c:f>Data!$AO$242:$AS$242</c:f>
              <c:strCache>
                <c:ptCount val="5"/>
                <c:pt idx="0">
                  <c:v>Benzin/dieselbil</c:v>
                </c:pt>
                <c:pt idx="1">
                  <c:v>Elbil</c:v>
                </c:pt>
                <c:pt idx="2">
                  <c:v>Hybridbil</c:v>
                </c:pt>
                <c:pt idx="3">
                  <c:v>Anden (notér venligst):</c:v>
                </c:pt>
                <c:pt idx="4">
                  <c:v>Har ikke bil i husstanden</c:v>
                </c:pt>
              </c:strCache>
            </c:strRef>
          </c:cat>
          <c:val>
            <c:numRef>
              <c:f>Data!$AO$248:$AS$248</c:f>
              <c:numCache>
                <c:formatCode>0%</c:formatCode>
                <c:ptCount val="5"/>
                <c:pt idx="0">
                  <c:v>0.09</c:v>
                </c:pt>
                <c:pt idx="1">
                  <c:v>0.08</c:v>
                </c:pt>
                <c:pt idx="2">
                  <c:v>0.09</c:v>
                </c:pt>
                <c:pt idx="3">
                  <c:v>0.2</c:v>
                </c:pt>
                <c:pt idx="4">
                  <c:v>0.04</c:v>
                </c:pt>
              </c:numCache>
            </c:numRef>
          </c:val>
          <c:extLst>
            <c:ext xmlns:c16="http://schemas.microsoft.com/office/drawing/2014/chart" uri="{C3380CC4-5D6E-409C-BE32-E72D297353CC}">
              <c16:uniqueId val="{00000005-C08D-44AA-AD61-8EDB367E82CF}"/>
            </c:ext>
          </c:extLst>
        </c:ser>
        <c:ser>
          <c:idx val="6"/>
          <c:order val="6"/>
          <c:tx>
            <c:strRef>
              <c:f>Data!$B$249</c:f>
              <c:strCache>
                <c:ptCount val="1"/>
                <c:pt idx="0">
                  <c:v>600-699 km</c:v>
                </c:pt>
              </c:strCache>
            </c:strRef>
          </c:tx>
          <c:spPr>
            <a:solidFill>
              <a:schemeClr val="accent1">
                <a:lumMod val="80000"/>
                <a:lumOff val="20000"/>
              </a:schemeClr>
            </a:solidFill>
            <a:ln>
              <a:noFill/>
            </a:ln>
            <a:effectLst/>
          </c:spPr>
          <c:invertIfNegative val="0"/>
          <c:cat>
            <c:strRef>
              <c:f>Data!$AO$242:$AS$242</c:f>
              <c:strCache>
                <c:ptCount val="5"/>
                <c:pt idx="0">
                  <c:v>Benzin/dieselbil</c:v>
                </c:pt>
                <c:pt idx="1">
                  <c:v>Elbil</c:v>
                </c:pt>
                <c:pt idx="2">
                  <c:v>Hybridbil</c:v>
                </c:pt>
                <c:pt idx="3">
                  <c:v>Anden (notér venligst):</c:v>
                </c:pt>
                <c:pt idx="4">
                  <c:v>Har ikke bil i husstanden</c:v>
                </c:pt>
              </c:strCache>
            </c:strRef>
          </c:cat>
          <c:val>
            <c:numRef>
              <c:f>Data!$AO$249:$AS$249</c:f>
              <c:numCache>
                <c:formatCode>0%</c:formatCode>
                <c:ptCount val="5"/>
                <c:pt idx="0">
                  <c:v>7.0000000000000007E-2</c:v>
                </c:pt>
                <c:pt idx="1">
                  <c:v>0.1</c:v>
                </c:pt>
                <c:pt idx="2">
                  <c:v>0.05</c:v>
                </c:pt>
                <c:pt idx="3">
                  <c:v>0.06</c:v>
                </c:pt>
                <c:pt idx="4">
                  <c:v>0.03</c:v>
                </c:pt>
              </c:numCache>
            </c:numRef>
          </c:val>
          <c:extLst>
            <c:ext xmlns:c16="http://schemas.microsoft.com/office/drawing/2014/chart" uri="{C3380CC4-5D6E-409C-BE32-E72D297353CC}">
              <c16:uniqueId val="{00000000-E8BF-4C34-82B6-E37249127751}"/>
            </c:ext>
          </c:extLst>
        </c:ser>
        <c:ser>
          <c:idx val="7"/>
          <c:order val="7"/>
          <c:tx>
            <c:strRef>
              <c:f>Data!$B$250</c:f>
              <c:strCache>
                <c:ptCount val="1"/>
                <c:pt idx="0">
                  <c:v>700-799 km</c:v>
                </c:pt>
              </c:strCache>
            </c:strRef>
          </c:tx>
          <c:spPr>
            <a:solidFill>
              <a:schemeClr val="accent3">
                <a:lumMod val="80000"/>
                <a:lumOff val="20000"/>
              </a:schemeClr>
            </a:solidFill>
            <a:ln>
              <a:noFill/>
            </a:ln>
            <a:effectLst/>
          </c:spPr>
          <c:invertIfNegative val="0"/>
          <c:cat>
            <c:strRef>
              <c:f>Data!$AO$242:$AS$242</c:f>
              <c:strCache>
                <c:ptCount val="5"/>
                <c:pt idx="0">
                  <c:v>Benzin/dieselbil</c:v>
                </c:pt>
                <c:pt idx="1">
                  <c:v>Elbil</c:v>
                </c:pt>
                <c:pt idx="2">
                  <c:v>Hybridbil</c:v>
                </c:pt>
                <c:pt idx="3">
                  <c:v>Anden (notér venligst):</c:v>
                </c:pt>
                <c:pt idx="4">
                  <c:v>Har ikke bil i husstanden</c:v>
                </c:pt>
              </c:strCache>
            </c:strRef>
          </c:cat>
          <c:val>
            <c:numRef>
              <c:f>Data!$AO$250:$AS$250</c:f>
              <c:numCache>
                <c:formatCode>0%</c:formatCode>
                <c:ptCount val="5"/>
                <c:pt idx="0">
                  <c:v>0.04</c:v>
                </c:pt>
                <c:pt idx="1">
                  <c:v>0.02</c:v>
                </c:pt>
                <c:pt idx="2">
                  <c:v>0.06</c:v>
                </c:pt>
                <c:pt idx="3">
                  <c:v>0.06</c:v>
                </c:pt>
                <c:pt idx="4">
                  <c:v>0.02</c:v>
                </c:pt>
              </c:numCache>
            </c:numRef>
          </c:val>
          <c:extLst>
            <c:ext xmlns:c16="http://schemas.microsoft.com/office/drawing/2014/chart" uri="{C3380CC4-5D6E-409C-BE32-E72D297353CC}">
              <c16:uniqueId val="{00000001-E8BF-4C34-82B6-E37249127751}"/>
            </c:ext>
          </c:extLst>
        </c:ser>
        <c:ser>
          <c:idx val="8"/>
          <c:order val="8"/>
          <c:tx>
            <c:strRef>
              <c:f>Data!$B$251</c:f>
              <c:strCache>
                <c:ptCount val="1"/>
                <c:pt idx="0">
                  <c:v>800-899 km</c:v>
                </c:pt>
              </c:strCache>
            </c:strRef>
          </c:tx>
          <c:spPr>
            <a:solidFill>
              <a:schemeClr val="accent5">
                <a:lumMod val="80000"/>
                <a:lumOff val="20000"/>
              </a:schemeClr>
            </a:solidFill>
            <a:ln>
              <a:noFill/>
            </a:ln>
            <a:effectLst/>
          </c:spPr>
          <c:invertIfNegative val="0"/>
          <c:cat>
            <c:strRef>
              <c:f>Data!$AO$242:$AS$242</c:f>
              <c:strCache>
                <c:ptCount val="5"/>
                <c:pt idx="0">
                  <c:v>Benzin/dieselbil</c:v>
                </c:pt>
                <c:pt idx="1">
                  <c:v>Elbil</c:v>
                </c:pt>
                <c:pt idx="2">
                  <c:v>Hybridbil</c:v>
                </c:pt>
                <c:pt idx="3">
                  <c:v>Anden (notér venligst):</c:v>
                </c:pt>
                <c:pt idx="4">
                  <c:v>Har ikke bil i husstanden</c:v>
                </c:pt>
              </c:strCache>
            </c:strRef>
          </c:cat>
          <c:val>
            <c:numRef>
              <c:f>Data!$AO$251:$AS$251</c:f>
              <c:numCache>
                <c:formatCode>0%</c:formatCode>
                <c:ptCount val="5"/>
                <c:pt idx="0">
                  <c:v>0.04</c:v>
                </c:pt>
                <c:pt idx="1">
                  <c:v>0.03</c:v>
                </c:pt>
                <c:pt idx="2">
                  <c:v>0.05</c:v>
                </c:pt>
                <c:pt idx="3">
                  <c:v>0</c:v>
                </c:pt>
                <c:pt idx="4">
                  <c:v>0.04</c:v>
                </c:pt>
              </c:numCache>
            </c:numRef>
          </c:val>
          <c:extLst>
            <c:ext xmlns:c16="http://schemas.microsoft.com/office/drawing/2014/chart" uri="{C3380CC4-5D6E-409C-BE32-E72D297353CC}">
              <c16:uniqueId val="{00000002-E8BF-4C34-82B6-E37249127751}"/>
            </c:ext>
          </c:extLst>
        </c:ser>
        <c:ser>
          <c:idx val="9"/>
          <c:order val="9"/>
          <c:tx>
            <c:strRef>
              <c:f>Data!$B$252</c:f>
              <c:strCache>
                <c:ptCount val="1"/>
                <c:pt idx="0">
                  <c:v>900-999 km</c:v>
                </c:pt>
              </c:strCache>
            </c:strRef>
          </c:tx>
          <c:spPr>
            <a:solidFill>
              <a:schemeClr val="accent1">
                <a:lumMod val="80000"/>
              </a:schemeClr>
            </a:solidFill>
            <a:ln>
              <a:noFill/>
            </a:ln>
            <a:effectLst/>
          </c:spPr>
          <c:invertIfNegative val="0"/>
          <c:cat>
            <c:strRef>
              <c:f>Data!$AO$242:$AS$242</c:f>
              <c:strCache>
                <c:ptCount val="5"/>
                <c:pt idx="0">
                  <c:v>Benzin/dieselbil</c:v>
                </c:pt>
                <c:pt idx="1">
                  <c:v>Elbil</c:v>
                </c:pt>
                <c:pt idx="2">
                  <c:v>Hybridbil</c:v>
                </c:pt>
                <c:pt idx="3">
                  <c:v>Anden (notér venligst):</c:v>
                </c:pt>
                <c:pt idx="4">
                  <c:v>Har ikke bil i husstanden</c:v>
                </c:pt>
              </c:strCache>
            </c:strRef>
          </c:cat>
          <c:val>
            <c:numRef>
              <c:f>Data!$AO$252:$AS$252</c:f>
              <c:numCache>
                <c:formatCode>0%</c:formatCode>
                <c:ptCount val="5"/>
                <c:pt idx="0">
                  <c:v>0.01</c:v>
                </c:pt>
                <c:pt idx="1">
                  <c:v>0.01</c:v>
                </c:pt>
                <c:pt idx="2">
                  <c:v>0.01</c:v>
                </c:pt>
                <c:pt idx="3">
                  <c:v>0</c:v>
                </c:pt>
                <c:pt idx="4">
                  <c:v>0.01</c:v>
                </c:pt>
              </c:numCache>
            </c:numRef>
          </c:val>
          <c:extLst>
            <c:ext xmlns:c16="http://schemas.microsoft.com/office/drawing/2014/chart" uri="{C3380CC4-5D6E-409C-BE32-E72D297353CC}">
              <c16:uniqueId val="{00000003-E8BF-4C34-82B6-E37249127751}"/>
            </c:ext>
          </c:extLst>
        </c:ser>
        <c:ser>
          <c:idx val="10"/>
          <c:order val="10"/>
          <c:tx>
            <c:strRef>
              <c:f>Data!$B$253</c:f>
              <c:strCache>
                <c:ptCount val="1"/>
                <c:pt idx="0">
                  <c:v>1000+ km</c:v>
                </c:pt>
              </c:strCache>
            </c:strRef>
          </c:tx>
          <c:spPr>
            <a:solidFill>
              <a:schemeClr val="accent3">
                <a:lumMod val="80000"/>
              </a:schemeClr>
            </a:solidFill>
            <a:ln>
              <a:noFill/>
            </a:ln>
            <a:effectLst/>
          </c:spPr>
          <c:invertIfNegative val="0"/>
          <c:cat>
            <c:strRef>
              <c:f>Data!$AO$242:$AS$242</c:f>
              <c:strCache>
                <c:ptCount val="5"/>
                <c:pt idx="0">
                  <c:v>Benzin/dieselbil</c:v>
                </c:pt>
                <c:pt idx="1">
                  <c:v>Elbil</c:v>
                </c:pt>
                <c:pt idx="2">
                  <c:v>Hybridbil</c:v>
                </c:pt>
                <c:pt idx="3">
                  <c:v>Anden (notér venligst):</c:v>
                </c:pt>
                <c:pt idx="4">
                  <c:v>Har ikke bil i husstanden</c:v>
                </c:pt>
              </c:strCache>
            </c:strRef>
          </c:cat>
          <c:val>
            <c:numRef>
              <c:f>Data!$AO$253:$AS$253</c:f>
              <c:numCache>
                <c:formatCode>0%</c:formatCode>
                <c:ptCount val="5"/>
                <c:pt idx="0">
                  <c:v>0.19</c:v>
                </c:pt>
                <c:pt idx="1">
                  <c:v>0.18</c:v>
                </c:pt>
                <c:pt idx="2">
                  <c:v>0.19</c:v>
                </c:pt>
                <c:pt idx="3">
                  <c:v>7.0000000000000007E-2</c:v>
                </c:pt>
                <c:pt idx="4">
                  <c:v>0.06</c:v>
                </c:pt>
              </c:numCache>
            </c:numRef>
          </c:val>
          <c:extLst>
            <c:ext xmlns:c16="http://schemas.microsoft.com/office/drawing/2014/chart" uri="{C3380CC4-5D6E-409C-BE32-E72D297353CC}">
              <c16:uniqueId val="{00000004-E8BF-4C34-82B6-E37249127751}"/>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3.8051020155745303E-2"/>
          <c:y val="0.7399426505982305"/>
          <c:w val="0.96194897984425465"/>
          <c:h val="0.26005734940176961"/>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Alder</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Data!$B$243</c:f>
              <c:strCache>
                <c:ptCount val="1"/>
                <c:pt idx="0">
                  <c:v>Under 100 km</c:v>
                </c:pt>
              </c:strCache>
            </c:strRef>
          </c:tx>
          <c:spPr>
            <a:solidFill>
              <a:schemeClr val="accent1"/>
            </a:solidFill>
            <a:ln>
              <a:noFill/>
            </a:ln>
            <a:effectLst/>
          </c:spPr>
          <c:invertIfNegative val="0"/>
          <c:cat>
            <c:strRef>
              <c:f>Data!$E$242:$G$242</c:f>
              <c:strCache>
                <c:ptCount val="3"/>
                <c:pt idx="0">
                  <c:v>18-34</c:v>
                </c:pt>
                <c:pt idx="1">
                  <c:v>35-54</c:v>
                </c:pt>
                <c:pt idx="2">
                  <c:v>55-70</c:v>
                </c:pt>
              </c:strCache>
            </c:strRef>
          </c:cat>
          <c:val>
            <c:numRef>
              <c:f>Data!$E$243:$G$243</c:f>
              <c:numCache>
                <c:formatCode>0%</c:formatCode>
                <c:ptCount val="3"/>
                <c:pt idx="0">
                  <c:v>0.22</c:v>
                </c:pt>
                <c:pt idx="1">
                  <c:v>0.08</c:v>
                </c:pt>
                <c:pt idx="2">
                  <c:v>0.06</c:v>
                </c:pt>
              </c:numCache>
            </c:numRef>
          </c:val>
          <c:extLst>
            <c:ext xmlns:c16="http://schemas.microsoft.com/office/drawing/2014/chart" uri="{C3380CC4-5D6E-409C-BE32-E72D297353CC}">
              <c16:uniqueId val="{00000000-77B7-4BF5-B1C7-A5270ED7E3BA}"/>
            </c:ext>
          </c:extLst>
        </c:ser>
        <c:ser>
          <c:idx val="1"/>
          <c:order val="1"/>
          <c:tx>
            <c:strRef>
              <c:f>Data!$B$244</c:f>
              <c:strCache>
                <c:ptCount val="1"/>
                <c:pt idx="0">
                  <c:v>100-199 km</c:v>
                </c:pt>
              </c:strCache>
            </c:strRef>
          </c:tx>
          <c:spPr>
            <a:solidFill>
              <a:schemeClr val="accent3"/>
            </a:solidFill>
            <a:ln>
              <a:noFill/>
            </a:ln>
            <a:effectLst/>
          </c:spPr>
          <c:invertIfNegative val="0"/>
          <c:cat>
            <c:strRef>
              <c:f>Data!$E$242:$G$242</c:f>
              <c:strCache>
                <c:ptCount val="3"/>
                <c:pt idx="0">
                  <c:v>18-34</c:v>
                </c:pt>
                <c:pt idx="1">
                  <c:v>35-54</c:v>
                </c:pt>
                <c:pt idx="2">
                  <c:v>55-70</c:v>
                </c:pt>
              </c:strCache>
            </c:strRef>
          </c:cat>
          <c:val>
            <c:numRef>
              <c:f>Data!$E$244:$G$244</c:f>
              <c:numCache>
                <c:formatCode>0%</c:formatCode>
                <c:ptCount val="3"/>
                <c:pt idx="0">
                  <c:v>0.14000000000000001</c:v>
                </c:pt>
                <c:pt idx="1">
                  <c:v>7.0000000000000007E-2</c:v>
                </c:pt>
                <c:pt idx="2">
                  <c:v>7.0000000000000007E-2</c:v>
                </c:pt>
              </c:numCache>
            </c:numRef>
          </c:val>
          <c:extLst>
            <c:ext xmlns:c16="http://schemas.microsoft.com/office/drawing/2014/chart" uri="{C3380CC4-5D6E-409C-BE32-E72D297353CC}">
              <c16:uniqueId val="{00000001-77B7-4BF5-B1C7-A5270ED7E3BA}"/>
            </c:ext>
          </c:extLst>
        </c:ser>
        <c:ser>
          <c:idx val="2"/>
          <c:order val="2"/>
          <c:tx>
            <c:strRef>
              <c:f>Data!$B$245</c:f>
              <c:strCache>
                <c:ptCount val="1"/>
                <c:pt idx="0">
                  <c:v>200-299 km</c:v>
                </c:pt>
              </c:strCache>
            </c:strRef>
          </c:tx>
          <c:spPr>
            <a:solidFill>
              <a:schemeClr val="accent5"/>
            </a:solidFill>
            <a:ln>
              <a:noFill/>
            </a:ln>
            <a:effectLst/>
          </c:spPr>
          <c:invertIfNegative val="0"/>
          <c:cat>
            <c:strRef>
              <c:f>Data!$E$242:$G$242</c:f>
              <c:strCache>
                <c:ptCount val="3"/>
                <c:pt idx="0">
                  <c:v>18-34</c:v>
                </c:pt>
                <c:pt idx="1">
                  <c:v>35-54</c:v>
                </c:pt>
                <c:pt idx="2">
                  <c:v>55-70</c:v>
                </c:pt>
              </c:strCache>
            </c:strRef>
          </c:cat>
          <c:val>
            <c:numRef>
              <c:f>Data!$E$245:$G$245</c:f>
              <c:numCache>
                <c:formatCode>0%</c:formatCode>
                <c:ptCount val="3"/>
                <c:pt idx="0">
                  <c:v>0.13</c:v>
                </c:pt>
                <c:pt idx="1">
                  <c:v>0.13</c:v>
                </c:pt>
                <c:pt idx="2">
                  <c:v>0.11</c:v>
                </c:pt>
              </c:numCache>
            </c:numRef>
          </c:val>
          <c:extLst>
            <c:ext xmlns:c16="http://schemas.microsoft.com/office/drawing/2014/chart" uri="{C3380CC4-5D6E-409C-BE32-E72D297353CC}">
              <c16:uniqueId val="{00000002-77B7-4BF5-B1C7-A5270ED7E3BA}"/>
            </c:ext>
          </c:extLst>
        </c:ser>
        <c:ser>
          <c:idx val="3"/>
          <c:order val="3"/>
          <c:tx>
            <c:strRef>
              <c:f>Data!$B$246</c:f>
              <c:strCache>
                <c:ptCount val="1"/>
                <c:pt idx="0">
                  <c:v>300-399 km</c:v>
                </c:pt>
              </c:strCache>
            </c:strRef>
          </c:tx>
          <c:spPr>
            <a:solidFill>
              <a:schemeClr val="accent1">
                <a:lumMod val="60000"/>
              </a:schemeClr>
            </a:solidFill>
            <a:ln>
              <a:noFill/>
            </a:ln>
            <a:effectLst/>
          </c:spPr>
          <c:invertIfNegative val="0"/>
          <c:cat>
            <c:strRef>
              <c:f>Data!$E$242:$G$242</c:f>
              <c:strCache>
                <c:ptCount val="3"/>
                <c:pt idx="0">
                  <c:v>18-34</c:v>
                </c:pt>
                <c:pt idx="1">
                  <c:v>35-54</c:v>
                </c:pt>
                <c:pt idx="2">
                  <c:v>55-70</c:v>
                </c:pt>
              </c:strCache>
            </c:strRef>
          </c:cat>
          <c:val>
            <c:numRef>
              <c:f>Data!$E$246:$G$246</c:f>
              <c:numCache>
                <c:formatCode>0%</c:formatCode>
                <c:ptCount val="3"/>
                <c:pt idx="0">
                  <c:v>0.17</c:v>
                </c:pt>
                <c:pt idx="1">
                  <c:v>0.15</c:v>
                </c:pt>
                <c:pt idx="2">
                  <c:v>0.15</c:v>
                </c:pt>
              </c:numCache>
            </c:numRef>
          </c:val>
          <c:extLst>
            <c:ext xmlns:c16="http://schemas.microsoft.com/office/drawing/2014/chart" uri="{C3380CC4-5D6E-409C-BE32-E72D297353CC}">
              <c16:uniqueId val="{00000003-77B7-4BF5-B1C7-A5270ED7E3BA}"/>
            </c:ext>
          </c:extLst>
        </c:ser>
        <c:ser>
          <c:idx val="4"/>
          <c:order val="4"/>
          <c:tx>
            <c:strRef>
              <c:f>Data!$B$247</c:f>
              <c:strCache>
                <c:ptCount val="1"/>
                <c:pt idx="0">
                  <c:v>400-499 km</c:v>
                </c:pt>
              </c:strCache>
            </c:strRef>
          </c:tx>
          <c:spPr>
            <a:solidFill>
              <a:schemeClr val="accent3">
                <a:lumMod val="60000"/>
              </a:schemeClr>
            </a:solidFill>
            <a:ln>
              <a:noFill/>
            </a:ln>
            <a:effectLst/>
          </c:spPr>
          <c:invertIfNegative val="0"/>
          <c:cat>
            <c:strRef>
              <c:f>Data!$E$242:$G$242</c:f>
              <c:strCache>
                <c:ptCount val="3"/>
                <c:pt idx="0">
                  <c:v>18-34</c:v>
                </c:pt>
                <c:pt idx="1">
                  <c:v>35-54</c:v>
                </c:pt>
                <c:pt idx="2">
                  <c:v>55-70</c:v>
                </c:pt>
              </c:strCache>
            </c:strRef>
          </c:cat>
          <c:val>
            <c:numRef>
              <c:f>Data!$E$247:$G$247</c:f>
              <c:numCache>
                <c:formatCode>0%</c:formatCode>
                <c:ptCount val="3"/>
                <c:pt idx="0">
                  <c:v>0.08</c:v>
                </c:pt>
                <c:pt idx="1">
                  <c:v>0.1</c:v>
                </c:pt>
                <c:pt idx="2">
                  <c:v>0.12</c:v>
                </c:pt>
              </c:numCache>
            </c:numRef>
          </c:val>
          <c:extLst>
            <c:ext xmlns:c16="http://schemas.microsoft.com/office/drawing/2014/chart" uri="{C3380CC4-5D6E-409C-BE32-E72D297353CC}">
              <c16:uniqueId val="{00000004-77B7-4BF5-B1C7-A5270ED7E3BA}"/>
            </c:ext>
          </c:extLst>
        </c:ser>
        <c:ser>
          <c:idx val="5"/>
          <c:order val="5"/>
          <c:tx>
            <c:strRef>
              <c:f>Data!$B$248</c:f>
              <c:strCache>
                <c:ptCount val="1"/>
                <c:pt idx="0">
                  <c:v>500-599 km</c:v>
                </c:pt>
              </c:strCache>
            </c:strRef>
          </c:tx>
          <c:spPr>
            <a:solidFill>
              <a:schemeClr val="accent5">
                <a:lumMod val="60000"/>
              </a:schemeClr>
            </a:solidFill>
            <a:ln>
              <a:noFill/>
            </a:ln>
            <a:effectLst/>
          </c:spPr>
          <c:invertIfNegative val="0"/>
          <c:cat>
            <c:strRef>
              <c:f>Data!$E$242:$G$242</c:f>
              <c:strCache>
                <c:ptCount val="3"/>
                <c:pt idx="0">
                  <c:v>18-34</c:v>
                </c:pt>
                <c:pt idx="1">
                  <c:v>35-54</c:v>
                </c:pt>
                <c:pt idx="2">
                  <c:v>55-70</c:v>
                </c:pt>
              </c:strCache>
            </c:strRef>
          </c:cat>
          <c:val>
            <c:numRef>
              <c:f>Data!$E$248:$G$248</c:f>
              <c:numCache>
                <c:formatCode>0%</c:formatCode>
                <c:ptCount val="3"/>
                <c:pt idx="0">
                  <c:v>0.05</c:v>
                </c:pt>
                <c:pt idx="1">
                  <c:v>0.09</c:v>
                </c:pt>
                <c:pt idx="2">
                  <c:v>0.12</c:v>
                </c:pt>
              </c:numCache>
            </c:numRef>
          </c:val>
          <c:extLst>
            <c:ext xmlns:c16="http://schemas.microsoft.com/office/drawing/2014/chart" uri="{C3380CC4-5D6E-409C-BE32-E72D297353CC}">
              <c16:uniqueId val="{00000005-77B7-4BF5-B1C7-A5270ED7E3BA}"/>
            </c:ext>
          </c:extLst>
        </c:ser>
        <c:ser>
          <c:idx val="6"/>
          <c:order val="6"/>
          <c:tx>
            <c:strRef>
              <c:f>Data!$B$249</c:f>
              <c:strCache>
                <c:ptCount val="1"/>
                <c:pt idx="0">
                  <c:v>600-699 km</c:v>
                </c:pt>
              </c:strCache>
            </c:strRef>
          </c:tx>
          <c:spPr>
            <a:solidFill>
              <a:schemeClr val="accent1">
                <a:lumMod val="80000"/>
                <a:lumOff val="20000"/>
              </a:schemeClr>
            </a:solidFill>
            <a:ln>
              <a:noFill/>
            </a:ln>
            <a:effectLst/>
          </c:spPr>
          <c:invertIfNegative val="0"/>
          <c:cat>
            <c:strRef>
              <c:f>Data!$E$242:$G$242</c:f>
              <c:strCache>
                <c:ptCount val="3"/>
                <c:pt idx="0">
                  <c:v>18-34</c:v>
                </c:pt>
                <c:pt idx="1">
                  <c:v>35-54</c:v>
                </c:pt>
                <c:pt idx="2">
                  <c:v>55-70</c:v>
                </c:pt>
              </c:strCache>
            </c:strRef>
          </c:cat>
          <c:val>
            <c:numRef>
              <c:f>Data!$E$249:$G$249</c:f>
              <c:numCache>
                <c:formatCode>0%</c:formatCode>
                <c:ptCount val="3"/>
                <c:pt idx="0">
                  <c:v>0.04</c:v>
                </c:pt>
                <c:pt idx="1">
                  <c:v>7.0000000000000007E-2</c:v>
                </c:pt>
                <c:pt idx="2">
                  <c:v>0.08</c:v>
                </c:pt>
              </c:numCache>
            </c:numRef>
          </c:val>
          <c:extLst>
            <c:ext xmlns:c16="http://schemas.microsoft.com/office/drawing/2014/chart" uri="{C3380CC4-5D6E-409C-BE32-E72D297353CC}">
              <c16:uniqueId val="{00000000-96B8-433F-B9EC-43CAE218D2B6}"/>
            </c:ext>
          </c:extLst>
        </c:ser>
        <c:ser>
          <c:idx val="7"/>
          <c:order val="7"/>
          <c:tx>
            <c:strRef>
              <c:f>Data!$B$250</c:f>
              <c:strCache>
                <c:ptCount val="1"/>
                <c:pt idx="0">
                  <c:v>700-799 km</c:v>
                </c:pt>
              </c:strCache>
            </c:strRef>
          </c:tx>
          <c:spPr>
            <a:solidFill>
              <a:schemeClr val="accent3">
                <a:lumMod val="80000"/>
                <a:lumOff val="20000"/>
              </a:schemeClr>
            </a:solidFill>
            <a:ln>
              <a:noFill/>
            </a:ln>
            <a:effectLst/>
          </c:spPr>
          <c:invertIfNegative val="0"/>
          <c:cat>
            <c:strRef>
              <c:f>Data!$E$242:$G$242</c:f>
              <c:strCache>
                <c:ptCount val="3"/>
                <c:pt idx="0">
                  <c:v>18-34</c:v>
                </c:pt>
                <c:pt idx="1">
                  <c:v>35-54</c:v>
                </c:pt>
                <c:pt idx="2">
                  <c:v>55-70</c:v>
                </c:pt>
              </c:strCache>
            </c:strRef>
          </c:cat>
          <c:val>
            <c:numRef>
              <c:f>Data!$E$250:$G$250</c:f>
              <c:numCache>
                <c:formatCode>0%</c:formatCode>
                <c:ptCount val="3"/>
                <c:pt idx="0">
                  <c:v>0.01</c:v>
                </c:pt>
                <c:pt idx="1">
                  <c:v>0.05</c:v>
                </c:pt>
                <c:pt idx="2">
                  <c:v>0.04</c:v>
                </c:pt>
              </c:numCache>
            </c:numRef>
          </c:val>
          <c:extLst>
            <c:ext xmlns:c16="http://schemas.microsoft.com/office/drawing/2014/chart" uri="{C3380CC4-5D6E-409C-BE32-E72D297353CC}">
              <c16:uniqueId val="{00000001-96B8-433F-B9EC-43CAE218D2B6}"/>
            </c:ext>
          </c:extLst>
        </c:ser>
        <c:ser>
          <c:idx val="8"/>
          <c:order val="8"/>
          <c:tx>
            <c:strRef>
              <c:f>Data!$B$251</c:f>
              <c:strCache>
                <c:ptCount val="1"/>
                <c:pt idx="0">
                  <c:v>800-899 km</c:v>
                </c:pt>
              </c:strCache>
            </c:strRef>
          </c:tx>
          <c:spPr>
            <a:solidFill>
              <a:schemeClr val="accent5">
                <a:lumMod val="80000"/>
                <a:lumOff val="20000"/>
              </a:schemeClr>
            </a:solidFill>
            <a:ln>
              <a:noFill/>
            </a:ln>
            <a:effectLst/>
          </c:spPr>
          <c:invertIfNegative val="0"/>
          <c:cat>
            <c:strRef>
              <c:f>Data!$E$242:$G$242</c:f>
              <c:strCache>
                <c:ptCount val="3"/>
                <c:pt idx="0">
                  <c:v>18-34</c:v>
                </c:pt>
                <c:pt idx="1">
                  <c:v>35-54</c:v>
                </c:pt>
                <c:pt idx="2">
                  <c:v>55-70</c:v>
                </c:pt>
              </c:strCache>
            </c:strRef>
          </c:cat>
          <c:val>
            <c:numRef>
              <c:f>Data!$E$251:$G$251</c:f>
              <c:numCache>
                <c:formatCode>0%</c:formatCode>
                <c:ptCount val="3"/>
                <c:pt idx="0">
                  <c:v>0.02</c:v>
                </c:pt>
                <c:pt idx="1">
                  <c:v>0.04</c:v>
                </c:pt>
                <c:pt idx="2">
                  <c:v>0.05</c:v>
                </c:pt>
              </c:numCache>
            </c:numRef>
          </c:val>
          <c:extLst>
            <c:ext xmlns:c16="http://schemas.microsoft.com/office/drawing/2014/chart" uri="{C3380CC4-5D6E-409C-BE32-E72D297353CC}">
              <c16:uniqueId val="{00000002-96B8-433F-B9EC-43CAE218D2B6}"/>
            </c:ext>
          </c:extLst>
        </c:ser>
        <c:ser>
          <c:idx val="9"/>
          <c:order val="9"/>
          <c:tx>
            <c:strRef>
              <c:f>Data!$B$252</c:f>
              <c:strCache>
                <c:ptCount val="1"/>
                <c:pt idx="0">
                  <c:v>900-999 km</c:v>
                </c:pt>
              </c:strCache>
            </c:strRef>
          </c:tx>
          <c:spPr>
            <a:solidFill>
              <a:schemeClr val="accent1">
                <a:lumMod val="80000"/>
              </a:schemeClr>
            </a:solidFill>
            <a:ln>
              <a:noFill/>
            </a:ln>
            <a:effectLst/>
          </c:spPr>
          <c:invertIfNegative val="0"/>
          <c:cat>
            <c:strRef>
              <c:f>Data!$E$242:$G$242</c:f>
              <c:strCache>
                <c:ptCount val="3"/>
                <c:pt idx="0">
                  <c:v>18-34</c:v>
                </c:pt>
                <c:pt idx="1">
                  <c:v>35-54</c:v>
                </c:pt>
                <c:pt idx="2">
                  <c:v>55-70</c:v>
                </c:pt>
              </c:strCache>
            </c:strRef>
          </c:cat>
          <c:val>
            <c:numRef>
              <c:f>Data!$E$252:$G$252</c:f>
              <c:numCache>
                <c:formatCode>0%</c:formatCode>
                <c:ptCount val="3"/>
                <c:pt idx="0">
                  <c:v>0.01</c:v>
                </c:pt>
                <c:pt idx="1">
                  <c:v>0.01</c:v>
                </c:pt>
                <c:pt idx="2">
                  <c:v>0.01</c:v>
                </c:pt>
              </c:numCache>
            </c:numRef>
          </c:val>
          <c:extLst>
            <c:ext xmlns:c16="http://schemas.microsoft.com/office/drawing/2014/chart" uri="{C3380CC4-5D6E-409C-BE32-E72D297353CC}">
              <c16:uniqueId val="{00000003-96B8-433F-B9EC-43CAE218D2B6}"/>
            </c:ext>
          </c:extLst>
        </c:ser>
        <c:ser>
          <c:idx val="10"/>
          <c:order val="10"/>
          <c:tx>
            <c:strRef>
              <c:f>Data!$B$253</c:f>
              <c:strCache>
                <c:ptCount val="1"/>
                <c:pt idx="0">
                  <c:v>1000+ km</c:v>
                </c:pt>
              </c:strCache>
            </c:strRef>
          </c:tx>
          <c:spPr>
            <a:solidFill>
              <a:schemeClr val="accent3">
                <a:lumMod val="80000"/>
              </a:schemeClr>
            </a:solidFill>
            <a:ln>
              <a:noFill/>
            </a:ln>
            <a:effectLst/>
          </c:spPr>
          <c:invertIfNegative val="0"/>
          <c:cat>
            <c:strRef>
              <c:f>Data!$E$242:$G$242</c:f>
              <c:strCache>
                <c:ptCount val="3"/>
                <c:pt idx="0">
                  <c:v>18-34</c:v>
                </c:pt>
                <c:pt idx="1">
                  <c:v>35-54</c:v>
                </c:pt>
                <c:pt idx="2">
                  <c:v>55-70</c:v>
                </c:pt>
              </c:strCache>
            </c:strRef>
          </c:cat>
          <c:val>
            <c:numRef>
              <c:f>Data!$E$253:$G$253</c:f>
              <c:numCache>
                <c:formatCode>0%</c:formatCode>
                <c:ptCount val="3"/>
                <c:pt idx="0">
                  <c:v>0.13</c:v>
                </c:pt>
                <c:pt idx="1">
                  <c:v>0.2</c:v>
                </c:pt>
                <c:pt idx="2">
                  <c:v>0.19</c:v>
                </c:pt>
              </c:numCache>
            </c:numRef>
          </c:val>
          <c:extLst>
            <c:ext xmlns:c16="http://schemas.microsoft.com/office/drawing/2014/chart" uri="{C3380CC4-5D6E-409C-BE32-E72D297353CC}">
              <c16:uniqueId val="{00000004-96B8-433F-B9EC-43CAE218D2B6}"/>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4.1182544024404522E-2"/>
          <c:y val="0.74060440419341333"/>
          <c:w val="0.95881745597559542"/>
          <c:h val="0.25939559580658661"/>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Hustandens indkomst</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Data!$B$8</c:f>
              <c:strCache>
                <c:ptCount val="1"/>
                <c:pt idx="0">
                  <c:v>Ja</c:v>
                </c:pt>
              </c:strCache>
            </c:strRef>
          </c:tx>
          <c:spPr>
            <a:solidFill>
              <a:schemeClr val="accent1"/>
            </a:solidFill>
            <a:ln>
              <a:noFill/>
            </a:ln>
            <a:effectLst/>
          </c:spPr>
          <c:invertIfNegative val="0"/>
          <c:cat>
            <c:strRef>
              <c:f>Data!$AA$7:$AD$7</c:f>
              <c:strCache>
                <c:ptCount val="4"/>
                <c:pt idx="0">
                  <c:v>Under 300.000 kr</c:v>
                </c:pt>
                <c:pt idx="1">
                  <c:v>300.000 - 699.999 kr</c:v>
                </c:pt>
                <c:pt idx="2">
                  <c:v>700.000 kr og derover</c:v>
                </c:pt>
                <c:pt idx="3">
                  <c:v>Ved ikke/Ønsker ikke at oplyse</c:v>
                </c:pt>
              </c:strCache>
            </c:strRef>
          </c:cat>
          <c:val>
            <c:numRef>
              <c:f>Data!$AA$8:$AD$8</c:f>
              <c:numCache>
                <c:formatCode>0%</c:formatCode>
                <c:ptCount val="4"/>
                <c:pt idx="0">
                  <c:v>0.81</c:v>
                </c:pt>
                <c:pt idx="1">
                  <c:v>0.9</c:v>
                </c:pt>
                <c:pt idx="2">
                  <c:v>0.96</c:v>
                </c:pt>
                <c:pt idx="3">
                  <c:v>0.84</c:v>
                </c:pt>
              </c:numCache>
            </c:numRef>
          </c:val>
          <c:extLst>
            <c:ext xmlns:c16="http://schemas.microsoft.com/office/drawing/2014/chart" uri="{C3380CC4-5D6E-409C-BE32-E72D297353CC}">
              <c16:uniqueId val="{00000000-DAAC-480D-AAAB-CAA28004DD60}"/>
            </c:ext>
          </c:extLst>
        </c:ser>
        <c:ser>
          <c:idx val="1"/>
          <c:order val="1"/>
          <c:tx>
            <c:strRef>
              <c:f>Data!$B$9</c:f>
              <c:strCache>
                <c:ptCount val="1"/>
                <c:pt idx="0">
                  <c:v>Nej</c:v>
                </c:pt>
              </c:strCache>
            </c:strRef>
          </c:tx>
          <c:spPr>
            <a:solidFill>
              <a:schemeClr val="accent3"/>
            </a:solidFill>
            <a:ln>
              <a:noFill/>
            </a:ln>
            <a:effectLst/>
          </c:spPr>
          <c:invertIfNegative val="0"/>
          <c:cat>
            <c:strRef>
              <c:f>Data!$AA$7:$AD$7</c:f>
              <c:strCache>
                <c:ptCount val="4"/>
                <c:pt idx="0">
                  <c:v>Under 300.000 kr</c:v>
                </c:pt>
                <c:pt idx="1">
                  <c:v>300.000 - 699.999 kr</c:v>
                </c:pt>
                <c:pt idx="2">
                  <c:v>700.000 kr og derover</c:v>
                </c:pt>
                <c:pt idx="3">
                  <c:v>Ved ikke/Ønsker ikke at oplyse</c:v>
                </c:pt>
              </c:strCache>
            </c:strRef>
          </c:cat>
          <c:val>
            <c:numRef>
              <c:f>Data!$AA$9:$AD$9</c:f>
              <c:numCache>
                <c:formatCode>0%</c:formatCode>
                <c:ptCount val="4"/>
                <c:pt idx="0">
                  <c:v>0.19</c:v>
                </c:pt>
                <c:pt idx="1">
                  <c:v>0.1</c:v>
                </c:pt>
                <c:pt idx="2">
                  <c:v>0.04</c:v>
                </c:pt>
                <c:pt idx="3">
                  <c:v>0.16</c:v>
                </c:pt>
              </c:numCache>
            </c:numRef>
          </c:val>
          <c:extLst>
            <c:ext xmlns:c16="http://schemas.microsoft.com/office/drawing/2014/chart" uri="{C3380CC4-5D6E-409C-BE32-E72D297353CC}">
              <c16:uniqueId val="{00000001-DAAC-480D-AAAB-CAA28004DD60}"/>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31659062507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Uddannelsesniveau</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Data!$B$243</c:f>
              <c:strCache>
                <c:ptCount val="1"/>
                <c:pt idx="0">
                  <c:v>Under 100 km</c:v>
                </c:pt>
              </c:strCache>
            </c:strRef>
          </c:tx>
          <c:spPr>
            <a:solidFill>
              <a:schemeClr val="accent1"/>
            </a:solidFill>
            <a:ln>
              <a:noFill/>
            </a:ln>
            <a:effectLst/>
          </c:spPr>
          <c:invertIfNegative val="0"/>
          <c:cat>
            <c:strRef>
              <c:f>Data!$S$242:$V$242</c:f>
              <c:strCache>
                <c:ptCount val="4"/>
                <c:pt idx="0">
                  <c:v>Grundskole/ Gymnasium</c:v>
                </c:pt>
                <c:pt idx="1">
                  <c:v>Kort/ Mellemlang</c:v>
                </c:pt>
                <c:pt idx="2">
                  <c:v>Lang</c:v>
                </c:pt>
                <c:pt idx="3">
                  <c:v>Ønsker ikke at oplyse</c:v>
                </c:pt>
              </c:strCache>
            </c:strRef>
          </c:cat>
          <c:val>
            <c:numRef>
              <c:f>Data!$S$243:$V$243</c:f>
              <c:numCache>
                <c:formatCode>0%</c:formatCode>
                <c:ptCount val="4"/>
                <c:pt idx="0">
                  <c:v>0.17</c:v>
                </c:pt>
                <c:pt idx="1">
                  <c:v>0.09</c:v>
                </c:pt>
                <c:pt idx="2">
                  <c:v>0.12</c:v>
                </c:pt>
                <c:pt idx="3">
                  <c:v>0.34</c:v>
                </c:pt>
              </c:numCache>
            </c:numRef>
          </c:val>
          <c:extLst>
            <c:ext xmlns:c16="http://schemas.microsoft.com/office/drawing/2014/chart" uri="{C3380CC4-5D6E-409C-BE32-E72D297353CC}">
              <c16:uniqueId val="{00000000-5548-4059-9458-20464F2D5F74}"/>
            </c:ext>
          </c:extLst>
        </c:ser>
        <c:ser>
          <c:idx val="1"/>
          <c:order val="1"/>
          <c:tx>
            <c:strRef>
              <c:f>Data!$B$244</c:f>
              <c:strCache>
                <c:ptCount val="1"/>
                <c:pt idx="0">
                  <c:v>100-199 km</c:v>
                </c:pt>
              </c:strCache>
            </c:strRef>
          </c:tx>
          <c:spPr>
            <a:solidFill>
              <a:schemeClr val="accent3"/>
            </a:solidFill>
            <a:ln>
              <a:noFill/>
            </a:ln>
            <a:effectLst/>
          </c:spPr>
          <c:invertIfNegative val="0"/>
          <c:cat>
            <c:strRef>
              <c:f>Data!$S$242:$V$242</c:f>
              <c:strCache>
                <c:ptCount val="4"/>
                <c:pt idx="0">
                  <c:v>Grundskole/ Gymnasium</c:v>
                </c:pt>
                <c:pt idx="1">
                  <c:v>Kort/ Mellemlang</c:v>
                </c:pt>
                <c:pt idx="2">
                  <c:v>Lang</c:v>
                </c:pt>
                <c:pt idx="3">
                  <c:v>Ønsker ikke at oplyse</c:v>
                </c:pt>
              </c:strCache>
            </c:strRef>
          </c:cat>
          <c:val>
            <c:numRef>
              <c:f>Data!$S$244:$V$244</c:f>
              <c:numCache>
                <c:formatCode>0%</c:formatCode>
                <c:ptCount val="4"/>
                <c:pt idx="0">
                  <c:v>0.13</c:v>
                </c:pt>
                <c:pt idx="1">
                  <c:v>0.08</c:v>
                </c:pt>
                <c:pt idx="2">
                  <c:v>0.06</c:v>
                </c:pt>
                <c:pt idx="3">
                  <c:v>0.17</c:v>
                </c:pt>
              </c:numCache>
            </c:numRef>
          </c:val>
          <c:extLst>
            <c:ext xmlns:c16="http://schemas.microsoft.com/office/drawing/2014/chart" uri="{C3380CC4-5D6E-409C-BE32-E72D297353CC}">
              <c16:uniqueId val="{00000001-5548-4059-9458-20464F2D5F74}"/>
            </c:ext>
          </c:extLst>
        </c:ser>
        <c:ser>
          <c:idx val="2"/>
          <c:order val="2"/>
          <c:tx>
            <c:strRef>
              <c:f>Data!$B$245</c:f>
              <c:strCache>
                <c:ptCount val="1"/>
                <c:pt idx="0">
                  <c:v>200-299 km</c:v>
                </c:pt>
              </c:strCache>
            </c:strRef>
          </c:tx>
          <c:spPr>
            <a:solidFill>
              <a:schemeClr val="accent5"/>
            </a:solidFill>
            <a:ln>
              <a:noFill/>
            </a:ln>
            <a:effectLst/>
          </c:spPr>
          <c:invertIfNegative val="0"/>
          <c:cat>
            <c:strRef>
              <c:f>Data!$S$242:$V$242</c:f>
              <c:strCache>
                <c:ptCount val="4"/>
                <c:pt idx="0">
                  <c:v>Grundskole/ Gymnasium</c:v>
                </c:pt>
                <c:pt idx="1">
                  <c:v>Kort/ Mellemlang</c:v>
                </c:pt>
                <c:pt idx="2">
                  <c:v>Lang</c:v>
                </c:pt>
                <c:pt idx="3">
                  <c:v>Ønsker ikke at oplyse</c:v>
                </c:pt>
              </c:strCache>
            </c:strRef>
          </c:cat>
          <c:val>
            <c:numRef>
              <c:f>Data!$S$245:$V$245</c:f>
              <c:numCache>
                <c:formatCode>0%</c:formatCode>
                <c:ptCount val="4"/>
                <c:pt idx="0">
                  <c:v>0.13</c:v>
                </c:pt>
                <c:pt idx="1">
                  <c:v>0.13</c:v>
                </c:pt>
                <c:pt idx="2">
                  <c:v>0.09</c:v>
                </c:pt>
                <c:pt idx="3">
                  <c:v>0.16</c:v>
                </c:pt>
              </c:numCache>
            </c:numRef>
          </c:val>
          <c:extLst>
            <c:ext xmlns:c16="http://schemas.microsoft.com/office/drawing/2014/chart" uri="{C3380CC4-5D6E-409C-BE32-E72D297353CC}">
              <c16:uniqueId val="{00000002-5548-4059-9458-20464F2D5F74}"/>
            </c:ext>
          </c:extLst>
        </c:ser>
        <c:ser>
          <c:idx val="3"/>
          <c:order val="3"/>
          <c:tx>
            <c:strRef>
              <c:f>Data!$B$246</c:f>
              <c:strCache>
                <c:ptCount val="1"/>
                <c:pt idx="0">
                  <c:v>300-399 km</c:v>
                </c:pt>
              </c:strCache>
            </c:strRef>
          </c:tx>
          <c:spPr>
            <a:solidFill>
              <a:schemeClr val="accent1">
                <a:lumMod val="60000"/>
              </a:schemeClr>
            </a:solidFill>
            <a:ln>
              <a:noFill/>
            </a:ln>
            <a:effectLst/>
          </c:spPr>
          <c:invertIfNegative val="0"/>
          <c:cat>
            <c:strRef>
              <c:f>Data!$S$242:$V$242</c:f>
              <c:strCache>
                <c:ptCount val="4"/>
                <c:pt idx="0">
                  <c:v>Grundskole/ Gymnasium</c:v>
                </c:pt>
                <c:pt idx="1">
                  <c:v>Kort/ Mellemlang</c:v>
                </c:pt>
                <c:pt idx="2">
                  <c:v>Lang</c:v>
                </c:pt>
                <c:pt idx="3">
                  <c:v>Ønsker ikke at oplyse</c:v>
                </c:pt>
              </c:strCache>
            </c:strRef>
          </c:cat>
          <c:val>
            <c:numRef>
              <c:f>Data!$S$246:$V$246</c:f>
              <c:numCache>
                <c:formatCode>0%</c:formatCode>
                <c:ptCount val="4"/>
                <c:pt idx="0">
                  <c:v>0.15</c:v>
                </c:pt>
                <c:pt idx="1">
                  <c:v>0.16</c:v>
                </c:pt>
                <c:pt idx="2">
                  <c:v>0.15</c:v>
                </c:pt>
                <c:pt idx="3">
                  <c:v>7.0000000000000007E-2</c:v>
                </c:pt>
              </c:numCache>
            </c:numRef>
          </c:val>
          <c:extLst>
            <c:ext xmlns:c16="http://schemas.microsoft.com/office/drawing/2014/chart" uri="{C3380CC4-5D6E-409C-BE32-E72D297353CC}">
              <c16:uniqueId val="{00000003-5548-4059-9458-20464F2D5F74}"/>
            </c:ext>
          </c:extLst>
        </c:ser>
        <c:ser>
          <c:idx val="4"/>
          <c:order val="4"/>
          <c:tx>
            <c:strRef>
              <c:f>Data!$B$247</c:f>
              <c:strCache>
                <c:ptCount val="1"/>
                <c:pt idx="0">
                  <c:v>400-499 km</c:v>
                </c:pt>
              </c:strCache>
            </c:strRef>
          </c:tx>
          <c:spPr>
            <a:solidFill>
              <a:schemeClr val="accent3">
                <a:lumMod val="60000"/>
              </a:schemeClr>
            </a:solidFill>
            <a:ln>
              <a:noFill/>
            </a:ln>
            <a:effectLst/>
          </c:spPr>
          <c:invertIfNegative val="0"/>
          <c:cat>
            <c:strRef>
              <c:f>Data!$S$242:$V$242</c:f>
              <c:strCache>
                <c:ptCount val="4"/>
                <c:pt idx="0">
                  <c:v>Grundskole/ Gymnasium</c:v>
                </c:pt>
                <c:pt idx="1">
                  <c:v>Kort/ Mellemlang</c:v>
                </c:pt>
                <c:pt idx="2">
                  <c:v>Lang</c:v>
                </c:pt>
                <c:pt idx="3">
                  <c:v>Ønsker ikke at oplyse</c:v>
                </c:pt>
              </c:strCache>
            </c:strRef>
          </c:cat>
          <c:val>
            <c:numRef>
              <c:f>Data!$S$247:$V$247</c:f>
              <c:numCache>
                <c:formatCode>0%</c:formatCode>
                <c:ptCount val="4"/>
                <c:pt idx="0">
                  <c:v>0.1</c:v>
                </c:pt>
                <c:pt idx="1">
                  <c:v>0.1</c:v>
                </c:pt>
                <c:pt idx="2">
                  <c:v>0.08</c:v>
                </c:pt>
                <c:pt idx="3">
                  <c:v>0.1</c:v>
                </c:pt>
              </c:numCache>
            </c:numRef>
          </c:val>
          <c:extLst>
            <c:ext xmlns:c16="http://schemas.microsoft.com/office/drawing/2014/chart" uri="{C3380CC4-5D6E-409C-BE32-E72D297353CC}">
              <c16:uniqueId val="{00000004-5548-4059-9458-20464F2D5F74}"/>
            </c:ext>
          </c:extLst>
        </c:ser>
        <c:ser>
          <c:idx val="5"/>
          <c:order val="5"/>
          <c:tx>
            <c:strRef>
              <c:f>Data!$B$248</c:f>
              <c:strCache>
                <c:ptCount val="1"/>
                <c:pt idx="0">
                  <c:v>500-599 km</c:v>
                </c:pt>
              </c:strCache>
            </c:strRef>
          </c:tx>
          <c:spPr>
            <a:solidFill>
              <a:schemeClr val="accent5">
                <a:lumMod val="60000"/>
              </a:schemeClr>
            </a:solidFill>
            <a:ln>
              <a:noFill/>
            </a:ln>
            <a:effectLst/>
          </c:spPr>
          <c:invertIfNegative val="0"/>
          <c:cat>
            <c:strRef>
              <c:f>Data!$S$242:$V$242</c:f>
              <c:strCache>
                <c:ptCount val="4"/>
                <c:pt idx="0">
                  <c:v>Grundskole/ Gymnasium</c:v>
                </c:pt>
                <c:pt idx="1">
                  <c:v>Kort/ Mellemlang</c:v>
                </c:pt>
                <c:pt idx="2">
                  <c:v>Lang</c:v>
                </c:pt>
                <c:pt idx="3">
                  <c:v>Ønsker ikke at oplyse</c:v>
                </c:pt>
              </c:strCache>
            </c:strRef>
          </c:cat>
          <c:val>
            <c:numRef>
              <c:f>Data!$S$248:$V$248</c:f>
              <c:numCache>
                <c:formatCode>0%</c:formatCode>
                <c:ptCount val="4"/>
                <c:pt idx="0">
                  <c:v>0.06</c:v>
                </c:pt>
                <c:pt idx="1">
                  <c:v>0.09</c:v>
                </c:pt>
                <c:pt idx="2">
                  <c:v>0.11</c:v>
                </c:pt>
                <c:pt idx="3">
                  <c:v>0</c:v>
                </c:pt>
              </c:numCache>
            </c:numRef>
          </c:val>
          <c:extLst>
            <c:ext xmlns:c16="http://schemas.microsoft.com/office/drawing/2014/chart" uri="{C3380CC4-5D6E-409C-BE32-E72D297353CC}">
              <c16:uniqueId val="{00000005-5548-4059-9458-20464F2D5F74}"/>
            </c:ext>
          </c:extLst>
        </c:ser>
        <c:ser>
          <c:idx val="6"/>
          <c:order val="6"/>
          <c:tx>
            <c:strRef>
              <c:f>Data!$B$249</c:f>
              <c:strCache>
                <c:ptCount val="1"/>
                <c:pt idx="0">
                  <c:v>600-699 km</c:v>
                </c:pt>
              </c:strCache>
            </c:strRef>
          </c:tx>
          <c:spPr>
            <a:solidFill>
              <a:schemeClr val="accent1">
                <a:lumMod val="80000"/>
                <a:lumOff val="20000"/>
              </a:schemeClr>
            </a:solidFill>
            <a:ln>
              <a:noFill/>
            </a:ln>
            <a:effectLst/>
          </c:spPr>
          <c:invertIfNegative val="0"/>
          <c:cat>
            <c:strRef>
              <c:f>Data!$S$242:$V$242</c:f>
              <c:strCache>
                <c:ptCount val="4"/>
                <c:pt idx="0">
                  <c:v>Grundskole/ Gymnasium</c:v>
                </c:pt>
                <c:pt idx="1">
                  <c:v>Kort/ Mellemlang</c:v>
                </c:pt>
                <c:pt idx="2">
                  <c:v>Lang</c:v>
                </c:pt>
                <c:pt idx="3">
                  <c:v>Ønsker ikke at oplyse</c:v>
                </c:pt>
              </c:strCache>
            </c:strRef>
          </c:cat>
          <c:val>
            <c:numRef>
              <c:f>Data!$S$249:$V$249</c:f>
              <c:numCache>
                <c:formatCode>0%</c:formatCode>
                <c:ptCount val="4"/>
                <c:pt idx="0">
                  <c:v>0.03</c:v>
                </c:pt>
                <c:pt idx="1">
                  <c:v>0.08</c:v>
                </c:pt>
                <c:pt idx="2">
                  <c:v>0.06</c:v>
                </c:pt>
                <c:pt idx="3">
                  <c:v>0</c:v>
                </c:pt>
              </c:numCache>
            </c:numRef>
          </c:val>
          <c:extLst>
            <c:ext xmlns:c16="http://schemas.microsoft.com/office/drawing/2014/chart" uri="{C3380CC4-5D6E-409C-BE32-E72D297353CC}">
              <c16:uniqueId val="{00000000-EC21-4BF9-82FE-C4A18B688919}"/>
            </c:ext>
          </c:extLst>
        </c:ser>
        <c:ser>
          <c:idx val="7"/>
          <c:order val="7"/>
          <c:tx>
            <c:strRef>
              <c:f>Data!$B$250</c:f>
              <c:strCache>
                <c:ptCount val="1"/>
                <c:pt idx="0">
                  <c:v>700-799 km</c:v>
                </c:pt>
              </c:strCache>
            </c:strRef>
          </c:tx>
          <c:spPr>
            <a:solidFill>
              <a:schemeClr val="accent3">
                <a:lumMod val="80000"/>
                <a:lumOff val="20000"/>
              </a:schemeClr>
            </a:solidFill>
            <a:ln>
              <a:noFill/>
            </a:ln>
            <a:effectLst/>
          </c:spPr>
          <c:invertIfNegative val="0"/>
          <c:cat>
            <c:strRef>
              <c:f>Data!$S$242:$V$242</c:f>
              <c:strCache>
                <c:ptCount val="4"/>
                <c:pt idx="0">
                  <c:v>Grundskole/ Gymnasium</c:v>
                </c:pt>
                <c:pt idx="1">
                  <c:v>Kort/ Mellemlang</c:v>
                </c:pt>
                <c:pt idx="2">
                  <c:v>Lang</c:v>
                </c:pt>
                <c:pt idx="3">
                  <c:v>Ønsker ikke at oplyse</c:v>
                </c:pt>
              </c:strCache>
            </c:strRef>
          </c:cat>
          <c:val>
            <c:numRef>
              <c:f>Data!$S$250:$V$250</c:f>
              <c:numCache>
                <c:formatCode>0%</c:formatCode>
                <c:ptCount val="4"/>
                <c:pt idx="0">
                  <c:v>0.03</c:v>
                </c:pt>
                <c:pt idx="1">
                  <c:v>0.04</c:v>
                </c:pt>
                <c:pt idx="2">
                  <c:v>0.04</c:v>
                </c:pt>
                <c:pt idx="3">
                  <c:v>0</c:v>
                </c:pt>
              </c:numCache>
            </c:numRef>
          </c:val>
          <c:extLst>
            <c:ext xmlns:c16="http://schemas.microsoft.com/office/drawing/2014/chart" uri="{C3380CC4-5D6E-409C-BE32-E72D297353CC}">
              <c16:uniqueId val="{00000001-EC21-4BF9-82FE-C4A18B688919}"/>
            </c:ext>
          </c:extLst>
        </c:ser>
        <c:ser>
          <c:idx val="8"/>
          <c:order val="8"/>
          <c:tx>
            <c:strRef>
              <c:f>Data!$B$251</c:f>
              <c:strCache>
                <c:ptCount val="1"/>
                <c:pt idx="0">
                  <c:v>800-899 km</c:v>
                </c:pt>
              </c:strCache>
            </c:strRef>
          </c:tx>
          <c:spPr>
            <a:solidFill>
              <a:schemeClr val="accent5">
                <a:lumMod val="80000"/>
                <a:lumOff val="20000"/>
              </a:schemeClr>
            </a:solidFill>
            <a:ln>
              <a:noFill/>
            </a:ln>
            <a:effectLst/>
          </c:spPr>
          <c:invertIfNegative val="0"/>
          <c:cat>
            <c:strRef>
              <c:f>Data!$S$242:$V$242</c:f>
              <c:strCache>
                <c:ptCount val="4"/>
                <c:pt idx="0">
                  <c:v>Grundskole/ Gymnasium</c:v>
                </c:pt>
                <c:pt idx="1">
                  <c:v>Kort/ Mellemlang</c:v>
                </c:pt>
                <c:pt idx="2">
                  <c:v>Lang</c:v>
                </c:pt>
                <c:pt idx="3">
                  <c:v>Ønsker ikke at oplyse</c:v>
                </c:pt>
              </c:strCache>
            </c:strRef>
          </c:cat>
          <c:val>
            <c:numRef>
              <c:f>Data!$S$251:$V$251</c:f>
              <c:numCache>
                <c:formatCode>0%</c:formatCode>
                <c:ptCount val="4"/>
                <c:pt idx="0">
                  <c:v>0.04</c:v>
                </c:pt>
                <c:pt idx="1">
                  <c:v>0.03</c:v>
                </c:pt>
                <c:pt idx="2">
                  <c:v>0.04</c:v>
                </c:pt>
                <c:pt idx="3">
                  <c:v>0</c:v>
                </c:pt>
              </c:numCache>
            </c:numRef>
          </c:val>
          <c:extLst>
            <c:ext xmlns:c16="http://schemas.microsoft.com/office/drawing/2014/chart" uri="{C3380CC4-5D6E-409C-BE32-E72D297353CC}">
              <c16:uniqueId val="{00000002-EC21-4BF9-82FE-C4A18B688919}"/>
            </c:ext>
          </c:extLst>
        </c:ser>
        <c:ser>
          <c:idx val="9"/>
          <c:order val="9"/>
          <c:tx>
            <c:strRef>
              <c:f>Data!$B$252</c:f>
              <c:strCache>
                <c:ptCount val="1"/>
                <c:pt idx="0">
                  <c:v>900-999 km</c:v>
                </c:pt>
              </c:strCache>
            </c:strRef>
          </c:tx>
          <c:spPr>
            <a:solidFill>
              <a:schemeClr val="accent1">
                <a:lumMod val="80000"/>
              </a:schemeClr>
            </a:solidFill>
            <a:ln>
              <a:noFill/>
            </a:ln>
            <a:effectLst/>
          </c:spPr>
          <c:invertIfNegative val="0"/>
          <c:cat>
            <c:strRef>
              <c:f>Data!$S$242:$V$242</c:f>
              <c:strCache>
                <c:ptCount val="4"/>
                <c:pt idx="0">
                  <c:v>Grundskole/ Gymnasium</c:v>
                </c:pt>
                <c:pt idx="1">
                  <c:v>Kort/ Mellemlang</c:v>
                </c:pt>
                <c:pt idx="2">
                  <c:v>Lang</c:v>
                </c:pt>
                <c:pt idx="3">
                  <c:v>Ønsker ikke at oplyse</c:v>
                </c:pt>
              </c:strCache>
            </c:strRef>
          </c:cat>
          <c:val>
            <c:numRef>
              <c:f>Data!$S$252:$V$252</c:f>
              <c:numCache>
                <c:formatCode>0%</c:formatCode>
                <c:ptCount val="4"/>
                <c:pt idx="0">
                  <c:v>0.01</c:v>
                </c:pt>
                <c:pt idx="1">
                  <c:v>0.01</c:v>
                </c:pt>
                <c:pt idx="2">
                  <c:v>0.01</c:v>
                </c:pt>
                <c:pt idx="3">
                  <c:v>0</c:v>
                </c:pt>
              </c:numCache>
            </c:numRef>
          </c:val>
          <c:extLst>
            <c:ext xmlns:c16="http://schemas.microsoft.com/office/drawing/2014/chart" uri="{C3380CC4-5D6E-409C-BE32-E72D297353CC}">
              <c16:uniqueId val="{00000003-EC21-4BF9-82FE-C4A18B688919}"/>
            </c:ext>
          </c:extLst>
        </c:ser>
        <c:ser>
          <c:idx val="10"/>
          <c:order val="10"/>
          <c:tx>
            <c:strRef>
              <c:f>Data!$B$253</c:f>
              <c:strCache>
                <c:ptCount val="1"/>
                <c:pt idx="0">
                  <c:v>1000+ km</c:v>
                </c:pt>
              </c:strCache>
            </c:strRef>
          </c:tx>
          <c:spPr>
            <a:solidFill>
              <a:schemeClr val="accent3">
                <a:lumMod val="80000"/>
              </a:schemeClr>
            </a:solidFill>
            <a:ln>
              <a:noFill/>
            </a:ln>
            <a:effectLst/>
          </c:spPr>
          <c:invertIfNegative val="0"/>
          <c:cat>
            <c:strRef>
              <c:f>Data!$S$242:$V$242</c:f>
              <c:strCache>
                <c:ptCount val="4"/>
                <c:pt idx="0">
                  <c:v>Grundskole/ Gymnasium</c:v>
                </c:pt>
                <c:pt idx="1">
                  <c:v>Kort/ Mellemlang</c:v>
                </c:pt>
                <c:pt idx="2">
                  <c:v>Lang</c:v>
                </c:pt>
                <c:pt idx="3">
                  <c:v>Ønsker ikke at oplyse</c:v>
                </c:pt>
              </c:strCache>
            </c:strRef>
          </c:cat>
          <c:val>
            <c:numRef>
              <c:f>Data!$S$253:$V$253</c:f>
              <c:numCache>
                <c:formatCode>0%</c:formatCode>
                <c:ptCount val="4"/>
                <c:pt idx="0">
                  <c:v>0.13</c:v>
                </c:pt>
                <c:pt idx="1">
                  <c:v>0.18</c:v>
                </c:pt>
                <c:pt idx="2">
                  <c:v>0.23</c:v>
                </c:pt>
                <c:pt idx="3">
                  <c:v>0.16</c:v>
                </c:pt>
              </c:numCache>
            </c:numRef>
          </c:val>
          <c:extLst>
            <c:ext xmlns:c16="http://schemas.microsoft.com/office/drawing/2014/chart" uri="{C3380CC4-5D6E-409C-BE32-E72D297353CC}">
              <c16:uniqueId val="{00000004-EC21-4BF9-82FE-C4A18B688919}"/>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5.4643304991469563E-2"/>
          <c:y val="0.72900766672009154"/>
          <c:w val="0.94535669500853048"/>
          <c:h val="0.27099233327990846"/>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Bil</a:t>
            </a:r>
            <a:r>
              <a:rPr lang="da-DK" sz="3200" b="1" baseline="0"/>
              <a:t> i husstanden?</a:t>
            </a:r>
            <a:endParaRPr lang="da-DK" sz="3200" b="1"/>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Data!$B$243</c:f>
              <c:strCache>
                <c:ptCount val="1"/>
                <c:pt idx="0">
                  <c:v>Under 100 km</c:v>
                </c:pt>
              </c:strCache>
            </c:strRef>
          </c:tx>
          <c:spPr>
            <a:solidFill>
              <a:schemeClr val="accent1"/>
            </a:solidFill>
            <a:ln>
              <a:noFill/>
            </a:ln>
            <a:effectLst/>
          </c:spPr>
          <c:invertIfNegative val="0"/>
          <c:cat>
            <c:strRef>
              <c:f>Data!$AM$242:$AN$242</c:f>
              <c:strCache>
                <c:ptCount val="2"/>
                <c:pt idx="0">
                  <c:v>Ja</c:v>
                </c:pt>
                <c:pt idx="1">
                  <c:v>Nej</c:v>
                </c:pt>
              </c:strCache>
            </c:strRef>
          </c:cat>
          <c:val>
            <c:numRef>
              <c:f>Data!$AM$243:$AN$243</c:f>
              <c:numCache>
                <c:formatCode>0%</c:formatCode>
                <c:ptCount val="2"/>
                <c:pt idx="0">
                  <c:v>0.1</c:v>
                </c:pt>
                <c:pt idx="1">
                  <c:v>0.43</c:v>
                </c:pt>
              </c:numCache>
            </c:numRef>
          </c:val>
          <c:extLst>
            <c:ext xmlns:c16="http://schemas.microsoft.com/office/drawing/2014/chart" uri="{C3380CC4-5D6E-409C-BE32-E72D297353CC}">
              <c16:uniqueId val="{00000000-BB01-454D-941A-39477D542B48}"/>
            </c:ext>
          </c:extLst>
        </c:ser>
        <c:ser>
          <c:idx val="1"/>
          <c:order val="1"/>
          <c:tx>
            <c:strRef>
              <c:f>Data!$B$244</c:f>
              <c:strCache>
                <c:ptCount val="1"/>
                <c:pt idx="0">
                  <c:v>100-199 km</c:v>
                </c:pt>
              </c:strCache>
            </c:strRef>
          </c:tx>
          <c:spPr>
            <a:solidFill>
              <a:schemeClr val="accent3"/>
            </a:solidFill>
            <a:ln>
              <a:noFill/>
            </a:ln>
            <a:effectLst/>
          </c:spPr>
          <c:invertIfNegative val="0"/>
          <c:cat>
            <c:strRef>
              <c:f>Data!$AM$242:$AN$242</c:f>
              <c:strCache>
                <c:ptCount val="2"/>
                <c:pt idx="0">
                  <c:v>Ja</c:v>
                </c:pt>
                <c:pt idx="1">
                  <c:v>Nej</c:v>
                </c:pt>
              </c:strCache>
            </c:strRef>
          </c:cat>
          <c:val>
            <c:numRef>
              <c:f>Data!$AM$244:$AN$244</c:f>
              <c:numCache>
                <c:formatCode>0%</c:formatCode>
                <c:ptCount val="2"/>
                <c:pt idx="0">
                  <c:v>0.09</c:v>
                </c:pt>
                <c:pt idx="1">
                  <c:v>0.12</c:v>
                </c:pt>
              </c:numCache>
            </c:numRef>
          </c:val>
          <c:extLst>
            <c:ext xmlns:c16="http://schemas.microsoft.com/office/drawing/2014/chart" uri="{C3380CC4-5D6E-409C-BE32-E72D297353CC}">
              <c16:uniqueId val="{00000001-BB01-454D-941A-39477D542B48}"/>
            </c:ext>
          </c:extLst>
        </c:ser>
        <c:ser>
          <c:idx val="2"/>
          <c:order val="2"/>
          <c:tx>
            <c:strRef>
              <c:f>Data!$B$245</c:f>
              <c:strCache>
                <c:ptCount val="1"/>
                <c:pt idx="0">
                  <c:v>200-299 km</c:v>
                </c:pt>
              </c:strCache>
            </c:strRef>
          </c:tx>
          <c:spPr>
            <a:solidFill>
              <a:schemeClr val="accent5"/>
            </a:solidFill>
            <a:ln>
              <a:noFill/>
            </a:ln>
            <a:effectLst/>
          </c:spPr>
          <c:invertIfNegative val="0"/>
          <c:cat>
            <c:strRef>
              <c:f>Data!$AM$242:$AN$242</c:f>
              <c:strCache>
                <c:ptCount val="2"/>
                <c:pt idx="0">
                  <c:v>Ja</c:v>
                </c:pt>
                <c:pt idx="1">
                  <c:v>Nej</c:v>
                </c:pt>
              </c:strCache>
            </c:strRef>
          </c:cat>
          <c:val>
            <c:numRef>
              <c:f>Data!$AM$245:$AN$245</c:f>
              <c:numCache>
                <c:formatCode>0%</c:formatCode>
                <c:ptCount val="2"/>
                <c:pt idx="0">
                  <c:v>0.12</c:v>
                </c:pt>
                <c:pt idx="1">
                  <c:v>0.11</c:v>
                </c:pt>
              </c:numCache>
            </c:numRef>
          </c:val>
          <c:extLst>
            <c:ext xmlns:c16="http://schemas.microsoft.com/office/drawing/2014/chart" uri="{C3380CC4-5D6E-409C-BE32-E72D297353CC}">
              <c16:uniqueId val="{00000002-BB01-454D-941A-39477D542B48}"/>
            </c:ext>
          </c:extLst>
        </c:ser>
        <c:ser>
          <c:idx val="3"/>
          <c:order val="3"/>
          <c:tx>
            <c:strRef>
              <c:f>Data!$B$246</c:f>
              <c:strCache>
                <c:ptCount val="1"/>
                <c:pt idx="0">
                  <c:v>300-399 km</c:v>
                </c:pt>
              </c:strCache>
            </c:strRef>
          </c:tx>
          <c:spPr>
            <a:solidFill>
              <a:schemeClr val="accent1">
                <a:lumMod val="60000"/>
              </a:schemeClr>
            </a:solidFill>
            <a:ln>
              <a:noFill/>
            </a:ln>
            <a:effectLst/>
          </c:spPr>
          <c:invertIfNegative val="0"/>
          <c:cat>
            <c:strRef>
              <c:f>Data!$AM$242:$AN$242</c:f>
              <c:strCache>
                <c:ptCount val="2"/>
                <c:pt idx="0">
                  <c:v>Ja</c:v>
                </c:pt>
                <c:pt idx="1">
                  <c:v>Nej</c:v>
                </c:pt>
              </c:strCache>
            </c:strRef>
          </c:cat>
          <c:val>
            <c:numRef>
              <c:f>Data!$AM$246:$AN$246</c:f>
              <c:numCache>
                <c:formatCode>0%</c:formatCode>
                <c:ptCount val="2"/>
                <c:pt idx="0">
                  <c:v>0.16</c:v>
                </c:pt>
                <c:pt idx="1">
                  <c:v>0.11</c:v>
                </c:pt>
              </c:numCache>
            </c:numRef>
          </c:val>
          <c:extLst>
            <c:ext xmlns:c16="http://schemas.microsoft.com/office/drawing/2014/chart" uri="{C3380CC4-5D6E-409C-BE32-E72D297353CC}">
              <c16:uniqueId val="{00000003-BB01-454D-941A-39477D542B48}"/>
            </c:ext>
          </c:extLst>
        </c:ser>
        <c:ser>
          <c:idx val="4"/>
          <c:order val="4"/>
          <c:tx>
            <c:strRef>
              <c:f>Data!$B$247</c:f>
              <c:strCache>
                <c:ptCount val="1"/>
                <c:pt idx="0">
                  <c:v>400-499 km</c:v>
                </c:pt>
              </c:strCache>
            </c:strRef>
          </c:tx>
          <c:spPr>
            <a:solidFill>
              <a:schemeClr val="accent3">
                <a:lumMod val="60000"/>
              </a:schemeClr>
            </a:solidFill>
            <a:ln>
              <a:noFill/>
            </a:ln>
            <a:effectLst/>
          </c:spPr>
          <c:invertIfNegative val="0"/>
          <c:cat>
            <c:strRef>
              <c:f>Data!$AM$242:$AN$242</c:f>
              <c:strCache>
                <c:ptCount val="2"/>
                <c:pt idx="0">
                  <c:v>Ja</c:v>
                </c:pt>
                <c:pt idx="1">
                  <c:v>Nej</c:v>
                </c:pt>
              </c:strCache>
            </c:strRef>
          </c:cat>
          <c:val>
            <c:numRef>
              <c:f>Data!$AM$247:$AN$247</c:f>
              <c:numCache>
                <c:formatCode>0%</c:formatCode>
                <c:ptCount val="2"/>
                <c:pt idx="0">
                  <c:v>0.1</c:v>
                </c:pt>
                <c:pt idx="1">
                  <c:v>0.03</c:v>
                </c:pt>
              </c:numCache>
            </c:numRef>
          </c:val>
          <c:extLst>
            <c:ext xmlns:c16="http://schemas.microsoft.com/office/drawing/2014/chart" uri="{C3380CC4-5D6E-409C-BE32-E72D297353CC}">
              <c16:uniqueId val="{00000004-BB01-454D-941A-39477D542B48}"/>
            </c:ext>
          </c:extLst>
        </c:ser>
        <c:ser>
          <c:idx val="5"/>
          <c:order val="5"/>
          <c:tx>
            <c:strRef>
              <c:f>Data!$B$248</c:f>
              <c:strCache>
                <c:ptCount val="1"/>
                <c:pt idx="0">
                  <c:v>500-599 km</c:v>
                </c:pt>
              </c:strCache>
            </c:strRef>
          </c:tx>
          <c:spPr>
            <a:solidFill>
              <a:schemeClr val="accent5">
                <a:lumMod val="60000"/>
              </a:schemeClr>
            </a:solidFill>
            <a:ln>
              <a:noFill/>
            </a:ln>
            <a:effectLst/>
          </c:spPr>
          <c:invertIfNegative val="0"/>
          <c:cat>
            <c:strRef>
              <c:f>Data!$AM$242:$AN$242</c:f>
              <c:strCache>
                <c:ptCount val="2"/>
                <c:pt idx="0">
                  <c:v>Ja</c:v>
                </c:pt>
                <c:pt idx="1">
                  <c:v>Nej</c:v>
                </c:pt>
              </c:strCache>
            </c:strRef>
          </c:cat>
          <c:val>
            <c:numRef>
              <c:f>Data!$AM$248:$AN$248</c:f>
              <c:numCache>
                <c:formatCode>0%</c:formatCode>
                <c:ptCount val="2"/>
                <c:pt idx="0">
                  <c:v>0.09</c:v>
                </c:pt>
                <c:pt idx="1">
                  <c:v>0.04</c:v>
                </c:pt>
              </c:numCache>
            </c:numRef>
          </c:val>
          <c:extLst>
            <c:ext xmlns:c16="http://schemas.microsoft.com/office/drawing/2014/chart" uri="{C3380CC4-5D6E-409C-BE32-E72D297353CC}">
              <c16:uniqueId val="{00000005-BB01-454D-941A-39477D542B48}"/>
            </c:ext>
          </c:extLst>
        </c:ser>
        <c:ser>
          <c:idx val="6"/>
          <c:order val="6"/>
          <c:tx>
            <c:strRef>
              <c:f>Data!$B$249</c:f>
              <c:strCache>
                <c:ptCount val="1"/>
                <c:pt idx="0">
                  <c:v>600-699 km</c:v>
                </c:pt>
              </c:strCache>
            </c:strRef>
          </c:tx>
          <c:spPr>
            <a:solidFill>
              <a:schemeClr val="accent1">
                <a:lumMod val="80000"/>
                <a:lumOff val="20000"/>
              </a:schemeClr>
            </a:solidFill>
            <a:ln>
              <a:noFill/>
            </a:ln>
            <a:effectLst/>
          </c:spPr>
          <c:invertIfNegative val="0"/>
          <c:cat>
            <c:strRef>
              <c:f>Data!$AM$242:$AN$242</c:f>
              <c:strCache>
                <c:ptCount val="2"/>
                <c:pt idx="0">
                  <c:v>Ja</c:v>
                </c:pt>
                <c:pt idx="1">
                  <c:v>Nej</c:v>
                </c:pt>
              </c:strCache>
            </c:strRef>
          </c:cat>
          <c:val>
            <c:numRef>
              <c:f>Data!$AM$249:$AN$249</c:f>
              <c:numCache>
                <c:formatCode>0%</c:formatCode>
                <c:ptCount val="2"/>
                <c:pt idx="0">
                  <c:v>7.0000000000000007E-2</c:v>
                </c:pt>
                <c:pt idx="1">
                  <c:v>0.03</c:v>
                </c:pt>
              </c:numCache>
            </c:numRef>
          </c:val>
          <c:extLst>
            <c:ext xmlns:c16="http://schemas.microsoft.com/office/drawing/2014/chart" uri="{C3380CC4-5D6E-409C-BE32-E72D297353CC}">
              <c16:uniqueId val="{00000000-EAF1-4CB4-AF16-D3BB0630ADAD}"/>
            </c:ext>
          </c:extLst>
        </c:ser>
        <c:ser>
          <c:idx val="7"/>
          <c:order val="7"/>
          <c:tx>
            <c:strRef>
              <c:f>Data!$B$250</c:f>
              <c:strCache>
                <c:ptCount val="1"/>
                <c:pt idx="0">
                  <c:v>700-799 km</c:v>
                </c:pt>
              </c:strCache>
            </c:strRef>
          </c:tx>
          <c:spPr>
            <a:solidFill>
              <a:schemeClr val="accent3">
                <a:lumMod val="80000"/>
                <a:lumOff val="20000"/>
              </a:schemeClr>
            </a:solidFill>
            <a:ln>
              <a:noFill/>
            </a:ln>
            <a:effectLst/>
          </c:spPr>
          <c:invertIfNegative val="0"/>
          <c:cat>
            <c:strRef>
              <c:f>Data!$AM$242:$AN$242</c:f>
              <c:strCache>
                <c:ptCount val="2"/>
                <c:pt idx="0">
                  <c:v>Ja</c:v>
                </c:pt>
                <c:pt idx="1">
                  <c:v>Nej</c:v>
                </c:pt>
              </c:strCache>
            </c:strRef>
          </c:cat>
          <c:val>
            <c:numRef>
              <c:f>Data!$AM$250:$AN$250</c:f>
              <c:numCache>
                <c:formatCode>0%</c:formatCode>
                <c:ptCount val="2"/>
                <c:pt idx="0">
                  <c:v>0.04</c:v>
                </c:pt>
                <c:pt idx="1">
                  <c:v>0.02</c:v>
                </c:pt>
              </c:numCache>
            </c:numRef>
          </c:val>
          <c:extLst>
            <c:ext xmlns:c16="http://schemas.microsoft.com/office/drawing/2014/chart" uri="{C3380CC4-5D6E-409C-BE32-E72D297353CC}">
              <c16:uniqueId val="{00000001-EAF1-4CB4-AF16-D3BB0630ADAD}"/>
            </c:ext>
          </c:extLst>
        </c:ser>
        <c:ser>
          <c:idx val="8"/>
          <c:order val="8"/>
          <c:tx>
            <c:strRef>
              <c:f>Data!$B$251</c:f>
              <c:strCache>
                <c:ptCount val="1"/>
                <c:pt idx="0">
                  <c:v>800-899 km</c:v>
                </c:pt>
              </c:strCache>
            </c:strRef>
          </c:tx>
          <c:spPr>
            <a:solidFill>
              <a:schemeClr val="accent5">
                <a:lumMod val="80000"/>
                <a:lumOff val="20000"/>
              </a:schemeClr>
            </a:solidFill>
            <a:ln>
              <a:noFill/>
            </a:ln>
            <a:effectLst/>
          </c:spPr>
          <c:invertIfNegative val="0"/>
          <c:cat>
            <c:strRef>
              <c:f>Data!$AM$242:$AN$242</c:f>
              <c:strCache>
                <c:ptCount val="2"/>
                <c:pt idx="0">
                  <c:v>Ja</c:v>
                </c:pt>
                <c:pt idx="1">
                  <c:v>Nej</c:v>
                </c:pt>
              </c:strCache>
            </c:strRef>
          </c:cat>
          <c:val>
            <c:numRef>
              <c:f>Data!$AM$251:$AN$251</c:f>
              <c:numCache>
                <c:formatCode>0%</c:formatCode>
                <c:ptCount val="2"/>
                <c:pt idx="0">
                  <c:v>0.04</c:v>
                </c:pt>
                <c:pt idx="1">
                  <c:v>0.04</c:v>
                </c:pt>
              </c:numCache>
            </c:numRef>
          </c:val>
          <c:extLst>
            <c:ext xmlns:c16="http://schemas.microsoft.com/office/drawing/2014/chart" uri="{C3380CC4-5D6E-409C-BE32-E72D297353CC}">
              <c16:uniqueId val="{00000002-EAF1-4CB4-AF16-D3BB0630ADAD}"/>
            </c:ext>
          </c:extLst>
        </c:ser>
        <c:ser>
          <c:idx val="9"/>
          <c:order val="9"/>
          <c:tx>
            <c:strRef>
              <c:f>Data!$B$252</c:f>
              <c:strCache>
                <c:ptCount val="1"/>
                <c:pt idx="0">
                  <c:v>900-999 km</c:v>
                </c:pt>
              </c:strCache>
            </c:strRef>
          </c:tx>
          <c:spPr>
            <a:solidFill>
              <a:schemeClr val="accent1">
                <a:lumMod val="80000"/>
              </a:schemeClr>
            </a:solidFill>
            <a:ln>
              <a:noFill/>
            </a:ln>
            <a:effectLst/>
          </c:spPr>
          <c:invertIfNegative val="0"/>
          <c:cat>
            <c:strRef>
              <c:f>Data!$AM$242:$AN$242</c:f>
              <c:strCache>
                <c:ptCount val="2"/>
                <c:pt idx="0">
                  <c:v>Ja</c:v>
                </c:pt>
                <c:pt idx="1">
                  <c:v>Nej</c:v>
                </c:pt>
              </c:strCache>
            </c:strRef>
          </c:cat>
          <c:val>
            <c:numRef>
              <c:f>Data!$AM$252:$AN$252</c:f>
              <c:numCache>
                <c:formatCode>0%</c:formatCode>
                <c:ptCount val="2"/>
                <c:pt idx="0">
                  <c:v>0.01</c:v>
                </c:pt>
                <c:pt idx="1">
                  <c:v>0.01</c:v>
                </c:pt>
              </c:numCache>
            </c:numRef>
          </c:val>
          <c:extLst>
            <c:ext xmlns:c16="http://schemas.microsoft.com/office/drawing/2014/chart" uri="{C3380CC4-5D6E-409C-BE32-E72D297353CC}">
              <c16:uniqueId val="{00000003-EAF1-4CB4-AF16-D3BB0630ADAD}"/>
            </c:ext>
          </c:extLst>
        </c:ser>
        <c:ser>
          <c:idx val="10"/>
          <c:order val="10"/>
          <c:tx>
            <c:strRef>
              <c:f>Data!$B$253</c:f>
              <c:strCache>
                <c:ptCount val="1"/>
                <c:pt idx="0">
                  <c:v>1000+ km</c:v>
                </c:pt>
              </c:strCache>
            </c:strRef>
          </c:tx>
          <c:spPr>
            <a:solidFill>
              <a:schemeClr val="accent3">
                <a:lumMod val="80000"/>
              </a:schemeClr>
            </a:solidFill>
            <a:ln>
              <a:noFill/>
            </a:ln>
            <a:effectLst/>
          </c:spPr>
          <c:invertIfNegative val="0"/>
          <c:cat>
            <c:strRef>
              <c:f>Data!$AM$242:$AN$242</c:f>
              <c:strCache>
                <c:ptCount val="2"/>
                <c:pt idx="0">
                  <c:v>Ja</c:v>
                </c:pt>
                <c:pt idx="1">
                  <c:v>Nej</c:v>
                </c:pt>
              </c:strCache>
            </c:strRef>
          </c:cat>
          <c:val>
            <c:numRef>
              <c:f>Data!$AM$253:$AN$253</c:f>
              <c:numCache>
                <c:formatCode>0%</c:formatCode>
                <c:ptCount val="2"/>
                <c:pt idx="0">
                  <c:v>0.18</c:v>
                </c:pt>
                <c:pt idx="1">
                  <c:v>0.06</c:v>
                </c:pt>
              </c:numCache>
            </c:numRef>
          </c:val>
          <c:extLst>
            <c:ext xmlns:c16="http://schemas.microsoft.com/office/drawing/2014/chart" uri="{C3380CC4-5D6E-409C-BE32-E72D297353CC}">
              <c16:uniqueId val="{00000004-EAF1-4CB4-AF16-D3BB0630ADAD}"/>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5.4643304991469563E-2"/>
          <c:y val="0.75345262183619321"/>
          <c:w val="0.94535669500853048"/>
          <c:h val="0.24654737816380665"/>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Køn</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Data!$B$300</c:f>
              <c:strCache>
                <c:ptCount val="1"/>
                <c:pt idx="0">
                  <c:v>Slet ikke</c:v>
                </c:pt>
              </c:strCache>
            </c:strRef>
          </c:tx>
          <c:spPr>
            <a:solidFill>
              <a:schemeClr val="accent1"/>
            </a:solidFill>
            <a:ln>
              <a:noFill/>
            </a:ln>
            <a:effectLst/>
          </c:spPr>
          <c:invertIfNegative val="0"/>
          <c:cat>
            <c:strRef>
              <c:f>Data!$C$299:$D$299</c:f>
              <c:strCache>
                <c:ptCount val="2"/>
                <c:pt idx="0">
                  <c:v>Kvinde</c:v>
                </c:pt>
                <c:pt idx="1">
                  <c:v>Mand</c:v>
                </c:pt>
              </c:strCache>
            </c:strRef>
          </c:cat>
          <c:val>
            <c:numRef>
              <c:f>Data!$C$300:$D$300</c:f>
              <c:numCache>
                <c:formatCode>0%</c:formatCode>
                <c:ptCount val="2"/>
                <c:pt idx="0">
                  <c:v>5.6666666666666671E-2</c:v>
                </c:pt>
                <c:pt idx="1">
                  <c:v>4.1739130434782605E-2</c:v>
                </c:pt>
              </c:numCache>
            </c:numRef>
          </c:val>
          <c:extLst>
            <c:ext xmlns:c16="http://schemas.microsoft.com/office/drawing/2014/chart" uri="{C3380CC4-5D6E-409C-BE32-E72D297353CC}">
              <c16:uniqueId val="{00000000-5B2A-46B5-A563-D9591A6BFA82}"/>
            </c:ext>
          </c:extLst>
        </c:ser>
        <c:ser>
          <c:idx val="1"/>
          <c:order val="1"/>
          <c:tx>
            <c:strRef>
              <c:f>Data!$B$301</c:f>
              <c:strCache>
                <c:ptCount val="1"/>
                <c:pt idx="0">
                  <c:v>I mindre grad </c:v>
                </c:pt>
              </c:strCache>
            </c:strRef>
          </c:tx>
          <c:spPr>
            <a:solidFill>
              <a:schemeClr val="accent3"/>
            </a:solidFill>
            <a:ln>
              <a:noFill/>
            </a:ln>
            <a:effectLst/>
          </c:spPr>
          <c:invertIfNegative val="0"/>
          <c:cat>
            <c:strRef>
              <c:f>Data!$C$299:$D$299</c:f>
              <c:strCache>
                <c:ptCount val="2"/>
                <c:pt idx="0">
                  <c:v>Kvinde</c:v>
                </c:pt>
                <c:pt idx="1">
                  <c:v>Mand</c:v>
                </c:pt>
              </c:strCache>
            </c:strRef>
          </c:cat>
          <c:val>
            <c:numRef>
              <c:f>Data!$C$301:$D$301</c:f>
              <c:numCache>
                <c:formatCode>0%</c:formatCode>
                <c:ptCount val="2"/>
                <c:pt idx="0">
                  <c:v>0.17</c:v>
                </c:pt>
                <c:pt idx="1">
                  <c:v>0.1391304347826087</c:v>
                </c:pt>
              </c:numCache>
            </c:numRef>
          </c:val>
          <c:extLst>
            <c:ext xmlns:c16="http://schemas.microsoft.com/office/drawing/2014/chart" uri="{C3380CC4-5D6E-409C-BE32-E72D297353CC}">
              <c16:uniqueId val="{00000005-3BA3-42B3-A728-85154B187189}"/>
            </c:ext>
          </c:extLst>
        </c:ser>
        <c:ser>
          <c:idx val="2"/>
          <c:order val="2"/>
          <c:tx>
            <c:strRef>
              <c:f>Data!$B$302</c:f>
              <c:strCache>
                <c:ptCount val="1"/>
                <c:pt idx="0">
                  <c:v>I nogen grad </c:v>
                </c:pt>
              </c:strCache>
            </c:strRef>
          </c:tx>
          <c:spPr>
            <a:solidFill>
              <a:schemeClr val="accent5"/>
            </a:solidFill>
            <a:ln>
              <a:noFill/>
            </a:ln>
            <a:effectLst/>
          </c:spPr>
          <c:invertIfNegative val="0"/>
          <c:cat>
            <c:strRef>
              <c:f>Data!$C$299:$D$299</c:f>
              <c:strCache>
                <c:ptCount val="2"/>
                <c:pt idx="0">
                  <c:v>Kvinde</c:v>
                </c:pt>
                <c:pt idx="1">
                  <c:v>Mand</c:v>
                </c:pt>
              </c:strCache>
            </c:strRef>
          </c:cat>
          <c:val>
            <c:numRef>
              <c:f>Data!$C$302:$D$302</c:f>
              <c:numCache>
                <c:formatCode>0%</c:formatCode>
                <c:ptCount val="2"/>
                <c:pt idx="0">
                  <c:v>0.30333333333333334</c:v>
                </c:pt>
                <c:pt idx="1">
                  <c:v>0.28739130434782606</c:v>
                </c:pt>
              </c:numCache>
            </c:numRef>
          </c:val>
          <c:extLst>
            <c:ext xmlns:c16="http://schemas.microsoft.com/office/drawing/2014/chart" uri="{C3380CC4-5D6E-409C-BE32-E72D297353CC}">
              <c16:uniqueId val="{00000006-3BA3-42B3-A728-85154B187189}"/>
            </c:ext>
          </c:extLst>
        </c:ser>
        <c:ser>
          <c:idx val="3"/>
          <c:order val="3"/>
          <c:tx>
            <c:strRef>
              <c:f>Data!$B$303</c:f>
              <c:strCache>
                <c:ptCount val="1"/>
                <c:pt idx="0">
                  <c:v>I høj grad </c:v>
                </c:pt>
              </c:strCache>
            </c:strRef>
          </c:tx>
          <c:spPr>
            <a:solidFill>
              <a:schemeClr val="accent1">
                <a:lumMod val="60000"/>
              </a:schemeClr>
            </a:solidFill>
            <a:ln>
              <a:noFill/>
            </a:ln>
            <a:effectLst/>
          </c:spPr>
          <c:invertIfNegative val="0"/>
          <c:cat>
            <c:strRef>
              <c:f>Data!$C$299:$D$299</c:f>
              <c:strCache>
                <c:ptCount val="2"/>
                <c:pt idx="0">
                  <c:v>Kvinde</c:v>
                </c:pt>
                <c:pt idx="1">
                  <c:v>Mand</c:v>
                </c:pt>
              </c:strCache>
            </c:strRef>
          </c:cat>
          <c:val>
            <c:numRef>
              <c:f>Data!$C$303:$D$303</c:f>
              <c:numCache>
                <c:formatCode>0%</c:formatCode>
                <c:ptCount val="2"/>
                <c:pt idx="0">
                  <c:v>0.25</c:v>
                </c:pt>
                <c:pt idx="1">
                  <c:v>0.26434782608695651</c:v>
                </c:pt>
              </c:numCache>
            </c:numRef>
          </c:val>
          <c:extLst>
            <c:ext xmlns:c16="http://schemas.microsoft.com/office/drawing/2014/chart" uri="{C3380CC4-5D6E-409C-BE32-E72D297353CC}">
              <c16:uniqueId val="{00000007-3BA3-42B3-A728-85154B187189}"/>
            </c:ext>
          </c:extLst>
        </c:ser>
        <c:ser>
          <c:idx val="4"/>
          <c:order val="4"/>
          <c:tx>
            <c:strRef>
              <c:f>Data!$B$304</c:f>
              <c:strCache>
                <c:ptCount val="1"/>
                <c:pt idx="0">
                  <c:v>I meget høj grad</c:v>
                </c:pt>
              </c:strCache>
            </c:strRef>
          </c:tx>
          <c:spPr>
            <a:solidFill>
              <a:schemeClr val="accent3">
                <a:lumMod val="60000"/>
              </a:schemeClr>
            </a:solidFill>
            <a:ln>
              <a:noFill/>
            </a:ln>
            <a:effectLst/>
          </c:spPr>
          <c:invertIfNegative val="0"/>
          <c:cat>
            <c:strRef>
              <c:f>Data!$C$299:$D$299</c:f>
              <c:strCache>
                <c:ptCount val="2"/>
                <c:pt idx="0">
                  <c:v>Kvinde</c:v>
                </c:pt>
                <c:pt idx="1">
                  <c:v>Mand</c:v>
                </c:pt>
              </c:strCache>
            </c:strRef>
          </c:cat>
          <c:val>
            <c:numRef>
              <c:f>Data!$C$304:$D$304</c:f>
              <c:numCache>
                <c:formatCode>0%</c:formatCode>
                <c:ptCount val="2"/>
                <c:pt idx="0">
                  <c:v>0.10666666666666666</c:v>
                </c:pt>
                <c:pt idx="1">
                  <c:v>0.24282608695652177</c:v>
                </c:pt>
              </c:numCache>
            </c:numRef>
          </c:val>
          <c:extLst>
            <c:ext xmlns:c16="http://schemas.microsoft.com/office/drawing/2014/chart" uri="{C3380CC4-5D6E-409C-BE32-E72D297353CC}">
              <c16:uniqueId val="{00000008-3BA3-42B3-A728-85154B187189}"/>
            </c:ext>
          </c:extLst>
        </c:ser>
        <c:ser>
          <c:idx val="5"/>
          <c:order val="5"/>
          <c:tx>
            <c:strRef>
              <c:f>Data!$B$305</c:f>
              <c:strCache>
                <c:ptCount val="1"/>
                <c:pt idx="0">
                  <c:v>Ved ikke</c:v>
                </c:pt>
              </c:strCache>
            </c:strRef>
          </c:tx>
          <c:spPr>
            <a:solidFill>
              <a:schemeClr val="accent5">
                <a:lumMod val="60000"/>
              </a:schemeClr>
            </a:solidFill>
            <a:ln>
              <a:noFill/>
            </a:ln>
            <a:effectLst/>
          </c:spPr>
          <c:invertIfNegative val="0"/>
          <c:cat>
            <c:strRef>
              <c:f>Data!$C$299:$D$299</c:f>
              <c:strCache>
                <c:ptCount val="2"/>
                <c:pt idx="0">
                  <c:v>Kvinde</c:v>
                </c:pt>
                <c:pt idx="1">
                  <c:v>Mand</c:v>
                </c:pt>
              </c:strCache>
            </c:strRef>
          </c:cat>
          <c:val>
            <c:numRef>
              <c:f>Data!$C$305:$D$305</c:f>
              <c:numCache>
                <c:formatCode>0%</c:formatCode>
                <c:ptCount val="2"/>
                <c:pt idx="0">
                  <c:v>0.11333333333333334</c:v>
                </c:pt>
                <c:pt idx="1">
                  <c:v>1.9130434782608695E-2</c:v>
                </c:pt>
              </c:numCache>
            </c:numRef>
          </c:val>
          <c:extLst>
            <c:ext xmlns:c16="http://schemas.microsoft.com/office/drawing/2014/chart" uri="{C3380CC4-5D6E-409C-BE32-E72D297353CC}">
              <c16:uniqueId val="{00000009-3BA3-42B3-A728-85154B187189}"/>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2319227251"/>
          <c:h val="7.8422128165324539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Urbaniseringsgrad</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Data!$B$300</c:f>
              <c:strCache>
                <c:ptCount val="1"/>
                <c:pt idx="0">
                  <c:v>Slet ikke</c:v>
                </c:pt>
              </c:strCache>
            </c:strRef>
          </c:tx>
          <c:spPr>
            <a:solidFill>
              <a:schemeClr val="accent1"/>
            </a:solidFill>
            <a:ln>
              <a:noFill/>
            </a:ln>
            <a:effectLst/>
          </c:spPr>
          <c:invertIfNegative val="0"/>
          <c:cat>
            <c:strRef>
              <c:f>Data!$M$299:$R$299</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Data!$M$300:$R$300</c:f>
              <c:numCache>
                <c:formatCode>0%</c:formatCode>
                <c:ptCount val="6"/>
                <c:pt idx="0">
                  <c:v>3.0588235294117649E-2</c:v>
                </c:pt>
                <c:pt idx="1">
                  <c:v>0</c:v>
                </c:pt>
                <c:pt idx="2">
                  <c:v>3.0333333333333337E-2</c:v>
                </c:pt>
                <c:pt idx="3">
                  <c:v>4.829268292682927E-2</c:v>
                </c:pt>
                <c:pt idx="4">
                  <c:v>9.6046511627906977E-2</c:v>
                </c:pt>
                <c:pt idx="5">
                  <c:v>0.11375000000000002</c:v>
                </c:pt>
              </c:numCache>
            </c:numRef>
          </c:val>
          <c:extLst>
            <c:ext xmlns:c16="http://schemas.microsoft.com/office/drawing/2014/chart" uri="{C3380CC4-5D6E-409C-BE32-E72D297353CC}">
              <c16:uniqueId val="{00000000-D82C-4EC0-875C-B1685DBFE830}"/>
            </c:ext>
          </c:extLst>
        </c:ser>
        <c:ser>
          <c:idx val="1"/>
          <c:order val="1"/>
          <c:tx>
            <c:strRef>
              <c:f>Data!$B$301</c:f>
              <c:strCache>
                <c:ptCount val="1"/>
                <c:pt idx="0">
                  <c:v>I mindre grad </c:v>
                </c:pt>
              </c:strCache>
            </c:strRef>
          </c:tx>
          <c:spPr>
            <a:solidFill>
              <a:schemeClr val="accent3"/>
            </a:solidFill>
            <a:ln>
              <a:noFill/>
            </a:ln>
            <a:effectLst/>
          </c:spPr>
          <c:invertIfNegative val="0"/>
          <c:cat>
            <c:strRef>
              <c:f>Data!$M$299:$R$299</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Data!$M$301:$R$301</c:f>
              <c:numCache>
                <c:formatCode>0%</c:formatCode>
                <c:ptCount val="6"/>
                <c:pt idx="0">
                  <c:v>0.24117647058823527</c:v>
                </c:pt>
                <c:pt idx="1">
                  <c:v>7.2619047619047625E-2</c:v>
                </c:pt>
                <c:pt idx="2">
                  <c:v>0.13600000000000001</c:v>
                </c:pt>
                <c:pt idx="3">
                  <c:v>0.12975609756097561</c:v>
                </c:pt>
                <c:pt idx="4">
                  <c:v>0.18837209302325586</c:v>
                </c:pt>
                <c:pt idx="5">
                  <c:v>7.5000000000000011E-2</c:v>
                </c:pt>
              </c:numCache>
            </c:numRef>
          </c:val>
          <c:extLst>
            <c:ext xmlns:c16="http://schemas.microsoft.com/office/drawing/2014/chart" uri="{C3380CC4-5D6E-409C-BE32-E72D297353CC}">
              <c16:uniqueId val="{00000001-D82C-4EC0-875C-B1685DBFE830}"/>
            </c:ext>
          </c:extLst>
        </c:ser>
        <c:ser>
          <c:idx val="2"/>
          <c:order val="2"/>
          <c:tx>
            <c:strRef>
              <c:f>Data!$B$302</c:f>
              <c:strCache>
                <c:ptCount val="1"/>
                <c:pt idx="0">
                  <c:v>I nogen grad </c:v>
                </c:pt>
              </c:strCache>
            </c:strRef>
          </c:tx>
          <c:spPr>
            <a:solidFill>
              <a:schemeClr val="accent5"/>
            </a:solidFill>
            <a:ln>
              <a:noFill/>
            </a:ln>
            <a:effectLst/>
          </c:spPr>
          <c:invertIfNegative val="0"/>
          <c:cat>
            <c:strRef>
              <c:f>Data!$M$299:$R$299</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Data!$M$302:$R$302</c:f>
              <c:numCache>
                <c:formatCode>0%</c:formatCode>
                <c:ptCount val="6"/>
                <c:pt idx="0">
                  <c:v>0.31441176470588239</c:v>
                </c:pt>
                <c:pt idx="1">
                  <c:v>0.27023809523809522</c:v>
                </c:pt>
                <c:pt idx="2">
                  <c:v>0.30133333333333329</c:v>
                </c:pt>
                <c:pt idx="3">
                  <c:v>0.33146341463414636</c:v>
                </c:pt>
                <c:pt idx="4">
                  <c:v>0.25627906976744186</c:v>
                </c:pt>
                <c:pt idx="5">
                  <c:v>0.30812499999999998</c:v>
                </c:pt>
              </c:numCache>
            </c:numRef>
          </c:val>
          <c:extLst>
            <c:ext xmlns:c16="http://schemas.microsoft.com/office/drawing/2014/chart" uri="{C3380CC4-5D6E-409C-BE32-E72D297353CC}">
              <c16:uniqueId val="{00000002-D82C-4EC0-875C-B1685DBFE830}"/>
            </c:ext>
          </c:extLst>
        </c:ser>
        <c:ser>
          <c:idx val="3"/>
          <c:order val="3"/>
          <c:tx>
            <c:strRef>
              <c:f>Data!$B$303</c:f>
              <c:strCache>
                <c:ptCount val="1"/>
                <c:pt idx="0">
                  <c:v>I høj grad </c:v>
                </c:pt>
              </c:strCache>
            </c:strRef>
          </c:tx>
          <c:spPr>
            <a:solidFill>
              <a:schemeClr val="accent1">
                <a:lumMod val="60000"/>
              </a:schemeClr>
            </a:solidFill>
            <a:ln>
              <a:noFill/>
            </a:ln>
            <a:effectLst/>
          </c:spPr>
          <c:invertIfNegative val="0"/>
          <c:cat>
            <c:strRef>
              <c:f>Data!$M$299:$R$299</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Data!$M$303:$R$303</c:f>
              <c:numCache>
                <c:formatCode>0%</c:formatCode>
                <c:ptCount val="6"/>
                <c:pt idx="0">
                  <c:v>0.2364705882352941</c:v>
                </c:pt>
                <c:pt idx="1">
                  <c:v>0.33142857142857141</c:v>
                </c:pt>
                <c:pt idx="2">
                  <c:v>0.245</c:v>
                </c:pt>
                <c:pt idx="3">
                  <c:v>0.28707317073170729</c:v>
                </c:pt>
                <c:pt idx="4">
                  <c:v>0.1744186046511628</c:v>
                </c:pt>
                <c:pt idx="5">
                  <c:v>0.32500000000000001</c:v>
                </c:pt>
              </c:numCache>
            </c:numRef>
          </c:val>
          <c:extLst>
            <c:ext xmlns:c16="http://schemas.microsoft.com/office/drawing/2014/chart" uri="{C3380CC4-5D6E-409C-BE32-E72D297353CC}">
              <c16:uniqueId val="{00000003-D82C-4EC0-875C-B1685DBFE830}"/>
            </c:ext>
          </c:extLst>
        </c:ser>
        <c:ser>
          <c:idx val="4"/>
          <c:order val="4"/>
          <c:tx>
            <c:strRef>
              <c:f>Data!$B$304</c:f>
              <c:strCache>
                <c:ptCount val="1"/>
                <c:pt idx="0">
                  <c:v>I meget høj grad</c:v>
                </c:pt>
              </c:strCache>
            </c:strRef>
          </c:tx>
          <c:spPr>
            <a:solidFill>
              <a:schemeClr val="accent3">
                <a:lumMod val="60000"/>
              </a:schemeClr>
            </a:solidFill>
            <a:ln>
              <a:noFill/>
            </a:ln>
            <a:effectLst/>
          </c:spPr>
          <c:invertIfNegative val="0"/>
          <c:cat>
            <c:strRef>
              <c:f>Data!$M$299:$R$299</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Data!$M$304:$R$304</c:f>
              <c:numCache>
                <c:formatCode>0%</c:formatCode>
                <c:ptCount val="6"/>
                <c:pt idx="0">
                  <c:v>9.4705882352941181E-2</c:v>
                </c:pt>
                <c:pt idx="1">
                  <c:v>0.27571428571428569</c:v>
                </c:pt>
                <c:pt idx="2">
                  <c:v>0.25700000000000001</c:v>
                </c:pt>
                <c:pt idx="3">
                  <c:v>0.14951219512195124</c:v>
                </c:pt>
                <c:pt idx="4">
                  <c:v>0.2327906976744186</c:v>
                </c:pt>
                <c:pt idx="5">
                  <c:v>0.12125</c:v>
                </c:pt>
              </c:numCache>
            </c:numRef>
          </c:val>
          <c:extLst>
            <c:ext xmlns:c16="http://schemas.microsoft.com/office/drawing/2014/chart" uri="{C3380CC4-5D6E-409C-BE32-E72D297353CC}">
              <c16:uniqueId val="{00000004-D82C-4EC0-875C-B1685DBFE830}"/>
            </c:ext>
          </c:extLst>
        </c:ser>
        <c:ser>
          <c:idx val="5"/>
          <c:order val="5"/>
          <c:tx>
            <c:strRef>
              <c:f>Data!$B$305</c:f>
              <c:strCache>
                <c:ptCount val="1"/>
                <c:pt idx="0">
                  <c:v>Ved ikke</c:v>
                </c:pt>
              </c:strCache>
            </c:strRef>
          </c:tx>
          <c:spPr>
            <a:solidFill>
              <a:schemeClr val="accent5">
                <a:lumMod val="60000"/>
              </a:schemeClr>
            </a:solidFill>
            <a:ln>
              <a:noFill/>
            </a:ln>
            <a:effectLst/>
          </c:spPr>
          <c:invertIfNegative val="0"/>
          <c:cat>
            <c:strRef>
              <c:f>Data!$M$299:$R$299</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Data!$M$305:$R$305</c:f>
              <c:numCache>
                <c:formatCode>0%</c:formatCode>
                <c:ptCount val="6"/>
                <c:pt idx="0">
                  <c:v>8.6470588235294132E-2</c:v>
                </c:pt>
                <c:pt idx="1">
                  <c:v>4.4523809523809528E-2</c:v>
                </c:pt>
                <c:pt idx="2">
                  <c:v>3.0333333333333337E-2</c:v>
                </c:pt>
                <c:pt idx="3">
                  <c:v>5.3902439024390243E-2</c:v>
                </c:pt>
                <c:pt idx="4">
                  <c:v>4.2093023255813954E-2</c:v>
                </c:pt>
                <c:pt idx="5">
                  <c:v>5.6875000000000009E-2</c:v>
                </c:pt>
              </c:numCache>
            </c:numRef>
          </c:val>
          <c:extLst>
            <c:ext xmlns:c16="http://schemas.microsoft.com/office/drawing/2014/chart" uri="{C3380CC4-5D6E-409C-BE32-E72D297353CC}">
              <c16:uniqueId val="{00000005-D82C-4EC0-875C-B1685DBFE830}"/>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31659062507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Boligtype</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Data!$B$300</c:f>
              <c:strCache>
                <c:ptCount val="1"/>
                <c:pt idx="0">
                  <c:v>Slet ikke</c:v>
                </c:pt>
              </c:strCache>
            </c:strRef>
          </c:tx>
          <c:spPr>
            <a:solidFill>
              <a:schemeClr val="accent1"/>
            </a:solidFill>
            <a:ln>
              <a:noFill/>
            </a:ln>
            <a:effectLst/>
          </c:spPr>
          <c:invertIfNegative val="0"/>
          <c:cat>
            <c:strRef>
              <c:f>Data!$AE$299:$AL$299</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Data!$AE$300:$AL$300</c:f>
              <c:numCache>
                <c:formatCode>0%</c:formatCode>
                <c:ptCount val="8"/>
                <c:pt idx="0">
                  <c:v>7.5833333333333336E-2</c:v>
                </c:pt>
                <c:pt idx="1">
                  <c:v>8.1481481481481488E-2</c:v>
                </c:pt>
                <c:pt idx="2">
                  <c:v>0</c:v>
                </c:pt>
                <c:pt idx="3">
                  <c:v>1.8749999999999999E-2</c:v>
                </c:pt>
                <c:pt idx="4">
                  <c:v>0</c:v>
                </c:pt>
                <c:pt idx="5">
                  <c:v>0</c:v>
                </c:pt>
                <c:pt idx="6">
                  <c:v>0</c:v>
                </c:pt>
                <c:pt idx="7">
                  <c:v>0.318</c:v>
                </c:pt>
              </c:numCache>
            </c:numRef>
          </c:val>
          <c:extLst>
            <c:ext xmlns:c16="http://schemas.microsoft.com/office/drawing/2014/chart" uri="{C3380CC4-5D6E-409C-BE32-E72D297353CC}">
              <c16:uniqueId val="{00000000-CF3B-43CA-8E7A-28ABD4A04763}"/>
            </c:ext>
          </c:extLst>
        </c:ser>
        <c:ser>
          <c:idx val="1"/>
          <c:order val="1"/>
          <c:tx>
            <c:strRef>
              <c:f>Data!$B$301</c:f>
              <c:strCache>
                <c:ptCount val="1"/>
                <c:pt idx="0">
                  <c:v>I mindre grad </c:v>
                </c:pt>
              </c:strCache>
            </c:strRef>
          </c:tx>
          <c:spPr>
            <a:solidFill>
              <a:schemeClr val="accent3"/>
            </a:solidFill>
            <a:ln>
              <a:noFill/>
            </a:ln>
            <a:effectLst/>
          </c:spPr>
          <c:invertIfNegative val="0"/>
          <c:cat>
            <c:strRef>
              <c:f>Data!$AE$299:$AL$299</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Data!$AE$301:$AL$301</c:f>
              <c:numCache>
                <c:formatCode>0%</c:formatCode>
                <c:ptCount val="8"/>
                <c:pt idx="0">
                  <c:v>0.38666666666666671</c:v>
                </c:pt>
                <c:pt idx="1">
                  <c:v>0.12382716049382718</c:v>
                </c:pt>
                <c:pt idx="2">
                  <c:v>7.7142857142857152E-2</c:v>
                </c:pt>
                <c:pt idx="3">
                  <c:v>9.9999999999999992E-2</c:v>
                </c:pt>
                <c:pt idx="4">
                  <c:v>0.37142857142857144</c:v>
                </c:pt>
                <c:pt idx="5">
                  <c:v>0.43200000000000005</c:v>
                </c:pt>
                <c:pt idx="6">
                  <c:v>0.26</c:v>
                </c:pt>
                <c:pt idx="7">
                  <c:v>0.17199999999999999</c:v>
                </c:pt>
              </c:numCache>
            </c:numRef>
          </c:val>
          <c:extLst>
            <c:ext xmlns:c16="http://schemas.microsoft.com/office/drawing/2014/chart" uri="{C3380CC4-5D6E-409C-BE32-E72D297353CC}">
              <c16:uniqueId val="{00000001-CF3B-43CA-8E7A-28ABD4A04763}"/>
            </c:ext>
          </c:extLst>
        </c:ser>
        <c:ser>
          <c:idx val="2"/>
          <c:order val="2"/>
          <c:tx>
            <c:strRef>
              <c:f>Data!$B$302</c:f>
              <c:strCache>
                <c:ptCount val="1"/>
                <c:pt idx="0">
                  <c:v>I nogen grad </c:v>
                </c:pt>
              </c:strCache>
            </c:strRef>
          </c:tx>
          <c:spPr>
            <a:solidFill>
              <a:schemeClr val="accent5"/>
            </a:solidFill>
            <a:ln>
              <a:noFill/>
            </a:ln>
            <a:effectLst/>
          </c:spPr>
          <c:invertIfNegative val="0"/>
          <c:cat>
            <c:strRef>
              <c:f>Data!$AE$299:$AL$299</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Data!$AE$302:$AL$302</c:f>
              <c:numCache>
                <c:formatCode>0%</c:formatCode>
                <c:ptCount val="8"/>
                <c:pt idx="0">
                  <c:v>0.46166666666666667</c:v>
                </c:pt>
                <c:pt idx="1">
                  <c:v>0.2801234567901234</c:v>
                </c:pt>
                <c:pt idx="2">
                  <c:v>0.25114285714285711</c:v>
                </c:pt>
                <c:pt idx="3">
                  <c:v>0.30500000000000005</c:v>
                </c:pt>
                <c:pt idx="4">
                  <c:v>0.14285714285714285</c:v>
                </c:pt>
                <c:pt idx="5">
                  <c:v>0.38400000000000001</c:v>
                </c:pt>
                <c:pt idx="6">
                  <c:v>0.74</c:v>
                </c:pt>
                <c:pt idx="7">
                  <c:v>0</c:v>
                </c:pt>
              </c:numCache>
            </c:numRef>
          </c:val>
          <c:extLst>
            <c:ext xmlns:c16="http://schemas.microsoft.com/office/drawing/2014/chart" uri="{C3380CC4-5D6E-409C-BE32-E72D297353CC}">
              <c16:uniqueId val="{00000002-CF3B-43CA-8E7A-28ABD4A04763}"/>
            </c:ext>
          </c:extLst>
        </c:ser>
        <c:ser>
          <c:idx val="3"/>
          <c:order val="3"/>
          <c:tx>
            <c:strRef>
              <c:f>Data!$B$303</c:f>
              <c:strCache>
                <c:ptCount val="1"/>
                <c:pt idx="0">
                  <c:v>I høj grad </c:v>
                </c:pt>
              </c:strCache>
            </c:strRef>
          </c:tx>
          <c:spPr>
            <a:solidFill>
              <a:schemeClr val="accent1">
                <a:lumMod val="60000"/>
              </a:schemeClr>
            </a:solidFill>
            <a:ln>
              <a:noFill/>
            </a:ln>
            <a:effectLst/>
          </c:spPr>
          <c:invertIfNegative val="0"/>
          <c:cat>
            <c:strRef>
              <c:f>Data!$AE$299:$AL$299</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Data!$AE$303:$AL$303</c:f>
              <c:numCache>
                <c:formatCode>0%</c:formatCode>
                <c:ptCount val="8"/>
                <c:pt idx="0">
                  <c:v>0</c:v>
                </c:pt>
                <c:pt idx="1">
                  <c:v>0.26666666666666666</c:v>
                </c:pt>
                <c:pt idx="2">
                  <c:v>0.34885714285714281</c:v>
                </c:pt>
                <c:pt idx="3">
                  <c:v>0.32874999999999999</c:v>
                </c:pt>
                <c:pt idx="4">
                  <c:v>0.15</c:v>
                </c:pt>
                <c:pt idx="5">
                  <c:v>0</c:v>
                </c:pt>
                <c:pt idx="6">
                  <c:v>0</c:v>
                </c:pt>
                <c:pt idx="7">
                  <c:v>0</c:v>
                </c:pt>
              </c:numCache>
            </c:numRef>
          </c:val>
          <c:extLst>
            <c:ext xmlns:c16="http://schemas.microsoft.com/office/drawing/2014/chart" uri="{C3380CC4-5D6E-409C-BE32-E72D297353CC}">
              <c16:uniqueId val="{00000003-CF3B-43CA-8E7A-28ABD4A04763}"/>
            </c:ext>
          </c:extLst>
        </c:ser>
        <c:ser>
          <c:idx val="4"/>
          <c:order val="4"/>
          <c:tx>
            <c:strRef>
              <c:f>Data!$B$304</c:f>
              <c:strCache>
                <c:ptCount val="1"/>
                <c:pt idx="0">
                  <c:v>I meget høj grad</c:v>
                </c:pt>
              </c:strCache>
            </c:strRef>
          </c:tx>
          <c:spPr>
            <a:solidFill>
              <a:schemeClr val="accent3">
                <a:lumMod val="60000"/>
              </a:schemeClr>
            </a:solidFill>
            <a:ln>
              <a:noFill/>
            </a:ln>
            <a:effectLst/>
          </c:spPr>
          <c:invertIfNegative val="0"/>
          <c:cat>
            <c:strRef>
              <c:f>Data!$AE$299:$AL$299</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Data!$AE$304:$AL$304</c:f>
              <c:numCache>
                <c:formatCode>0%</c:formatCode>
                <c:ptCount val="8"/>
                <c:pt idx="0">
                  <c:v>0</c:v>
                </c:pt>
                <c:pt idx="1">
                  <c:v>0.20629629629629631</c:v>
                </c:pt>
                <c:pt idx="2">
                  <c:v>0.26885714285714285</c:v>
                </c:pt>
                <c:pt idx="3">
                  <c:v>0.185</c:v>
                </c:pt>
                <c:pt idx="4">
                  <c:v>0.2</c:v>
                </c:pt>
                <c:pt idx="5">
                  <c:v>0</c:v>
                </c:pt>
                <c:pt idx="6">
                  <c:v>0</c:v>
                </c:pt>
                <c:pt idx="7">
                  <c:v>0.51</c:v>
                </c:pt>
              </c:numCache>
            </c:numRef>
          </c:val>
          <c:extLst>
            <c:ext xmlns:c16="http://schemas.microsoft.com/office/drawing/2014/chart" uri="{C3380CC4-5D6E-409C-BE32-E72D297353CC}">
              <c16:uniqueId val="{00000004-CF3B-43CA-8E7A-28ABD4A04763}"/>
            </c:ext>
          </c:extLst>
        </c:ser>
        <c:ser>
          <c:idx val="5"/>
          <c:order val="5"/>
          <c:tx>
            <c:strRef>
              <c:f>Data!$B$305</c:f>
              <c:strCache>
                <c:ptCount val="1"/>
                <c:pt idx="0">
                  <c:v>Ved ikke</c:v>
                </c:pt>
              </c:strCache>
            </c:strRef>
          </c:tx>
          <c:spPr>
            <a:solidFill>
              <a:schemeClr val="accent5">
                <a:lumMod val="60000"/>
              </a:schemeClr>
            </a:solidFill>
            <a:ln>
              <a:noFill/>
            </a:ln>
            <a:effectLst/>
          </c:spPr>
          <c:invertIfNegative val="0"/>
          <c:cat>
            <c:strRef>
              <c:f>Data!$AE$299:$AL$299</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Data!$AE$305:$AL$305</c:f>
              <c:numCache>
                <c:formatCode>0%</c:formatCode>
                <c:ptCount val="8"/>
                <c:pt idx="0">
                  <c:v>7.5833333333333336E-2</c:v>
                </c:pt>
                <c:pt idx="1">
                  <c:v>3.8518518518518521E-2</c:v>
                </c:pt>
                <c:pt idx="2">
                  <c:v>5.4000000000000006E-2</c:v>
                </c:pt>
                <c:pt idx="3">
                  <c:v>5.2499999999999998E-2</c:v>
                </c:pt>
                <c:pt idx="4">
                  <c:v>0.14285714285714285</c:v>
                </c:pt>
                <c:pt idx="5">
                  <c:v>0.184</c:v>
                </c:pt>
                <c:pt idx="6">
                  <c:v>0</c:v>
                </c:pt>
                <c:pt idx="7">
                  <c:v>0</c:v>
                </c:pt>
              </c:numCache>
            </c:numRef>
          </c:val>
          <c:extLst>
            <c:ext xmlns:c16="http://schemas.microsoft.com/office/drawing/2014/chart" uri="{C3380CC4-5D6E-409C-BE32-E72D297353CC}">
              <c16:uniqueId val="{00000005-CF3B-43CA-8E7A-28ABD4A04763}"/>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59609007131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Alder</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Data!$B$300</c:f>
              <c:strCache>
                <c:ptCount val="1"/>
                <c:pt idx="0">
                  <c:v>Slet ikke</c:v>
                </c:pt>
              </c:strCache>
            </c:strRef>
          </c:tx>
          <c:spPr>
            <a:solidFill>
              <a:schemeClr val="accent1"/>
            </a:solidFill>
            <a:ln>
              <a:noFill/>
            </a:ln>
            <a:effectLst/>
          </c:spPr>
          <c:invertIfNegative val="0"/>
          <c:cat>
            <c:strRef>
              <c:f>Data!$E$299:$G$299</c:f>
              <c:strCache>
                <c:ptCount val="3"/>
                <c:pt idx="0">
                  <c:v>18-34</c:v>
                </c:pt>
                <c:pt idx="1">
                  <c:v>35-54</c:v>
                </c:pt>
                <c:pt idx="2">
                  <c:v>55-70</c:v>
                </c:pt>
              </c:strCache>
            </c:strRef>
          </c:cat>
          <c:val>
            <c:numRef>
              <c:f>Data!$E$300:$G$300</c:f>
              <c:numCache>
                <c:formatCode>0%</c:formatCode>
                <c:ptCount val="3"/>
                <c:pt idx="0">
                  <c:v>2.3157894736842106E-2</c:v>
                </c:pt>
                <c:pt idx="1">
                  <c:v>2.6849315068493151E-2</c:v>
                </c:pt>
                <c:pt idx="2">
                  <c:v>0.14025000000000001</c:v>
                </c:pt>
              </c:numCache>
            </c:numRef>
          </c:val>
          <c:extLst>
            <c:ext xmlns:c16="http://schemas.microsoft.com/office/drawing/2014/chart" uri="{C3380CC4-5D6E-409C-BE32-E72D297353CC}">
              <c16:uniqueId val="{00000000-FEF3-4783-A4EA-46C0FF8E526E}"/>
            </c:ext>
          </c:extLst>
        </c:ser>
        <c:ser>
          <c:idx val="1"/>
          <c:order val="1"/>
          <c:tx>
            <c:strRef>
              <c:f>Data!$B$301</c:f>
              <c:strCache>
                <c:ptCount val="1"/>
                <c:pt idx="0">
                  <c:v>I mindre grad </c:v>
                </c:pt>
              </c:strCache>
            </c:strRef>
          </c:tx>
          <c:spPr>
            <a:solidFill>
              <a:schemeClr val="accent3"/>
            </a:solidFill>
            <a:ln>
              <a:noFill/>
            </a:ln>
            <a:effectLst/>
          </c:spPr>
          <c:invertIfNegative val="0"/>
          <c:cat>
            <c:strRef>
              <c:f>Data!$E$299:$G$299</c:f>
              <c:strCache>
                <c:ptCount val="3"/>
                <c:pt idx="0">
                  <c:v>18-34</c:v>
                </c:pt>
                <c:pt idx="1">
                  <c:v>35-54</c:v>
                </c:pt>
                <c:pt idx="2">
                  <c:v>55-70</c:v>
                </c:pt>
              </c:strCache>
            </c:strRef>
          </c:cat>
          <c:val>
            <c:numRef>
              <c:f>Data!$E$301:$G$301</c:f>
              <c:numCache>
                <c:formatCode>0%</c:formatCode>
                <c:ptCount val="3"/>
                <c:pt idx="0">
                  <c:v>0.17842105263157898</c:v>
                </c:pt>
                <c:pt idx="1">
                  <c:v>9.2602739726027394E-2</c:v>
                </c:pt>
                <c:pt idx="2">
                  <c:v>0.16450000000000001</c:v>
                </c:pt>
              </c:numCache>
            </c:numRef>
          </c:val>
          <c:extLst>
            <c:ext xmlns:c16="http://schemas.microsoft.com/office/drawing/2014/chart" uri="{C3380CC4-5D6E-409C-BE32-E72D297353CC}">
              <c16:uniqueId val="{00000001-FEF3-4783-A4EA-46C0FF8E526E}"/>
            </c:ext>
          </c:extLst>
        </c:ser>
        <c:ser>
          <c:idx val="2"/>
          <c:order val="2"/>
          <c:tx>
            <c:strRef>
              <c:f>Data!$B$302</c:f>
              <c:strCache>
                <c:ptCount val="1"/>
                <c:pt idx="0">
                  <c:v>I nogen grad </c:v>
                </c:pt>
              </c:strCache>
            </c:strRef>
          </c:tx>
          <c:spPr>
            <a:solidFill>
              <a:schemeClr val="accent5"/>
            </a:solidFill>
            <a:ln>
              <a:noFill/>
            </a:ln>
            <a:effectLst/>
          </c:spPr>
          <c:invertIfNegative val="0"/>
          <c:cat>
            <c:strRef>
              <c:f>Data!$E$299:$G$299</c:f>
              <c:strCache>
                <c:ptCount val="3"/>
                <c:pt idx="0">
                  <c:v>18-34</c:v>
                </c:pt>
                <c:pt idx="1">
                  <c:v>35-54</c:v>
                </c:pt>
                <c:pt idx="2">
                  <c:v>55-70</c:v>
                </c:pt>
              </c:strCache>
            </c:strRef>
          </c:cat>
          <c:val>
            <c:numRef>
              <c:f>Data!$E$302:$G$302</c:f>
              <c:numCache>
                <c:formatCode>0%</c:formatCode>
                <c:ptCount val="3"/>
                <c:pt idx="0">
                  <c:v>0.30210526315789471</c:v>
                </c:pt>
                <c:pt idx="1">
                  <c:v>0.24917808219178084</c:v>
                </c:pt>
                <c:pt idx="2">
                  <c:v>0.35425000000000001</c:v>
                </c:pt>
              </c:numCache>
            </c:numRef>
          </c:val>
          <c:extLst>
            <c:ext xmlns:c16="http://schemas.microsoft.com/office/drawing/2014/chart" uri="{C3380CC4-5D6E-409C-BE32-E72D297353CC}">
              <c16:uniqueId val="{00000002-FEF3-4783-A4EA-46C0FF8E526E}"/>
            </c:ext>
          </c:extLst>
        </c:ser>
        <c:ser>
          <c:idx val="3"/>
          <c:order val="3"/>
          <c:tx>
            <c:strRef>
              <c:f>Data!$B$303</c:f>
              <c:strCache>
                <c:ptCount val="1"/>
                <c:pt idx="0">
                  <c:v>I høj grad </c:v>
                </c:pt>
              </c:strCache>
            </c:strRef>
          </c:tx>
          <c:spPr>
            <a:solidFill>
              <a:schemeClr val="accent1">
                <a:lumMod val="60000"/>
              </a:schemeClr>
            </a:solidFill>
            <a:ln>
              <a:noFill/>
            </a:ln>
            <a:effectLst/>
          </c:spPr>
          <c:invertIfNegative val="0"/>
          <c:cat>
            <c:strRef>
              <c:f>Data!$E$299:$G$299</c:f>
              <c:strCache>
                <c:ptCount val="3"/>
                <c:pt idx="0">
                  <c:v>18-34</c:v>
                </c:pt>
                <c:pt idx="1">
                  <c:v>35-54</c:v>
                </c:pt>
                <c:pt idx="2">
                  <c:v>55-70</c:v>
                </c:pt>
              </c:strCache>
            </c:strRef>
          </c:cat>
          <c:val>
            <c:numRef>
              <c:f>Data!$E$303:$G$303</c:f>
              <c:numCache>
                <c:formatCode>0%</c:formatCode>
                <c:ptCount val="3"/>
                <c:pt idx="0">
                  <c:v>0.25736842105263158</c:v>
                </c:pt>
                <c:pt idx="1">
                  <c:v>0.30287671232876712</c:v>
                </c:pt>
                <c:pt idx="2">
                  <c:v>0.18950000000000003</c:v>
                </c:pt>
              </c:numCache>
            </c:numRef>
          </c:val>
          <c:extLst>
            <c:ext xmlns:c16="http://schemas.microsoft.com/office/drawing/2014/chart" uri="{C3380CC4-5D6E-409C-BE32-E72D297353CC}">
              <c16:uniqueId val="{00000003-FEF3-4783-A4EA-46C0FF8E526E}"/>
            </c:ext>
          </c:extLst>
        </c:ser>
        <c:ser>
          <c:idx val="4"/>
          <c:order val="4"/>
          <c:tx>
            <c:strRef>
              <c:f>Data!$B$304</c:f>
              <c:strCache>
                <c:ptCount val="1"/>
                <c:pt idx="0">
                  <c:v>I meget høj grad</c:v>
                </c:pt>
              </c:strCache>
            </c:strRef>
          </c:tx>
          <c:spPr>
            <a:solidFill>
              <a:schemeClr val="accent3">
                <a:lumMod val="60000"/>
              </a:schemeClr>
            </a:solidFill>
            <a:ln>
              <a:noFill/>
            </a:ln>
            <a:effectLst/>
          </c:spPr>
          <c:invertIfNegative val="0"/>
          <c:cat>
            <c:strRef>
              <c:f>Data!$E$299:$G$299</c:f>
              <c:strCache>
                <c:ptCount val="3"/>
                <c:pt idx="0">
                  <c:v>18-34</c:v>
                </c:pt>
                <c:pt idx="1">
                  <c:v>35-54</c:v>
                </c:pt>
                <c:pt idx="2">
                  <c:v>55-70</c:v>
                </c:pt>
              </c:strCache>
            </c:strRef>
          </c:cat>
          <c:val>
            <c:numRef>
              <c:f>Data!$E$304:$G$304</c:f>
              <c:numCache>
                <c:formatCode>0%</c:formatCode>
                <c:ptCount val="3"/>
                <c:pt idx="0">
                  <c:v>0.19473684210526315</c:v>
                </c:pt>
                <c:pt idx="1">
                  <c:v>0.26164383561643839</c:v>
                </c:pt>
                <c:pt idx="2">
                  <c:v>0.10024999999999999</c:v>
                </c:pt>
              </c:numCache>
            </c:numRef>
          </c:val>
          <c:extLst>
            <c:ext xmlns:c16="http://schemas.microsoft.com/office/drawing/2014/chart" uri="{C3380CC4-5D6E-409C-BE32-E72D297353CC}">
              <c16:uniqueId val="{00000004-FEF3-4783-A4EA-46C0FF8E526E}"/>
            </c:ext>
          </c:extLst>
        </c:ser>
        <c:ser>
          <c:idx val="5"/>
          <c:order val="5"/>
          <c:tx>
            <c:strRef>
              <c:f>Data!$B$305</c:f>
              <c:strCache>
                <c:ptCount val="1"/>
                <c:pt idx="0">
                  <c:v>Ved ikke</c:v>
                </c:pt>
              </c:strCache>
            </c:strRef>
          </c:tx>
          <c:spPr>
            <a:solidFill>
              <a:schemeClr val="accent5">
                <a:lumMod val="60000"/>
              </a:schemeClr>
            </a:solidFill>
            <a:ln>
              <a:noFill/>
            </a:ln>
            <a:effectLst/>
          </c:spPr>
          <c:invertIfNegative val="0"/>
          <c:cat>
            <c:strRef>
              <c:f>Data!$E$299:$G$299</c:f>
              <c:strCache>
                <c:ptCount val="3"/>
                <c:pt idx="0">
                  <c:v>18-34</c:v>
                </c:pt>
                <c:pt idx="1">
                  <c:v>35-54</c:v>
                </c:pt>
                <c:pt idx="2">
                  <c:v>55-70</c:v>
                </c:pt>
              </c:strCache>
            </c:strRef>
          </c:cat>
          <c:val>
            <c:numRef>
              <c:f>Data!$E$305:$G$305</c:f>
              <c:numCache>
                <c:formatCode>0%</c:formatCode>
                <c:ptCount val="3"/>
                <c:pt idx="0">
                  <c:v>4.4210526315789478E-2</c:v>
                </c:pt>
                <c:pt idx="1">
                  <c:v>6.6849315068493148E-2</c:v>
                </c:pt>
                <c:pt idx="2">
                  <c:v>4.9500000000000002E-2</c:v>
                </c:pt>
              </c:numCache>
            </c:numRef>
          </c:val>
          <c:extLst>
            <c:ext xmlns:c16="http://schemas.microsoft.com/office/drawing/2014/chart" uri="{C3380CC4-5D6E-409C-BE32-E72D297353CC}">
              <c16:uniqueId val="{00000005-FEF3-4783-A4EA-46C0FF8E526E}"/>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31659062507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Uddannelsesniveau</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Data!$B$300</c:f>
              <c:strCache>
                <c:ptCount val="1"/>
                <c:pt idx="0">
                  <c:v>Slet ikke</c:v>
                </c:pt>
              </c:strCache>
            </c:strRef>
          </c:tx>
          <c:spPr>
            <a:solidFill>
              <a:schemeClr val="accent1"/>
            </a:solidFill>
            <a:ln>
              <a:noFill/>
            </a:ln>
            <a:effectLst/>
          </c:spPr>
          <c:invertIfNegative val="0"/>
          <c:cat>
            <c:strRef>
              <c:f>Data!$S$299:$V$299</c:f>
              <c:strCache>
                <c:ptCount val="4"/>
                <c:pt idx="0">
                  <c:v>Grundskole/ Gymnasium</c:v>
                </c:pt>
                <c:pt idx="1">
                  <c:v>Kort/ Mellemlang</c:v>
                </c:pt>
                <c:pt idx="2">
                  <c:v>Lang</c:v>
                </c:pt>
                <c:pt idx="3">
                  <c:v>Ønsker ikke at oplyse</c:v>
                </c:pt>
              </c:strCache>
            </c:strRef>
          </c:cat>
          <c:val>
            <c:numRef>
              <c:f>Data!$S$300:$V$300</c:f>
              <c:numCache>
                <c:formatCode>0%</c:formatCode>
                <c:ptCount val="4"/>
                <c:pt idx="0">
                  <c:v>2.4905660377358491E-2</c:v>
                </c:pt>
                <c:pt idx="1">
                  <c:v>0.06</c:v>
                </c:pt>
                <c:pt idx="2">
                  <c:v>5.108108108108108E-2</c:v>
                </c:pt>
                <c:pt idx="3">
                  <c:v>0</c:v>
                </c:pt>
              </c:numCache>
            </c:numRef>
          </c:val>
          <c:extLst>
            <c:ext xmlns:c16="http://schemas.microsoft.com/office/drawing/2014/chart" uri="{C3380CC4-5D6E-409C-BE32-E72D297353CC}">
              <c16:uniqueId val="{00000000-A9F4-4B61-A060-3DED4906BEE3}"/>
            </c:ext>
          </c:extLst>
        </c:ser>
        <c:ser>
          <c:idx val="1"/>
          <c:order val="1"/>
          <c:tx>
            <c:strRef>
              <c:f>Data!$B$301</c:f>
              <c:strCache>
                <c:ptCount val="1"/>
                <c:pt idx="0">
                  <c:v>I mindre grad </c:v>
                </c:pt>
              </c:strCache>
            </c:strRef>
          </c:tx>
          <c:spPr>
            <a:solidFill>
              <a:schemeClr val="accent3"/>
            </a:solidFill>
            <a:ln>
              <a:noFill/>
            </a:ln>
            <a:effectLst/>
          </c:spPr>
          <c:invertIfNegative val="0"/>
          <c:cat>
            <c:strRef>
              <c:f>Data!$S$299:$V$299</c:f>
              <c:strCache>
                <c:ptCount val="4"/>
                <c:pt idx="0">
                  <c:v>Grundskole/ Gymnasium</c:v>
                </c:pt>
                <c:pt idx="1">
                  <c:v>Kort/ Mellemlang</c:v>
                </c:pt>
                <c:pt idx="2">
                  <c:v>Lang</c:v>
                </c:pt>
                <c:pt idx="3">
                  <c:v>Ønsker ikke at oplyse</c:v>
                </c:pt>
              </c:strCache>
            </c:strRef>
          </c:cat>
          <c:val>
            <c:numRef>
              <c:f>Data!$S$301:$V$301</c:f>
              <c:numCache>
                <c:formatCode>0%</c:formatCode>
                <c:ptCount val="4"/>
                <c:pt idx="0">
                  <c:v>0.10000000000000002</c:v>
                </c:pt>
                <c:pt idx="1">
                  <c:v>0.14357142857142854</c:v>
                </c:pt>
                <c:pt idx="2">
                  <c:v>0.19135135135135134</c:v>
                </c:pt>
                <c:pt idx="3">
                  <c:v>0.25</c:v>
                </c:pt>
              </c:numCache>
            </c:numRef>
          </c:val>
          <c:extLst>
            <c:ext xmlns:c16="http://schemas.microsoft.com/office/drawing/2014/chart" uri="{C3380CC4-5D6E-409C-BE32-E72D297353CC}">
              <c16:uniqueId val="{00000001-A9F4-4B61-A060-3DED4906BEE3}"/>
            </c:ext>
          </c:extLst>
        </c:ser>
        <c:ser>
          <c:idx val="2"/>
          <c:order val="2"/>
          <c:tx>
            <c:strRef>
              <c:f>Data!$B$302</c:f>
              <c:strCache>
                <c:ptCount val="1"/>
                <c:pt idx="0">
                  <c:v>I nogen grad </c:v>
                </c:pt>
              </c:strCache>
            </c:strRef>
          </c:tx>
          <c:spPr>
            <a:solidFill>
              <a:schemeClr val="accent5"/>
            </a:solidFill>
            <a:ln>
              <a:noFill/>
            </a:ln>
            <a:effectLst/>
          </c:spPr>
          <c:invertIfNegative val="0"/>
          <c:cat>
            <c:strRef>
              <c:f>Data!$S$299:$V$299</c:f>
              <c:strCache>
                <c:ptCount val="4"/>
                <c:pt idx="0">
                  <c:v>Grundskole/ Gymnasium</c:v>
                </c:pt>
                <c:pt idx="1">
                  <c:v>Kort/ Mellemlang</c:v>
                </c:pt>
                <c:pt idx="2">
                  <c:v>Lang</c:v>
                </c:pt>
                <c:pt idx="3">
                  <c:v>Ønsker ikke at oplyse</c:v>
                </c:pt>
              </c:strCache>
            </c:strRef>
          </c:cat>
          <c:val>
            <c:numRef>
              <c:f>Data!$S$302:$V$302</c:f>
              <c:numCache>
                <c:formatCode>0%</c:formatCode>
                <c:ptCount val="4"/>
                <c:pt idx="0">
                  <c:v>0.2618867924528302</c:v>
                </c:pt>
                <c:pt idx="1">
                  <c:v>0.31</c:v>
                </c:pt>
                <c:pt idx="2">
                  <c:v>0.30648648648648646</c:v>
                </c:pt>
                <c:pt idx="3">
                  <c:v>0.30000000000000004</c:v>
                </c:pt>
              </c:numCache>
            </c:numRef>
          </c:val>
          <c:extLst>
            <c:ext xmlns:c16="http://schemas.microsoft.com/office/drawing/2014/chart" uri="{C3380CC4-5D6E-409C-BE32-E72D297353CC}">
              <c16:uniqueId val="{00000002-A9F4-4B61-A060-3DED4906BEE3}"/>
            </c:ext>
          </c:extLst>
        </c:ser>
        <c:ser>
          <c:idx val="3"/>
          <c:order val="3"/>
          <c:tx>
            <c:strRef>
              <c:f>Data!$B$303</c:f>
              <c:strCache>
                <c:ptCount val="1"/>
                <c:pt idx="0">
                  <c:v>I høj grad </c:v>
                </c:pt>
              </c:strCache>
            </c:strRef>
          </c:tx>
          <c:spPr>
            <a:solidFill>
              <a:schemeClr val="accent1">
                <a:lumMod val="60000"/>
              </a:schemeClr>
            </a:solidFill>
            <a:ln>
              <a:noFill/>
            </a:ln>
            <a:effectLst/>
          </c:spPr>
          <c:invertIfNegative val="0"/>
          <c:cat>
            <c:strRef>
              <c:f>Data!$S$299:$V$299</c:f>
              <c:strCache>
                <c:ptCount val="4"/>
                <c:pt idx="0">
                  <c:v>Grundskole/ Gymnasium</c:v>
                </c:pt>
                <c:pt idx="1">
                  <c:v>Kort/ Mellemlang</c:v>
                </c:pt>
                <c:pt idx="2">
                  <c:v>Lang</c:v>
                </c:pt>
                <c:pt idx="3">
                  <c:v>Ønsker ikke at oplyse</c:v>
                </c:pt>
              </c:strCache>
            </c:strRef>
          </c:cat>
          <c:val>
            <c:numRef>
              <c:f>Data!$S$303:$V$303</c:f>
              <c:numCache>
                <c:formatCode>0%</c:formatCode>
                <c:ptCount val="4"/>
                <c:pt idx="0">
                  <c:v>0.22396226415094342</c:v>
                </c:pt>
                <c:pt idx="1">
                  <c:v>0.27071428571428574</c:v>
                </c:pt>
                <c:pt idx="2">
                  <c:v>0.32216216216216215</c:v>
                </c:pt>
                <c:pt idx="3">
                  <c:v>0</c:v>
                </c:pt>
              </c:numCache>
            </c:numRef>
          </c:val>
          <c:extLst>
            <c:ext xmlns:c16="http://schemas.microsoft.com/office/drawing/2014/chart" uri="{C3380CC4-5D6E-409C-BE32-E72D297353CC}">
              <c16:uniqueId val="{00000003-A9F4-4B61-A060-3DED4906BEE3}"/>
            </c:ext>
          </c:extLst>
        </c:ser>
        <c:ser>
          <c:idx val="4"/>
          <c:order val="4"/>
          <c:tx>
            <c:strRef>
              <c:f>Data!$B$304</c:f>
              <c:strCache>
                <c:ptCount val="1"/>
                <c:pt idx="0">
                  <c:v>I meget høj grad</c:v>
                </c:pt>
              </c:strCache>
            </c:strRef>
          </c:tx>
          <c:spPr>
            <a:solidFill>
              <a:schemeClr val="accent3">
                <a:lumMod val="60000"/>
              </a:schemeClr>
            </a:solidFill>
            <a:ln>
              <a:noFill/>
            </a:ln>
            <a:effectLst/>
          </c:spPr>
          <c:invertIfNegative val="0"/>
          <c:cat>
            <c:strRef>
              <c:f>Data!$S$299:$V$299</c:f>
              <c:strCache>
                <c:ptCount val="4"/>
                <c:pt idx="0">
                  <c:v>Grundskole/ Gymnasium</c:v>
                </c:pt>
                <c:pt idx="1">
                  <c:v>Kort/ Mellemlang</c:v>
                </c:pt>
                <c:pt idx="2">
                  <c:v>Lang</c:v>
                </c:pt>
                <c:pt idx="3">
                  <c:v>Ønsker ikke at oplyse</c:v>
                </c:pt>
              </c:strCache>
            </c:strRef>
          </c:cat>
          <c:val>
            <c:numRef>
              <c:f>Data!$S$304:$V$304</c:f>
              <c:numCache>
                <c:formatCode>0%</c:formatCode>
                <c:ptCount val="4"/>
                <c:pt idx="0">
                  <c:v>0.30773584905660384</c:v>
                </c:pt>
                <c:pt idx="1">
                  <c:v>0.17250000000000001</c:v>
                </c:pt>
                <c:pt idx="2">
                  <c:v>0.10297297297297296</c:v>
                </c:pt>
                <c:pt idx="3">
                  <c:v>0.23249999999999998</c:v>
                </c:pt>
              </c:numCache>
            </c:numRef>
          </c:val>
          <c:extLst>
            <c:ext xmlns:c16="http://schemas.microsoft.com/office/drawing/2014/chart" uri="{C3380CC4-5D6E-409C-BE32-E72D297353CC}">
              <c16:uniqueId val="{00000004-A9F4-4B61-A060-3DED4906BEE3}"/>
            </c:ext>
          </c:extLst>
        </c:ser>
        <c:ser>
          <c:idx val="5"/>
          <c:order val="5"/>
          <c:tx>
            <c:strRef>
              <c:f>Data!$B$305</c:f>
              <c:strCache>
                <c:ptCount val="1"/>
                <c:pt idx="0">
                  <c:v>Ved ikke</c:v>
                </c:pt>
              </c:strCache>
            </c:strRef>
          </c:tx>
          <c:spPr>
            <a:solidFill>
              <a:schemeClr val="accent5">
                <a:lumMod val="60000"/>
              </a:schemeClr>
            </a:solidFill>
            <a:ln>
              <a:noFill/>
            </a:ln>
            <a:effectLst/>
          </c:spPr>
          <c:invertIfNegative val="0"/>
          <c:cat>
            <c:strRef>
              <c:f>Data!$S$299:$V$299</c:f>
              <c:strCache>
                <c:ptCount val="4"/>
                <c:pt idx="0">
                  <c:v>Grundskole/ Gymnasium</c:v>
                </c:pt>
                <c:pt idx="1">
                  <c:v>Kort/ Mellemlang</c:v>
                </c:pt>
                <c:pt idx="2">
                  <c:v>Lang</c:v>
                </c:pt>
                <c:pt idx="3">
                  <c:v>Ønsker ikke at oplyse</c:v>
                </c:pt>
              </c:strCache>
            </c:strRef>
          </c:cat>
          <c:val>
            <c:numRef>
              <c:f>Data!$S$305:$V$305</c:f>
              <c:numCache>
                <c:formatCode>0%</c:formatCode>
                <c:ptCount val="4"/>
                <c:pt idx="0">
                  <c:v>7.7735849056603773E-2</c:v>
                </c:pt>
                <c:pt idx="1">
                  <c:v>4.3214285714285712E-2</c:v>
                </c:pt>
                <c:pt idx="2">
                  <c:v>2.5945945945945945E-2</c:v>
                </c:pt>
                <c:pt idx="3">
                  <c:v>0.21749999999999997</c:v>
                </c:pt>
              </c:numCache>
            </c:numRef>
          </c:val>
          <c:extLst>
            <c:ext xmlns:c16="http://schemas.microsoft.com/office/drawing/2014/chart" uri="{C3380CC4-5D6E-409C-BE32-E72D297353CC}">
              <c16:uniqueId val="{00000005-A9F4-4B61-A060-3DED4906BEE3}"/>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31659062507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Bil</a:t>
            </a:r>
            <a:r>
              <a:rPr lang="da-DK" sz="3200" b="1" baseline="0"/>
              <a:t> i husstanden?</a:t>
            </a:r>
            <a:endParaRPr lang="da-DK" sz="3200" b="1"/>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Data!$B$300</c:f>
              <c:strCache>
                <c:ptCount val="1"/>
                <c:pt idx="0">
                  <c:v>Slet ikke</c:v>
                </c:pt>
              </c:strCache>
            </c:strRef>
          </c:tx>
          <c:spPr>
            <a:solidFill>
              <a:schemeClr val="accent1"/>
            </a:solidFill>
            <a:ln>
              <a:noFill/>
            </a:ln>
            <a:effectLst/>
          </c:spPr>
          <c:invertIfNegative val="0"/>
          <c:cat>
            <c:strRef>
              <c:f>Data!$AM$299:$AN$299</c:f>
              <c:strCache>
                <c:ptCount val="2"/>
                <c:pt idx="0">
                  <c:v>Ja</c:v>
                </c:pt>
                <c:pt idx="1">
                  <c:v>Nej</c:v>
                </c:pt>
              </c:strCache>
            </c:strRef>
          </c:cat>
          <c:val>
            <c:numRef>
              <c:f>Data!$AM$300:$AN$300</c:f>
              <c:numCache>
                <c:formatCode>0%</c:formatCode>
                <c:ptCount val="2"/>
                <c:pt idx="0">
                  <c:v>5.1650485436893198E-2</c:v>
                </c:pt>
                <c:pt idx="1">
                  <c:v>0</c:v>
                </c:pt>
              </c:numCache>
            </c:numRef>
          </c:val>
          <c:extLst>
            <c:ext xmlns:c16="http://schemas.microsoft.com/office/drawing/2014/chart" uri="{C3380CC4-5D6E-409C-BE32-E72D297353CC}">
              <c16:uniqueId val="{00000000-AC41-4F4E-BE18-043A99DB54DF}"/>
            </c:ext>
          </c:extLst>
        </c:ser>
        <c:ser>
          <c:idx val="1"/>
          <c:order val="1"/>
          <c:tx>
            <c:strRef>
              <c:f>Data!$B$301</c:f>
              <c:strCache>
                <c:ptCount val="1"/>
                <c:pt idx="0">
                  <c:v>I mindre grad </c:v>
                </c:pt>
              </c:strCache>
            </c:strRef>
          </c:tx>
          <c:spPr>
            <a:solidFill>
              <a:schemeClr val="accent3"/>
            </a:solidFill>
            <a:ln>
              <a:noFill/>
            </a:ln>
            <a:effectLst/>
          </c:spPr>
          <c:invertIfNegative val="0"/>
          <c:cat>
            <c:strRef>
              <c:f>Data!$AM$299:$AN$299</c:f>
              <c:strCache>
                <c:ptCount val="2"/>
                <c:pt idx="0">
                  <c:v>Ja</c:v>
                </c:pt>
                <c:pt idx="1">
                  <c:v>Nej</c:v>
                </c:pt>
              </c:strCache>
            </c:strRef>
          </c:cat>
          <c:val>
            <c:numRef>
              <c:f>Data!$AM$301:$AN$301</c:f>
              <c:numCache>
                <c:formatCode>0%</c:formatCode>
                <c:ptCount val="2"/>
                <c:pt idx="0">
                  <c:v>0.1458252427184466</c:v>
                </c:pt>
                <c:pt idx="1">
                  <c:v>0</c:v>
                </c:pt>
              </c:numCache>
            </c:numRef>
          </c:val>
          <c:extLst>
            <c:ext xmlns:c16="http://schemas.microsoft.com/office/drawing/2014/chart" uri="{C3380CC4-5D6E-409C-BE32-E72D297353CC}">
              <c16:uniqueId val="{00000001-AC41-4F4E-BE18-043A99DB54DF}"/>
            </c:ext>
          </c:extLst>
        </c:ser>
        <c:ser>
          <c:idx val="2"/>
          <c:order val="2"/>
          <c:tx>
            <c:strRef>
              <c:f>Data!$B$302</c:f>
              <c:strCache>
                <c:ptCount val="1"/>
                <c:pt idx="0">
                  <c:v>I nogen grad </c:v>
                </c:pt>
              </c:strCache>
            </c:strRef>
          </c:tx>
          <c:spPr>
            <a:solidFill>
              <a:schemeClr val="accent5"/>
            </a:solidFill>
            <a:ln>
              <a:noFill/>
            </a:ln>
            <a:effectLst/>
          </c:spPr>
          <c:invertIfNegative val="0"/>
          <c:cat>
            <c:strRef>
              <c:f>Data!$AM$299:$AN$299</c:f>
              <c:strCache>
                <c:ptCount val="2"/>
                <c:pt idx="0">
                  <c:v>Ja</c:v>
                </c:pt>
                <c:pt idx="1">
                  <c:v>Nej</c:v>
                </c:pt>
              </c:strCache>
            </c:strRef>
          </c:cat>
          <c:val>
            <c:numRef>
              <c:f>Data!$AM$302:$AN$302</c:f>
              <c:numCache>
                <c:formatCode>0%</c:formatCode>
                <c:ptCount val="2"/>
                <c:pt idx="0">
                  <c:v>0.29339805825242721</c:v>
                </c:pt>
                <c:pt idx="1">
                  <c:v>0</c:v>
                </c:pt>
              </c:numCache>
            </c:numRef>
          </c:val>
          <c:extLst>
            <c:ext xmlns:c16="http://schemas.microsoft.com/office/drawing/2014/chart" uri="{C3380CC4-5D6E-409C-BE32-E72D297353CC}">
              <c16:uniqueId val="{00000002-AC41-4F4E-BE18-043A99DB54DF}"/>
            </c:ext>
          </c:extLst>
        </c:ser>
        <c:ser>
          <c:idx val="3"/>
          <c:order val="3"/>
          <c:tx>
            <c:strRef>
              <c:f>Data!$B$303</c:f>
              <c:strCache>
                <c:ptCount val="1"/>
                <c:pt idx="0">
                  <c:v>I høj grad </c:v>
                </c:pt>
              </c:strCache>
            </c:strRef>
          </c:tx>
          <c:spPr>
            <a:solidFill>
              <a:schemeClr val="accent1">
                <a:lumMod val="60000"/>
              </a:schemeClr>
            </a:solidFill>
            <a:ln>
              <a:noFill/>
            </a:ln>
            <a:effectLst/>
          </c:spPr>
          <c:invertIfNegative val="0"/>
          <c:cat>
            <c:strRef>
              <c:f>Data!$AM$299:$AN$299</c:f>
              <c:strCache>
                <c:ptCount val="2"/>
                <c:pt idx="0">
                  <c:v>Ja</c:v>
                </c:pt>
                <c:pt idx="1">
                  <c:v>Nej</c:v>
                </c:pt>
              </c:strCache>
            </c:strRef>
          </c:cat>
          <c:val>
            <c:numRef>
              <c:f>Data!$AM$303:$AN$303</c:f>
              <c:numCache>
                <c:formatCode>0%</c:formatCode>
                <c:ptCount val="2"/>
                <c:pt idx="0">
                  <c:v>0.26242718446601943</c:v>
                </c:pt>
                <c:pt idx="1">
                  <c:v>0</c:v>
                </c:pt>
              </c:numCache>
            </c:numRef>
          </c:val>
          <c:extLst>
            <c:ext xmlns:c16="http://schemas.microsoft.com/office/drawing/2014/chart" uri="{C3380CC4-5D6E-409C-BE32-E72D297353CC}">
              <c16:uniqueId val="{00000003-AC41-4F4E-BE18-043A99DB54DF}"/>
            </c:ext>
          </c:extLst>
        </c:ser>
        <c:ser>
          <c:idx val="4"/>
          <c:order val="4"/>
          <c:tx>
            <c:strRef>
              <c:f>Data!$B$304</c:f>
              <c:strCache>
                <c:ptCount val="1"/>
                <c:pt idx="0">
                  <c:v>I meget høj grad</c:v>
                </c:pt>
              </c:strCache>
            </c:strRef>
          </c:tx>
          <c:spPr>
            <a:solidFill>
              <a:schemeClr val="accent3">
                <a:lumMod val="60000"/>
              </a:schemeClr>
            </a:solidFill>
            <a:ln>
              <a:noFill/>
            </a:ln>
            <a:effectLst/>
          </c:spPr>
          <c:invertIfNegative val="0"/>
          <c:cat>
            <c:strRef>
              <c:f>Data!$AM$299:$AN$299</c:f>
              <c:strCache>
                <c:ptCount val="2"/>
                <c:pt idx="0">
                  <c:v>Ja</c:v>
                </c:pt>
                <c:pt idx="1">
                  <c:v>Nej</c:v>
                </c:pt>
              </c:strCache>
            </c:strRef>
          </c:cat>
          <c:val>
            <c:numRef>
              <c:f>Data!$AM$304:$AN$304</c:f>
              <c:numCache>
                <c:formatCode>0%</c:formatCode>
                <c:ptCount val="2"/>
                <c:pt idx="0">
                  <c:v>0.19669902912621356</c:v>
                </c:pt>
                <c:pt idx="1">
                  <c:v>0</c:v>
                </c:pt>
              </c:numCache>
            </c:numRef>
          </c:val>
          <c:extLst>
            <c:ext xmlns:c16="http://schemas.microsoft.com/office/drawing/2014/chart" uri="{C3380CC4-5D6E-409C-BE32-E72D297353CC}">
              <c16:uniqueId val="{00000004-AC41-4F4E-BE18-043A99DB54DF}"/>
            </c:ext>
          </c:extLst>
        </c:ser>
        <c:ser>
          <c:idx val="5"/>
          <c:order val="5"/>
          <c:tx>
            <c:strRef>
              <c:f>Data!$B$305</c:f>
              <c:strCache>
                <c:ptCount val="1"/>
                <c:pt idx="0">
                  <c:v>Ved ikke</c:v>
                </c:pt>
              </c:strCache>
            </c:strRef>
          </c:tx>
          <c:spPr>
            <a:solidFill>
              <a:schemeClr val="accent5">
                <a:lumMod val="60000"/>
              </a:schemeClr>
            </a:solidFill>
            <a:ln>
              <a:noFill/>
            </a:ln>
            <a:effectLst/>
          </c:spPr>
          <c:invertIfNegative val="0"/>
          <c:cat>
            <c:strRef>
              <c:f>Data!$AM$299:$AN$299</c:f>
              <c:strCache>
                <c:ptCount val="2"/>
                <c:pt idx="0">
                  <c:v>Ja</c:v>
                </c:pt>
                <c:pt idx="1">
                  <c:v>Nej</c:v>
                </c:pt>
              </c:strCache>
            </c:strRef>
          </c:cat>
          <c:val>
            <c:numRef>
              <c:f>Data!$AM$305:$AN$305</c:f>
              <c:numCache>
                <c:formatCode>0%</c:formatCode>
                <c:ptCount val="2"/>
                <c:pt idx="0">
                  <c:v>5.5825242718446605E-2</c:v>
                </c:pt>
                <c:pt idx="1">
                  <c:v>0</c:v>
                </c:pt>
              </c:numCache>
            </c:numRef>
          </c:val>
          <c:extLst>
            <c:ext xmlns:c16="http://schemas.microsoft.com/office/drawing/2014/chart" uri="{C3380CC4-5D6E-409C-BE32-E72D297353CC}">
              <c16:uniqueId val="{00000005-AC41-4F4E-BE18-043A99DB54DF}"/>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59609007131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Region</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Data!$B$300</c:f>
              <c:strCache>
                <c:ptCount val="1"/>
                <c:pt idx="0">
                  <c:v>Slet ikke</c:v>
                </c:pt>
              </c:strCache>
            </c:strRef>
          </c:tx>
          <c:spPr>
            <a:solidFill>
              <a:schemeClr val="accent1"/>
            </a:solidFill>
            <a:ln>
              <a:noFill/>
            </a:ln>
            <a:effectLst/>
          </c:spPr>
          <c:invertIfNegative val="0"/>
          <c:cat>
            <c:strRef>
              <c:f>Data!$H$299:$L$299</c:f>
              <c:strCache>
                <c:ptCount val="5"/>
                <c:pt idx="0">
                  <c:v>Hovedstaden</c:v>
                </c:pt>
                <c:pt idx="1">
                  <c:v>Sjælland</c:v>
                </c:pt>
                <c:pt idx="2">
                  <c:v>Syddanmark</c:v>
                </c:pt>
                <c:pt idx="3">
                  <c:v>Midtjylland</c:v>
                </c:pt>
                <c:pt idx="4">
                  <c:v>Nordjylland</c:v>
                </c:pt>
              </c:strCache>
            </c:strRef>
          </c:cat>
          <c:val>
            <c:numRef>
              <c:f>Data!$H$300:$L$300</c:f>
              <c:numCache>
                <c:formatCode>0%</c:formatCode>
                <c:ptCount val="5"/>
                <c:pt idx="0">
                  <c:v>1.4500000000000001E-2</c:v>
                </c:pt>
                <c:pt idx="1">
                  <c:v>3.3333333333333333E-2</c:v>
                </c:pt>
                <c:pt idx="2">
                  <c:v>6.1702127659574474E-2</c:v>
                </c:pt>
                <c:pt idx="3">
                  <c:v>0.11531914893617021</c:v>
                </c:pt>
                <c:pt idx="4">
                  <c:v>0</c:v>
                </c:pt>
              </c:numCache>
            </c:numRef>
          </c:val>
          <c:extLst>
            <c:ext xmlns:c16="http://schemas.microsoft.com/office/drawing/2014/chart" uri="{C3380CC4-5D6E-409C-BE32-E72D297353CC}">
              <c16:uniqueId val="{00000000-E835-408B-8777-FA71BC819855}"/>
            </c:ext>
          </c:extLst>
        </c:ser>
        <c:ser>
          <c:idx val="1"/>
          <c:order val="1"/>
          <c:tx>
            <c:strRef>
              <c:f>Data!$B$301</c:f>
              <c:strCache>
                <c:ptCount val="1"/>
                <c:pt idx="0">
                  <c:v>I mindre grad </c:v>
                </c:pt>
              </c:strCache>
            </c:strRef>
          </c:tx>
          <c:spPr>
            <a:solidFill>
              <a:schemeClr val="accent3"/>
            </a:solidFill>
            <a:ln>
              <a:noFill/>
            </a:ln>
            <a:effectLst/>
          </c:spPr>
          <c:invertIfNegative val="0"/>
          <c:cat>
            <c:strRef>
              <c:f>Data!$H$299:$L$299</c:f>
              <c:strCache>
                <c:ptCount val="5"/>
                <c:pt idx="0">
                  <c:v>Hovedstaden</c:v>
                </c:pt>
                <c:pt idx="1">
                  <c:v>Sjælland</c:v>
                </c:pt>
                <c:pt idx="2">
                  <c:v>Syddanmark</c:v>
                </c:pt>
                <c:pt idx="3">
                  <c:v>Midtjylland</c:v>
                </c:pt>
                <c:pt idx="4">
                  <c:v>Nordjylland</c:v>
                </c:pt>
              </c:strCache>
            </c:strRef>
          </c:cat>
          <c:val>
            <c:numRef>
              <c:f>Data!$H$301:$L$301</c:f>
              <c:numCache>
                <c:formatCode>0%</c:formatCode>
                <c:ptCount val="5"/>
                <c:pt idx="0">
                  <c:v>0.19133333333333333</c:v>
                </c:pt>
                <c:pt idx="1">
                  <c:v>0.1866666666666667</c:v>
                </c:pt>
                <c:pt idx="2">
                  <c:v>0.15297872340425531</c:v>
                </c:pt>
                <c:pt idx="3">
                  <c:v>8.468085106382979E-2</c:v>
                </c:pt>
                <c:pt idx="4">
                  <c:v>0.11769230769230769</c:v>
                </c:pt>
              </c:numCache>
            </c:numRef>
          </c:val>
          <c:extLst>
            <c:ext xmlns:c16="http://schemas.microsoft.com/office/drawing/2014/chart" uri="{C3380CC4-5D6E-409C-BE32-E72D297353CC}">
              <c16:uniqueId val="{00000001-E835-408B-8777-FA71BC819855}"/>
            </c:ext>
          </c:extLst>
        </c:ser>
        <c:ser>
          <c:idx val="2"/>
          <c:order val="2"/>
          <c:tx>
            <c:strRef>
              <c:f>Data!$B$302</c:f>
              <c:strCache>
                <c:ptCount val="1"/>
                <c:pt idx="0">
                  <c:v>I nogen grad </c:v>
                </c:pt>
              </c:strCache>
            </c:strRef>
          </c:tx>
          <c:spPr>
            <a:solidFill>
              <a:schemeClr val="accent5"/>
            </a:solidFill>
            <a:ln>
              <a:noFill/>
            </a:ln>
            <a:effectLst/>
          </c:spPr>
          <c:invertIfNegative val="0"/>
          <c:cat>
            <c:strRef>
              <c:f>Data!$H$299:$L$299</c:f>
              <c:strCache>
                <c:ptCount val="5"/>
                <c:pt idx="0">
                  <c:v>Hovedstaden</c:v>
                </c:pt>
                <c:pt idx="1">
                  <c:v>Sjælland</c:v>
                </c:pt>
                <c:pt idx="2">
                  <c:v>Syddanmark</c:v>
                </c:pt>
                <c:pt idx="3">
                  <c:v>Midtjylland</c:v>
                </c:pt>
                <c:pt idx="4">
                  <c:v>Nordjylland</c:v>
                </c:pt>
              </c:strCache>
            </c:strRef>
          </c:cat>
          <c:val>
            <c:numRef>
              <c:f>Data!$H$302:$L$302</c:f>
              <c:numCache>
                <c:formatCode>0%</c:formatCode>
                <c:ptCount val="5"/>
                <c:pt idx="0">
                  <c:v>0.34283333333333332</c:v>
                </c:pt>
                <c:pt idx="1">
                  <c:v>0.14666666666666667</c:v>
                </c:pt>
                <c:pt idx="2">
                  <c:v>0.32212765957446809</c:v>
                </c:pt>
                <c:pt idx="3">
                  <c:v>0.3048936170212766</c:v>
                </c:pt>
                <c:pt idx="4">
                  <c:v>0.25769230769230772</c:v>
                </c:pt>
              </c:numCache>
            </c:numRef>
          </c:val>
          <c:extLst>
            <c:ext xmlns:c16="http://schemas.microsoft.com/office/drawing/2014/chart" uri="{C3380CC4-5D6E-409C-BE32-E72D297353CC}">
              <c16:uniqueId val="{00000002-E835-408B-8777-FA71BC819855}"/>
            </c:ext>
          </c:extLst>
        </c:ser>
        <c:ser>
          <c:idx val="3"/>
          <c:order val="3"/>
          <c:tx>
            <c:strRef>
              <c:f>Data!$B$303</c:f>
              <c:strCache>
                <c:ptCount val="1"/>
                <c:pt idx="0">
                  <c:v>I høj grad </c:v>
                </c:pt>
              </c:strCache>
            </c:strRef>
          </c:tx>
          <c:spPr>
            <a:solidFill>
              <a:schemeClr val="accent1">
                <a:lumMod val="60000"/>
              </a:schemeClr>
            </a:solidFill>
            <a:ln>
              <a:noFill/>
            </a:ln>
            <a:effectLst/>
          </c:spPr>
          <c:invertIfNegative val="0"/>
          <c:cat>
            <c:strRef>
              <c:f>Data!$H$299:$L$299</c:f>
              <c:strCache>
                <c:ptCount val="5"/>
                <c:pt idx="0">
                  <c:v>Hovedstaden</c:v>
                </c:pt>
                <c:pt idx="1">
                  <c:v>Sjælland</c:v>
                </c:pt>
                <c:pt idx="2">
                  <c:v>Syddanmark</c:v>
                </c:pt>
                <c:pt idx="3">
                  <c:v>Midtjylland</c:v>
                </c:pt>
                <c:pt idx="4">
                  <c:v>Nordjylland</c:v>
                </c:pt>
              </c:strCache>
            </c:strRef>
          </c:cat>
          <c:val>
            <c:numRef>
              <c:f>Data!$H$303:$L$303</c:f>
              <c:numCache>
                <c:formatCode>0%</c:formatCode>
                <c:ptCount val="5"/>
                <c:pt idx="0">
                  <c:v>0.23583333333333334</c:v>
                </c:pt>
                <c:pt idx="1">
                  <c:v>0.32666666666666666</c:v>
                </c:pt>
                <c:pt idx="2">
                  <c:v>0.25170212765957445</c:v>
                </c:pt>
                <c:pt idx="3">
                  <c:v>0.25638297872340426</c:v>
                </c:pt>
                <c:pt idx="4">
                  <c:v>0.27230769230769231</c:v>
                </c:pt>
              </c:numCache>
            </c:numRef>
          </c:val>
          <c:extLst>
            <c:ext xmlns:c16="http://schemas.microsoft.com/office/drawing/2014/chart" uri="{C3380CC4-5D6E-409C-BE32-E72D297353CC}">
              <c16:uniqueId val="{00000003-E835-408B-8777-FA71BC819855}"/>
            </c:ext>
          </c:extLst>
        </c:ser>
        <c:ser>
          <c:idx val="4"/>
          <c:order val="4"/>
          <c:tx>
            <c:strRef>
              <c:f>Data!$B$304</c:f>
              <c:strCache>
                <c:ptCount val="1"/>
                <c:pt idx="0">
                  <c:v>I meget høj grad</c:v>
                </c:pt>
              </c:strCache>
            </c:strRef>
          </c:tx>
          <c:spPr>
            <a:solidFill>
              <a:schemeClr val="accent3">
                <a:lumMod val="60000"/>
              </a:schemeClr>
            </a:solidFill>
            <a:ln>
              <a:noFill/>
            </a:ln>
            <a:effectLst/>
          </c:spPr>
          <c:invertIfNegative val="0"/>
          <c:cat>
            <c:strRef>
              <c:f>Data!$H$299:$L$299</c:f>
              <c:strCache>
                <c:ptCount val="5"/>
                <c:pt idx="0">
                  <c:v>Hovedstaden</c:v>
                </c:pt>
                <c:pt idx="1">
                  <c:v>Sjælland</c:v>
                </c:pt>
                <c:pt idx="2">
                  <c:v>Syddanmark</c:v>
                </c:pt>
                <c:pt idx="3">
                  <c:v>Midtjylland</c:v>
                </c:pt>
                <c:pt idx="4">
                  <c:v>Nordjylland</c:v>
                </c:pt>
              </c:strCache>
            </c:strRef>
          </c:cat>
          <c:val>
            <c:numRef>
              <c:f>Data!$H$304:$L$304</c:f>
              <c:numCache>
                <c:formatCode>0%</c:formatCode>
                <c:ptCount val="5"/>
                <c:pt idx="0">
                  <c:v>0.16416666666666668</c:v>
                </c:pt>
                <c:pt idx="1">
                  <c:v>0.31333333333333335</c:v>
                </c:pt>
                <c:pt idx="2">
                  <c:v>0.21531914893617024</c:v>
                </c:pt>
                <c:pt idx="3">
                  <c:v>0.12212765957446808</c:v>
                </c:pt>
                <c:pt idx="4">
                  <c:v>0.27538461538461539</c:v>
                </c:pt>
              </c:numCache>
            </c:numRef>
          </c:val>
          <c:extLst>
            <c:ext xmlns:c16="http://schemas.microsoft.com/office/drawing/2014/chart" uri="{C3380CC4-5D6E-409C-BE32-E72D297353CC}">
              <c16:uniqueId val="{00000004-E835-408B-8777-FA71BC819855}"/>
            </c:ext>
          </c:extLst>
        </c:ser>
        <c:ser>
          <c:idx val="5"/>
          <c:order val="5"/>
          <c:tx>
            <c:strRef>
              <c:f>Data!$B$305</c:f>
              <c:strCache>
                <c:ptCount val="1"/>
                <c:pt idx="0">
                  <c:v>Ved ikke</c:v>
                </c:pt>
              </c:strCache>
            </c:strRef>
          </c:tx>
          <c:spPr>
            <a:solidFill>
              <a:schemeClr val="accent5">
                <a:lumMod val="60000"/>
              </a:schemeClr>
            </a:solidFill>
            <a:ln>
              <a:noFill/>
            </a:ln>
            <a:effectLst/>
          </c:spPr>
          <c:invertIfNegative val="0"/>
          <c:cat>
            <c:strRef>
              <c:f>Data!$H$299:$L$299</c:f>
              <c:strCache>
                <c:ptCount val="5"/>
                <c:pt idx="0">
                  <c:v>Hovedstaden</c:v>
                </c:pt>
                <c:pt idx="1">
                  <c:v>Sjælland</c:v>
                </c:pt>
                <c:pt idx="2">
                  <c:v>Syddanmark</c:v>
                </c:pt>
                <c:pt idx="3">
                  <c:v>Midtjylland</c:v>
                </c:pt>
                <c:pt idx="4">
                  <c:v>Nordjylland</c:v>
                </c:pt>
              </c:strCache>
            </c:strRef>
          </c:cat>
          <c:val>
            <c:numRef>
              <c:f>Data!$H$305:$L$305</c:f>
              <c:numCache>
                <c:formatCode>0%</c:formatCode>
                <c:ptCount val="5"/>
                <c:pt idx="0">
                  <c:v>4.65E-2</c:v>
                </c:pt>
                <c:pt idx="1">
                  <c:v>0</c:v>
                </c:pt>
                <c:pt idx="2">
                  <c:v>0</c:v>
                </c:pt>
                <c:pt idx="3">
                  <c:v>0.12191489361702129</c:v>
                </c:pt>
                <c:pt idx="4">
                  <c:v>0.08</c:v>
                </c:pt>
              </c:numCache>
            </c:numRef>
          </c:val>
          <c:extLst>
            <c:ext xmlns:c16="http://schemas.microsoft.com/office/drawing/2014/chart" uri="{C3380CC4-5D6E-409C-BE32-E72D297353CC}">
              <c16:uniqueId val="{00000005-E835-408B-8777-FA71BC819855}"/>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31659062507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Hustandens indkomst</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Data!$B$300</c:f>
              <c:strCache>
                <c:ptCount val="1"/>
                <c:pt idx="0">
                  <c:v>Slet ikke</c:v>
                </c:pt>
              </c:strCache>
            </c:strRef>
          </c:tx>
          <c:spPr>
            <a:solidFill>
              <a:schemeClr val="accent1"/>
            </a:solidFill>
            <a:ln>
              <a:noFill/>
            </a:ln>
            <a:effectLst/>
          </c:spPr>
          <c:invertIfNegative val="0"/>
          <c:cat>
            <c:strRef>
              <c:f>Data!$AA$299:$AD$299</c:f>
              <c:strCache>
                <c:ptCount val="4"/>
                <c:pt idx="0">
                  <c:v>Under 300.000 kr</c:v>
                </c:pt>
                <c:pt idx="1">
                  <c:v>300.000 - 699.999 kr</c:v>
                </c:pt>
                <c:pt idx="2">
                  <c:v>700.000 kr og derover</c:v>
                </c:pt>
                <c:pt idx="3">
                  <c:v>Ved ikke/Ønsker ikke at oplyse</c:v>
                </c:pt>
              </c:strCache>
            </c:strRef>
          </c:cat>
          <c:val>
            <c:numRef>
              <c:f>Data!$AA$300:$AD$300</c:f>
              <c:numCache>
                <c:formatCode>0%</c:formatCode>
                <c:ptCount val="4"/>
                <c:pt idx="0">
                  <c:v>2.5945945945945945E-2</c:v>
                </c:pt>
                <c:pt idx="1">
                  <c:v>1.3134328358208954E-2</c:v>
                </c:pt>
                <c:pt idx="2">
                  <c:v>5.0810810810810812E-2</c:v>
                </c:pt>
                <c:pt idx="3">
                  <c:v>0.14586206896551726</c:v>
                </c:pt>
              </c:numCache>
            </c:numRef>
          </c:val>
          <c:extLst>
            <c:ext xmlns:c16="http://schemas.microsoft.com/office/drawing/2014/chart" uri="{C3380CC4-5D6E-409C-BE32-E72D297353CC}">
              <c16:uniqueId val="{00000000-F653-4119-9454-627D85271080}"/>
            </c:ext>
          </c:extLst>
        </c:ser>
        <c:ser>
          <c:idx val="1"/>
          <c:order val="1"/>
          <c:tx>
            <c:strRef>
              <c:f>Data!$B$301</c:f>
              <c:strCache>
                <c:ptCount val="1"/>
                <c:pt idx="0">
                  <c:v>I mindre grad </c:v>
                </c:pt>
              </c:strCache>
            </c:strRef>
          </c:tx>
          <c:spPr>
            <a:solidFill>
              <a:schemeClr val="accent3"/>
            </a:solidFill>
            <a:ln>
              <a:noFill/>
            </a:ln>
            <a:effectLst/>
          </c:spPr>
          <c:invertIfNegative val="0"/>
          <c:cat>
            <c:strRef>
              <c:f>Data!$AA$299:$AD$299</c:f>
              <c:strCache>
                <c:ptCount val="4"/>
                <c:pt idx="0">
                  <c:v>Under 300.000 kr</c:v>
                </c:pt>
                <c:pt idx="1">
                  <c:v>300.000 - 699.999 kr</c:v>
                </c:pt>
                <c:pt idx="2">
                  <c:v>700.000 kr og derover</c:v>
                </c:pt>
                <c:pt idx="3">
                  <c:v>Ved ikke/Ønsker ikke at oplyse</c:v>
                </c:pt>
              </c:strCache>
            </c:strRef>
          </c:cat>
          <c:val>
            <c:numRef>
              <c:f>Data!$AA$301:$AD$301</c:f>
              <c:numCache>
                <c:formatCode>0%</c:formatCode>
                <c:ptCount val="4"/>
                <c:pt idx="0">
                  <c:v>0.21972972972972971</c:v>
                </c:pt>
                <c:pt idx="1">
                  <c:v>0.15313432835820895</c:v>
                </c:pt>
                <c:pt idx="2">
                  <c:v>0.14729729729729732</c:v>
                </c:pt>
                <c:pt idx="3">
                  <c:v>3.1379310344827591E-2</c:v>
                </c:pt>
              </c:numCache>
            </c:numRef>
          </c:val>
          <c:extLst>
            <c:ext xmlns:c16="http://schemas.microsoft.com/office/drawing/2014/chart" uri="{C3380CC4-5D6E-409C-BE32-E72D297353CC}">
              <c16:uniqueId val="{00000001-F653-4119-9454-627D85271080}"/>
            </c:ext>
          </c:extLst>
        </c:ser>
        <c:ser>
          <c:idx val="2"/>
          <c:order val="2"/>
          <c:tx>
            <c:strRef>
              <c:f>Data!$B$302</c:f>
              <c:strCache>
                <c:ptCount val="1"/>
                <c:pt idx="0">
                  <c:v>I nogen grad </c:v>
                </c:pt>
              </c:strCache>
            </c:strRef>
          </c:tx>
          <c:spPr>
            <a:solidFill>
              <a:schemeClr val="accent5"/>
            </a:solidFill>
            <a:ln>
              <a:noFill/>
            </a:ln>
            <a:effectLst/>
          </c:spPr>
          <c:invertIfNegative val="0"/>
          <c:cat>
            <c:strRef>
              <c:f>Data!$AA$299:$AD$299</c:f>
              <c:strCache>
                <c:ptCount val="4"/>
                <c:pt idx="0">
                  <c:v>Under 300.000 kr</c:v>
                </c:pt>
                <c:pt idx="1">
                  <c:v>300.000 - 699.999 kr</c:v>
                </c:pt>
                <c:pt idx="2">
                  <c:v>700.000 kr og derover</c:v>
                </c:pt>
                <c:pt idx="3">
                  <c:v>Ved ikke/Ønsker ikke at oplyse</c:v>
                </c:pt>
              </c:strCache>
            </c:strRef>
          </c:cat>
          <c:val>
            <c:numRef>
              <c:f>Data!$AA$302:$AD$302</c:f>
              <c:numCache>
                <c:formatCode>0%</c:formatCode>
                <c:ptCount val="4"/>
                <c:pt idx="0">
                  <c:v>0.34</c:v>
                </c:pt>
                <c:pt idx="1">
                  <c:v>0.26656716417910448</c:v>
                </c:pt>
                <c:pt idx="2">
                  <c:v>0.28635135135135131</c:v>
                </c:pt>
                <c:pt idx="3">
                  <c:v>0.33034482758620692</c:v>
                </c:pt>
              </c:numCache>
            </c:numRef>
          </c:val>
          <c:extLst>
            <c:ext xmlns:c16="http://schemas.microsoft.com/office/drawing/2014/chart" uri="{C3380CC4-5D6E-409C-BE32-E72D297353CC}">
              <c16:uniqueId val="{00000002-F653-4119-9454-627D85271080}"/>
            </c:ext>
          </c:extLst>
        </c:ser>
        <c:ser>
          <c:idx val="3"/>
          <c:order val="3"/>
          <c:tx>
            <c:strRef>
              <c:f>Data!$B$303</c:f>
              <c:strCache>
                <c:ptCount val="1"/>
                <c:pt idx="0">
                  <c:v>I høj grad </c:v>
                </c:pt>
              </c:strCache>
            </c:strRef>
          </c:tx>
          <c:spPr>
            <a:solidFill>
              <a:schemeClr val="accent1">
                <a:lumMod val="60000"/>
              </a:schemeClr>
            </a:solidFill>
            <a:ln>
              <a:noFill/>
            </a:ln>
            <a:effectLst/>
          </c:spPr>
          <c:invertIfNegative val="0"/>
          <c:cat>
            <c:strRef>
              <c:f>Data!$AA$299:$AD$299</c:f>
              <c:strCache>
                <c:ptCount val="4"/>
                <c:pt idx="0">
                  <c:v>Under 300.000 kr</c:v>
                </c:pt>
                <c:pt idx="1">
                  <c:v>300.000 - 699.999 kr</c:v>
                </c:pt>
                <c:pt idx="2">
                  <c:v>700.000 kr og derover</c:v>
                </c:pt>
                <c:pt idx="3">
                  <c:v>Ved ikke/Ønsker ikke at oplyse</c:v>
                </c:pt>
              </c:strCache>
            </c:strRef>
          </c:cat>
          <c:val>
            <c:numRef>
              <c:f>Data!$AA$303:$AD$303</c:f>
              <c:numCache>
                <c:formatCode>0%</c:formatCode>
                <c:ptCount val="4"/>
                <c:pt idx="0">
                  <c:v>0.24459459459459462</c:v>
                </c:pt>
                <c:pt idx="1">
                  <c:v>0.3137313432835821</c:v>
                </c:pt>
                <c:pt idx="2">
                  <c:v>0.27256756756756761</c:v>
                </c:pt>
                <c:pt idx="3">
                  <c:v>0.12689655172413794</c:v>
                </c:pt>
              </c:numCache>
            </c:numRef>
          </c:val>
          <c:extLst>
            <c:ext xmlns:c16="http://schemas.microsoft.com/office/drawing/2014/chart" uri="{C3380CC4-5D6E-409C-BE32-E72D297353CC}">
              <c16:uniqueId val="{00000003-F653-4119-9454-627D85271080}"/>
            </c:ext>
          </c:extLst>
        </c:ser>
        <c:ser>
          <c:idx val="4"/>
          <c:order val="4"/>
          <c:tx>
            <c:strRef>
              <c:f>Data!$B$304</c:f>
              <c:strCache>
                <c:ptCount val="1"/>
                <c:pt idx="0">
                  <c:v>I meget høj grad</c:v>
                </c:pt>
              </c:strCache>
            </c:strRef>
          </c:tx>
          <c:spPr>
            <a:solidFill>
              <a:schemeClr val="accent3">
                <a:lumMod val="60000"/>
              </a:schemeClr>
            </a:solidFill>
            <a:ln>
              <a:noFill/>
            </a:ln>
            <a:effectLst/>
          </c:spPr>
          <c:invertIfNegative val="0"/>
          <c:cat>
            <c:strRef>
              <c:f>Data!$AA$299:$AD$299</c:f>
              <c:strCache>
                <c:ptCount val="4"/>
                <c:pt idx="0">
                  <c:v>Under 300.000 kr</c:v>
                </c:pt>
                <c:pt idx="1">
                  <c:v>300.000 - 699.999 kr</c:v>
                </c:pt>
                <c:pt idx="2">
                  <c:v>700.000 kr og derover</c:v>
                </c:pt>
                <c:pt idx="3">
                  <c:v>Ved ikke/Ønsker ikke at oplyse</c:v>
                </c:pt>
              </c:strCache>
            </c:strRef>
          </c:cat>
          <c:val>
            <c:numRef>
              <c:f>Data!$AA$304:$AD$304</c:f>
              <c:numCache>
                <c:formatCode>0%</c:formatCode>
                <c:ptCount val="4"/>
                <c:pt idx="0">
                  <c:v>0.16972972972972977</c:v>
                </c:pt>
                <c:pt idx="1">
                  <c:v>0.22059701492537315</c:v>
                </c:pt>
                <c:pt idx="2">
                  <c:v>0.19837837837837838</c:v>
                </c:pt>
                <c:pt idx="3">
                  <c:v>0.19</c:v>
                </c:pt>
              </c:numCache>
            </c:numRef>
          </c:val>
          <c:extLst>
            <c:ext xmlns:c16="http://schemas.microsoft.com/office/drawing/2014/chart" uri="{C3380CC4-5D6E-409C-BE32-E72D297353CC}">
              <c16:uniqueId val="{00000004-F653-4119-9454-627D85271080}"/>
            </c:ext>
          </c:extLst>
        </c:ser>
        <c:ser>
          <c:idx val="5"/>
          <c:order val="5"/>
          <c:tx>
            <c:strRef>
              <c:f>Data!$B$305</c:f>
              <c:strCache>
                <c:ptCount val="1"/>
                <c:pt idx="0">
                  <c:v>Ved ikke</c:v>
                </c:pt>
              </c:strCache>
            </c:strRef>
          </c:tx>
          <c:spPr>
            <a:solidFill>
              <a:schemeClr val="accent5">
                <a:lumMod val="60000"/>
              </a:schemeClr>
            </a:solidFill>
            <a:ln>
              <a:noFill/>
            </a:ln>
            <a:effectLst/>
          </c:spPr>
          <c:invertIfNegative val="0"/>
          <c:cat>
            <c:strRef>
              <c:f>Data!$AA$299:$AD$299</c:f>
              <c:strCache>
                <c:ptCount val="4"/>
                <c:pt idx="0">
                  <c:v>Under 300.000 kr</c:v>
                </c:pt>
                <c:pt idx="1">
                  <c:v>300.000 - 699.999 kr</c:v>
                </c:pt>
                <c:pt idx="2">
                  <c:v>700.000 kr og derover</c:v>
                </c:pt>
                <c:pt idx="3">
                  <c:v>Ved ikke/Ønsker ikke at oplyse</c:v>
                </c:pt>
              </c:strCache>
            </c:strRef>
          </c:cat>
          <c:val>
            <c:numRef>
              <c:f>Data!$AA$305:$AD$305</c:f>
              <c:numCache>
                <c:formatCode>0%</c:formatCode>
                <c:ptCount val="4"/>
                <c:pt idx="0">
                  <c:v>0</c:v>
                </c:pt>
                <c:pt idx="1">
                  <c:v>2.6268656716417909E-2</c:v>
                </c:pt>
                <c:pt idx="2">
                  <c:v>5.0945945945945953E-2</c:v>
                </c:pt>
                <c:pt idx="3">
                  <c:v>0.16999999999999998</c:v>
                </c:pt>
              </c:numCache>
            </c:numRef>
          </c:val>
          <c:extLst>
            <c:ext xmlns:c16="http://schemas.microsoft.com/office/drawing/2014/chart" uri="{C3380CC4-5D6E-409C-BE32-E72D297353CC}">
              <c16:uniqueId val="{00000005-F653-4119-9454-627D85271080}"/>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31659062507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Hvilke(n)</a:t>
            </a:r>
            <a:r>
              <a:rPr lang="da-DK" sz="3200" b="1" baseline="0"/>
              <a:t> type(r) bil har du/i?</a:t>
            </a:r>
            <a:endParaRPr lang="da-DK" sz="3200" b="1"/>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Data!$B$8</c:f>
              <c:strCache>
                <c:ptCount val="1"/>
                <c:pt idx="0">
                  <c:v>Ja</c:v>
                </c:pt>
              </c:strCache>
            </c:strRef>
          </c:tx>
          <c:spPr>
            <a:solidFill>
              <a:schemeClr val="accent1"/>
            </a:solidFill>
            <a:ln>
              <a:noFill/>
            </a:ln>
            <a:effectLst/>
          </c:spPr>
          <c:invertIfNegative val="0"/>
          <c:cat>
            <c:strRef>
              <c:f>Data!$AO$7:$AS$7</c:f>
              <c:strCache>
                <c:ptCount val="5"/>
                <c:pt idx="0">
                  <c:v>Benzin/dieselbil</c:v>
                </c:pt>
                <c:pt idx="1">
                  <c:v>Elbil</c:v>
                </c:pt>
                <c:pt idx="2">
                  <c:v>Hybridbil</c:v>
                </c:pt>
                <c:pt idx="3">
                  <c:v>Anden (notér venligst):</c:v>
                </c:pt>
                <c:pt idx="4">
                  <c:v>Har ikke bil i husstanden</c:v>
                </c:pt>
              </c:strCache>
            </c:strRef>
          </c:cat>
          <c:val>
            <c:numRef>
              <c:f>Data!$AO$8:$AS$8</c:f>
              <c:numCache>
                <c:formatCode>0%</c:formatCode>
                <c:ptCount val="5"/>
                <c:pt idx="0">
                  <c:v>1</c:v>
                </c:pt>
                <c:pt idx="1">
                  <c:v>1</c:v>
                </c:pt>
                <c:pt idx="2">
                  <c:v>1</c:v>
                </c:pt>
                <c:pt idx="3">
                  <c:v>1</c:v>
                </c:pt>
                <c:pt idx="4" formatCode="General">
                  <c:v>1</c:v>
                </c:pt>
              </c:numCache>
            </c:numRef>
          </c:val>
          <c:extLst>
            <c:ext xmlns:c16="http://schemas.microsoft.com/office/drawing/2014/chart" uri="{C3380CC4-5D6E-409C-BE32-E72D297353CC}">
              <c16:uniqueId val="{00000000-8A91-41B6-9BFD-E70CDB69F40B}"/>
            </c:ext>
          </c:extLst>
        </c:ser>
        <c:ser>
          <c:idx val="1"/>
          <c:order val="1"/>
          <c:tx>
            <c:strRef>
              <c:f>Data!$B$9</c:f>
              <c:strCache>
                <c:ptCount val="1"/>
                <c:pt idx="0">
                  <c:v>Nej</c:v>
                </c:pt>
              </c:strCache>
            </c:strRef>
          </c:tx>
          <c:spPr>
            <a:solidFill>
              <a:schemeClr val="accent3"/>
            </a:solidFill>
            <a:ln>
              <a:noFill/>
            </a:ln>
            <a:effectLst/>
          </c:spPr>
          <c:invertIfNegative val="0"/>
          <c:cat>
            <c:strRef>
              <c:f>Data!$AO$7:$AS$7</c:f>
              <c:strCache>
                <c:ptCount val="5"/>
                <c:pt idx="0">
                  <c:v>Benzin/dieselbil</c:v>
                </c:pt>
                <c:pt idx="1">
                  <c:v>Elbil</c:v>
                </c:pt>
                <c:pt idx="2">
                  <c:v>Hybridbil</c:v>
                </c:pt>
                <c:pt idx="3">
                  <c:v>Anden (notér venligst):</c:v>
                </c:pt>
                <c:pt idx="4">
                  <c:v>Har ikke bil i husstanden</c:v>
                </c:pt>
              </c:strCache>
            </c:strRef>
          </c:cat>
          <c:val>
            <c:numRef>
              <c:f>Data!$AO$9:$AS$9</c:f>
              <c:numCache>
                <c:formatCode>0%</c:formatCode>
                <c:ptCount val="5"/>
                <c:pt idx="0">
                  <c:v>0</c:v>
                </c:pt>
                <c:pt idx="1">
                  <c:v>0</c:v>
                </c:pt>
                <c:pt idx="2">
                  <c:v>0</c:v>
                </c:pt>
                <c:pt idx="3">
                  <c:v>0</c:v>
                </c:pt>
                <c:pt idx="4" formatCode="General">
                  <c:v>0</c:v>
                </c:pt>
              </c:numCache>
            </c:numRef>
          </c:val>
          <c:extLst>
            <c:ext xmlns:c16="http://schemas.microsoft.com/office/drawing/2014/chart" uri="{C3380CC4-5D6E-409C-BE32-E72D297353CC}">
              <c16:uniqueId val="{00000001-8A91-41B6-9BFD-E70CDB69F40B}"/>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59609007131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Hvilke(n)</a:t>
            </a:r>
            <a:r>
              <a:rPr lang="da-DK" sz="3200" b="1" baseline="0"/>
              <a:t> type(r) bil har du/i?</a:t>
            </a:r>
            <a:endParaRPr lang="da-DK" sz="3200" b="1"/>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Data!$B$300</c:f>
              <c:strCache>
                <c:ptCount val="1"/>
                <c:pt idx="0">
                  <c:v>Slet ikke</c:v>
                </c:pt>
              </c:strCache>
            </c:strRef>
          </c:tx>
          <c:spPr>
            <a:solidFill>
              <a:schemeClr val="accent1"/>
            </a:solidFill>
            <a:ln>
              <a:noFill/>
            </a:ln>
            <a:effectLst/>
          </c:spPr>
          <c:invertIfNegative val="0"/>
          <c:cat>
            <c:strRef>
              <c:f>Data!$AO$299:$AS$299</c:f>
              <c:strCache>
                <c:ptCount val="5"/>
                <c:pt idx="0">
                  <c:v>Benzin/dieselbil</c:v>
                </c:pt>
                <c:pt idx="1">
                  <c:v>Elbil</c:v>
                </c:pt>
                <c:pt idx="2">
                  <c:v>Hybridbil</c:v>
                </c:pt>
                <c:pt idx="3">
                  <c:v>Anden (notér venligst):</c:v>
                </c:pt>
                <c:pt idx="4">
                  <c:v>Har ikke bil i husstanden</c:v>
                </c:pt>
              </c:strCache>
            </c:strRef>
          </c:cat>
          <c:val>
            <c:numRef>
              <c:f>Data!$AO$300:$AS$300</c:f>
              <c:numCache>
                <c:formatCode>0%</c:formatCode>
                <c:ptCount val="5"/>
                <c:pt idx="0">
                  <c:v>6.4500000000000002E-2</c:v>
                </c:pt>
                <c:pt idx="1">
                  <c:v>3.6989247311827955E-2</c:v>
                </c:pt>
                <c:pt idx="2">
                  <c:v>5.6692913385826764E-2</c:v>
                </c:pt>
                <c:pt idx="3">
                  <c:v>0</c:v>
                </c:pt>
                <c:pt idx="4">
                  <c:v>0</c:v>
                </c:pt>
              </c:numCache>
            </c:numRef>
          </c:val>
          <c:extLst>
            <c:ext xmlns:c16="http://schemas.microsoft.com/office/drawing/2014/chart" uri="{C3380CC4-5D6E-409C-BE32-E72D297353CC}">
              <c16:uniqueId val="{00000000-B44C-48E9-B4A8-63E9BCA6E020}"/>
            </c:ext>
          </c:extLst>
        </c:ser>
        <c:ser>
          <c:idx val="1"/>
          <c:order val="1"/>
          <c:tx>
            <c:strRef>
              <c:f>Data!$B$301</c:f>
              <c:strCache>
                <c:ptCount val="1"/>
                <c:pt idx="0">
                  <c:v>I mindre grad </c:v>
                </c:pt>
              </c:strCache>
            </c:strRef>
          </c:tx>
          <c:spPr>
            <a:solidFill>
              <a:schemeClr val="accent3"/>
            </a:solidFill>
            <a:ln>
              <a:noFill/>
            </a:ln>
            <a:effectLst/>
          </c:spPr>
          <c:invertIfNegative val="0"/>
          <c:cat>
            <c:strRef>
              <c:f>Data!$AO$299:$AS$299</c:f>
              <c:strCache>
                <c:ptCount val="5"/>
                <c:pt idx="0">
                  <c:v>Benzin/dieselbil</c:v>
                </c:pt>
                <c:pt idx="1">
                  <c:v>Elbil</c:v>
                </c:pt>
                <c:pt idx="2">
                  <c:v>Hybridbil</c:v>
                </c:pt>
                <c:pt idx="3">
                  <c:v>Anden (notér venligst):</c:v>
                </c:pt>
                <c:pt idx="4">
                  <c:v>Har ikke bil i husstanden</c:v>
                </c:pt>
              </c:strCache>
            </c:strRef>
          </c:cat>
          <c:val>
            <c:numRef>
              <c:f>Data!$AO$301:$AS$301</c:f>
              <c:numCache>
                <c:formatCode>0%</c:formatCode>
                <c:ptCount val="5"/>
                <c:pt idx="0">
                  <c:v>0.10200000000000001</c:v>
                </c:pt>
                <c:pt idx="1">
                  <c:v>0.13924731182795699</c:v>
                </c:pt>
                <c:pt idx="2">
                  <c:v>0.15881889763779528</c:v>
                </c:pt>
                <c:pt idx="3">
                  <c:v>0</c:v>
                </c:pt>
                <c:pt idx="4">
                  <c:v>0</c:v>
                </c:pt>
              </c:numCache>
            </c:numRef>
          </c:val>
          <c:extLst>
            <c:ext xmlns:c16="http://schemas.microsoft.com/office/drawing/2014/chart" uri="{C3380CC4-5D6E-409C-BE32-E72D297353CC}">
              <c16:uniqueId val="{00000001-B44C-48E9-B4A8-63E9BCA6E020}"/>
            </c:ext>
          </c:extLst>
        </c:ser>
        <c:ser>
          <c:idx val="2"/>
          <c:order val="2"/>
          <c:tx>
            <c:strRef>
              <c:f>Data!$B$302</c:f>
              <c:strCache>
                <c:ptCount val="1"/>
                <c:pt idx="0">
                  <c:v>I nogen grad </c:v>
                </c:pt>
              </c:strCache>
            </c:strRef>
          </c:tx>
          <c:spPr>
            <a:solidFill>
              <a:schemeClr val="accent5"/>
            </a:solidFill>
            <a:ln>
              <a:noFill/>
            </a:ln>
            <a:effectLst/>
          </c:spPr>
          <c:invertIfNegative val="0"/>
          <c:cat>
            <c:strRef>
              <c:f>Data!$AO$299:$AS$299</c:f>
              <c:strCache>
                <c:ptCount val="5"/>
                <c:pt idx="0">
                  <c:v>Benzin/dieselbil</c:v>
                </c:pt>
                <c:pt idx="1">
                  <c:v>Elbil</c:v>
                </c:pt>
                <c:pt idx="2">
                  <c:v>Hybridbil</c:v>
                </c:pt>
                <c:pt idx="3">
                  <c:v>Anden (notér venligst):</c:v>
                </c:pt>
                <c:pt idx="4">
                  <c:v>Har ikke bil i husstanden</c:v>
                </c:pt>
              </c:strCache>
            </c:strRef>
          </c:cat>
          <c:val>
            <c:numRef>
              <c:f>Data!$AO$302:$AS$302</c:f>
              <c:numCache>
                <c:formatCode>0%</c:formatCode>
                <c:ptCount val="5"/>
                <c:pt idx="0">
                  <c:v>0.23999999999999996</c:v>
                </c:pt>
                <c:pt idx="1">
                  <c:v>0.33774193548387099</c:v>
                </c:pt>
                <c:pt idx="2">
                  <c:v>0.26661417322834646</c:v>
                </c:pt>
                <c:pt idx="3">
                  <c:v>0</c:v>
                </c:pt>
                <c:pt idx="4">
                  <c:v>0</c:v>
                </c:pt>
              </c:numCache>
            </c:numRef>
          </c:val>
          <c:extLst>
            <c:ext xmlns:c16="http://schemas.microsoft.com/office/drawing/2014/chart" uri="{C3380CC4-5D6E-409C-BE32-E72D297353CC}">
              <c16:uniqueId val="{00000002-B44C-48E9-B4A8-63E9BCA6E020}"/>
            </c:ext>
          </c:extLst>
        </c:ser>
        <c:ser>
          <c:idx val="3"/>
          <c:order val="3"/>
          <c:tx>
            <c:strRef>
              <c:f>Data!$B$303</c:f>
              <c:strCache>
                <c:ptCount val="1"/>
                <c:pt idx="0">
                  <c:v>I høj grad </c:v>
                </c:pt>
              </c:strCache>
            </c:strRef>
          </c:tx>
          <c:spPr>
            <a:solidFill>
              <a:schemeClr val="accent1">
                <a:lumMod val="60000"/>
              </a:schemeClr>
            </a:solidFill>
            <a:ln>
              <a:noFill/>
            </a:ln>
            <a:effectLst/>
          </c:spPr>
          <c:invertIfNegative val="0"/>
          <c:cat>
            <c:strRef>
              <c:f>Data!$AO$299:$AS$299</c:f>
              <c:strCache>
                <c:ptCount val="5"/>
                <c:pt idx="0">
                  <c:v>Benzin/dieselbil</c:v>
                </c:pt>
                <c:pt idx="1">
                  <c:v>Elbil</c:v>
                </c:pt>
                <c:pt idx="2">
                  <c:v>Hybridbil</c:v>
                </c:pt>
                <c:pt idx="3">
                  <c:v>Anden (notér venligst):</c:v>
                </c:pt>
                <c:pt idx="4">
                  <c:v>Har ikke bil i husstanden</c:v>
                </c:pt>
              </c:strCache>
            </c:strRef>
          </c:cat>
          <c:val>
            <c:numRef>
              <c:f>Data!$AO$303:$AS$303</c:f>
              <c:numCache>
                <c:formatCode>0%</c:formatCode>
                <c:ptCount val="5"/>
                <c:pt idx="0">
                  <c:v>0.24349999999999999</c:v>
                </c:pt>
                <c:pt idx="1">
                  <c:v>0.20397849462365591</c:v>
                </c:pt>
                <c:pt idx="2">
                  <c:v>0.28346456692913385</c:v>
                </c:pt>
                <c:pt idx="3">
                  <c:v>1</c:v>
                </c:pt>
                <c:pt idx="4">
                  <c:v>0</c:v>
                </c:pt>
              </c:numCache>
            </c:numRef>
          </c:val>
          <c:extLst>
            <c:ext xmlns:c16="http://schemas.microsoft.com/office/drawing/2014/chart" uri="{C3380CC4-5D6E-409C-BE32-E72D297353CC}">
              <c16:uniqueId val="{00000003-B44C-48E9-B4A8-63E9BCA6E020}"/>
            </c:ext>
          </c:extLst>
        </c:ser>
        <c:ser>
          <c:idx val="4"/>
          <c:order val="4"/>
          <c:tx>
            <c:strRef>
              <c:f>Data!$B$304</c:f>
              <c:strCache>
                <c:ptCount val="1"/>
                <c:pt idx="0">
                  <c:v>I meget høj grad</c:v>
                </c:pt>
              </c:strCache>
            </c:strRef>
          </c:tx>
          <c:spPr>
            <a:solidFill>
              <a:schemeClr val="accent3">
                <a:lumMod val="60000"/>
              </a:schemeClr>
            </a:solidFill>
            <a:ln>
              <a:noFill/>
            </a:ln>
            <a:effectLst/>
          </c:spPr>
          <c:invertIfNegative val="0"/>
          <c:cat>
            <c:strRef>
              <c:f>Data!$AO$299:$AS$299</c:f>
              <c:strCache>
                <c:ptCount val="5"/>
                <c:pt idx="0">
                  <c:v>Benzin/dieselbil</c:v>
                </c:pt>
                <c:pt idx="1">
                  <c:v>Elbil</c:v>
                </c:pt>
                <c:pt idx="2">
                  <c:v>Hybridbil</c:v>
                </c:pt>
                <c:pt idx="3">
                  <c:v>Anden (notér venligst):</c:v>
                </c:pt>
                <c:pt idx="4">
                  <c:v>Har ikke bil i husstanden</c:v>
                </c:pt>
              </c:strCache>
            </c:strRef>
          </c:cat>
          <c:val>
            <c:numRef>
              <c:f>Data!$AO$304:$AS$304</c:f>
              <c:numCache>
                <c:formatCode>0%</c:formatCode>
                <c:ptCount val="5"/>
                <c:pt idx="0">
                  <c:v>0.28550000000000003</c:v>
                </c:pt>
                <c:pt idx="1">
                  <c:v>0.216989247311828</c:v>
                </c:pt>
                <c:pt idx="2">
                  <c:v>0.18</c:v>
                </c:pt>
                <c:pt idx="3">
                  <c:v>0</c:v>
                </c:pt>
                <c:pt idx="4">
                  <c:v>0</c:v>
                </c:pt>
              </c:numCache>
            </c:numRef>
          </c:val>
          <c:extLst>
            <c:ext xmlns:c16="http://schemas.microsoft.com/office/drawing/2014/chart" uri="{C3380CC4-5D6E-409C-BE32-E72D297353CC}">
              <c16:uniqueId val="{00000004-B44C-48E9-B4A8-63E9BCA6E020}"/>
            </c:ext>
          </c:extLst>
        </c:ser>
        <c:ser>
          <c:idx val="5"/>
          <c:order val="5"/>
          <c:tx>
            <c:strRef>
              <c:f>Data!$B$305</c:f>
              <c:strCache>
                <c:ptCount val="1"/>
                <c:pt idx="0">
                  <c:v>Ved ikke</c:v>
                </c:pt>
              </c:strCache>
            </c:strRef>
          </c:tx>
          <c:spPr>
            <a:solidFill>
              <a:schemeClr val="accent5">
                <a:lumMod val="60000"/>
              </a:schemeClr>
            </a:solidFill>
            <a:ln>
              <a:noFill/>
            </a:ln>
            <a:effectLst/>
          </c:spPr>
          <c:invertIfNegative val="0"/>
          <c:cat>
            <c:strRef>
              <c:f>Data!$AO$299:$AS$299</c:f>
              <c:strCache>
                <c:ptCount val="5"/>
                <c:pt idx="0">
                  <c:v>Benzin/dieselbil</c:v>
                </c:pt>
                <c:pt idx="1">
                  <c:v>Elbil</c:v>
                </c:pt>
                <c:pt idx="2">
                  <c:v>Hybridbil</c:v>
                </c:pt>
                <c:pt idx="3">
                  <c:v>Anden (notér venligst):</c:v>
                </c:pt>
                <c:pt idx="4">
                  <c:v>Har ikke bil i husstanden</c:v>
                </c:pt>
              </c:strCache>
            </c:strRef>
          </c:cat>
          <c:val>
            <c:numRef>
              <c:f>Data!$AO$305:$AS$305</c:f>
              <c:numCache>
                <c:formatCode>0%</c:formatCode>
                <c:ptCount val="5"/>
                <c:pt idx="0">
                  <c:v>6.4500000000000002E-2</c:v>
                </c:pt>
                <c:pt idx="1">
                  <c:v>6.580645161290323E-2</c:v>
                </c:pt>
                <c:pt idx="2">
                  <c:v>6.4409448818897638E-2</c:v>
                </c:pt>
                <c:pt idx="3">
                  <c:v>0</c:v>
                </c:pt>
                <c:pt idx="4">
                  <c:v>0</c:v>
                </c:pt>
              </c:numCache>
            </c:numRef>
          </c:val>
          <c:extLst>
            <c:ext xmlns:c16="http://schemas.microsoft.com/office/drawing/2014/chart" uri="{C3380CC4-5D6E-409C-BE32-E72D297353CC}">
              <c16:uniqueId val="{00000005-B44C-48E9-B4A8-63E9BCA6E020}"/>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59609007131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Køn</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Data!$B$380</c:f>
              <c:strCache>
                <c:ptCount val="1"/>
                <c:pt idx="0">
                  <c:v>Slet ikke</c:v>
                </c:pt>
              </c:strCache>
            </c:strRef>
          </c:tx>
          <c:spPr>
            <a:solidFill>
              <a:schemeClr val="accent1"/>
            </a:solidFill>
            <a:ln>
              <a:noFill/>
            </a:ln>
            <a:effectLst/>
          </c:spPr>
          <c:invertIfNegative val="0"/>
          <c:cat>
            <c:strRef>
              <c:f>Data!$C$379:$D$379</c:f>
              <c:strCache>
                <c:ptCount val="2"/>
                <c:pt idx="0">
                  <c:v>Kvinde</c:v>
                </c:pt>
                <c:pt idx="1">
                  <c:v>Mand</c:v>
                </c:pt>
              </c:strCache>
            </c:strRef>
          </c:cat>
          <c:val>
            <c:numRef>
              <c:f>Data!$C$380:$D$380</c:f>
              <c:numCache>
                <c:formatCode>0%</c:formatCode>
                <c:ptCount val="2"/>
                <c:pt idx="0">
                  <c:v>0.4</c:v>
                </c:pt>
                <c:pt idx="1">
                  <c:v>0.33</c:v>
                </c:pt>
              </c:numCache>
            </c:numRef>
          </c:val>
          <c:extLst>
            <c:ext xmlns:c16="http://schemas.microsoft.com/office/drawing/2014/chart" uri="{C3380CC4-5D6E-409C-BE32-E72D297353CC}">
              <c16:uniqueId val="{00000000-6667-444B-8573-6A76103BD71F}"/>
            </c:ext>
          </c:extLst>
        </c:ser>
        <c:ser>
          <c:idx val="1"/>
          <c:order val="1"/>
          <c:tx>
            <c:strRef>
              <c:f>Data!$B$381</c:f>
              <c:strCache>
                <c:ptCount val="1"/>
                <c:pt idx="0">
                  <c:v>I mindre grad </c:v>
                </c:pt>
              </c:strCache>
            </c:strRef>
          </c:tx>
          <c:spPr>
            <a:solidFill>
              <a:schemeClr val="accent3"/>
            </a:solidFill>
            <a:ln>
              <a:noFill/>
            </a:ln>
            <a:effectLst/>
          </c:spPr>
          <c:invertIfNegative val="0"/>
          <c:cat>
            <c:strRef>
              <c:f>Data!$C$379:$D$379</c:f>
              <c:strCache>
                <c:ptCount val="2"/>
                <c:pt idx="0">
                  <c:v>Kvinde</c:v>
                </c:pt>
                <c:pt idx="1">
                  <c:v>Mand</c:v>
                </c:pt>
              </c:strCache>
            </c:strRef>
          </c:cat>
          <c:val>
            <c:numRef>
              <c:f>Data!$C$381:$D$381</c:f>
              <c:numCache>
                <c:formatCode>0%</c:formatCode>
                <c:ptCount val="2"/>
                <c:pt idx="0">
                  <c:v>0.12</c:v>
                </c:pt>
                <c:pt idx="1">
                  <c:v>0.13</c:v>
                </c:pt>
              </c:numCache>
            </c:numRef>
          </c:val>
          <c:extLst>
            <c:ext xmlns:c16="http://schemas.microsoft.com/office/drawing/2014/chart" uri="{C3380CC4-5D6E-409C-BE32-E72D297353CC}">
              <c16:uniqueId val="{00000001-6667-444B-8573-6A76103BD71F}"/>
            </c:ext>
          </c:extLst>
        </c:ser>
        <c:ser>
          <c:idx val="2"/>
          <c:order val="2"/>
          <c:tx>
            <c:strRef>
              <c:f>Data!$B$382</c:f>
              <c:strCache>
                <c:ptCount val="1"/>
                <c:pt idx="0">
                  <c:v>I nogen grad </c:v>
                </c:pt>
              </c:strCache>
            </c:strRef>
          </c:tx>
          <c:spPr>
            <a:solidFill>
              <a:schemeClr val="accent5"/>
            </a:solidFill>
            <a:ln>
              <a:noFill/>
            </a:ln>
            <a:effectLst/>
          </c:spPr>
          <c:invertIfNegative val="0"/>
          <c:cat>
            <c:strRef>
              <c:f>Data!$C$379:$D$379</c:f>
              <c:strCache>
                <c:ptCount val="2"/>
                <c:pt idx="0">
                  <c:v>Kvinde</c:v>
                </c:pt>
                <c:pt idx="1">
                  <c:v>Mand</c:v>
                </c:pt>
              </c:strCache>
            </c:strRef>
          </c:cat>
          <c:val>
            <c:numRef>
              <c:f>Data!$C$382:$D$382</c:f>
              <c:numCache>
                <c:formatCode>0%</c:formatCode>
                <c:ptCount val="2"/>
                <c:pt idx="0">
                  <c:v>0.1</c:v>
                </c:pt>
                <c:pt idx="1">
                  <c:v>0.19</c:v>
                </c:pt>
              </c:numCache>
            </c:numRef>
          </c:val>
          <c:extLst>
            <c:ext xmlns:c16="http://schemas.microsoft.com/office/drawing/2014/chart" uri="{C3380CC4-5D6E-409C-BE32-E72D297353CC}">
              <c16:uniqueId val="{00000002-6667-444B-8573-6A76103BD71F}"/>
            </c:ext>
          </c:extLst>
        </c:ser>
        <c:ser>
          <c:idx val="3"/>
          <c:order val="3"/>
          <c:tx>
            <c:strRef>
              <c:f>Data!$B$383</c:f>
              <c:strCache>
                <c:ptCount val="1"/>
                <c:pt idx="0">
                  <c:v>I høj grad </c:v>
                </c:pt>
              </c:strCache>
            </c:strRef>
          </c:tx>
          <c:spPr>
            <a:solidFill>
              <a:schemeClr val="accent1">
                <a:lumMod val="60000"/>
              </a:schemeClr>
            </a:solidFill>
            <a:ln>
              <a:noFill/>
            </a:ln>
            <a:effectLst/>
          </c:spPr>
          <c:invertIfNegative val="0"/>
          <c:cat>
            <c:strRef>
              <c:f>Data!$C$379:$D$379</c:f>
              <c:strCache>
                <c:ptCount val="2"/>
                <c:pt idx="0">
                  <c:v>Kvinde</c:v>
                </c:pt>
                <c:pt idx="1">
                  <c:v>Mand</c:v>
                </c:pt>
              </c:strCache>
            </c:strRef>
          </c:cat>
          <c:val>
            <c:numRef>
              <c:f>Data!$C$383:$D$383</c:f>
              <c:numCache>
                <c:formatCode>0%</c:formatCode>
                <c:ptCount val="2"/>
                <c:pt idx="0">
                  <c:v>0.1</c:v>
                </c:pt>
                <c:pt idx="1">
                  <c:v>0.18</c:v>
                </c:pt>
              </c:numCache>
            </c:numRef>
          </c:val>
          <c:extLst>
            <c:ext xmlns:c16="http://schemas.microsoft.com/office/drawing/2014/chart" uri="{C3380CC4-5D6E-409C-BE32-E72D297353CC}">
              <c16:uniqueId val="{00000003-6667-444B-8573-6A76103BD71F}"/>
            </c:ext>
          </c:extLst>
        </c:ser>
        <c:ser>
          <c:idx val="4"/>
          <c:order val="4"/>
          <c:tx>
            <c:strRef>
              <c:f>Data!$B$384</c:f>
              <c:strCache>
                <c:ptCount val="1"/>
                <c:pt idx="0">
                  <c:v>I meget høj grad</c:v>
                </c:pt>
              </c:strCache>
            </c:strRef>
          </c:tx>
          <c:spPr>
            <a:solidFill>
              <a:schemeClr val="accent3">
                <a:lumMod val="60000"/>
              </a:schemeClr>
            </a:solidFill>
            <a:ln>
              <a:noFill/>
            </a:ln>
            <a:effectLst/>
          </c:spPr>
          <c:invertIfNegative val="0"/>
          <c:cat>
            <c:strRef>
              <c:f>Data!$C$379:$D$379</c:f>
              <c:strCache>
                <c:ptCount val="2"/>
                <c:pt idx="0">
                  <c:v>Kvinde</c:v>
                </c:pt>
                <c:pt idx="1">
                  <c:v>Mand</c:v>
                </c:pt>
              </c:strCache>
            </c:strRef>
          </c:cat>
          <c:val>
            <c:numRef>
              <c:f>Data!$C$384:$D$384</c:f>
              <c:numCache>
                <c:formatCode>0%</c:formatCode>
                <c:ptCount val="2"/>
                <c:pt idx="0">
                  <c:v>0.06</c:v>
                </c:pt>
                <c:pt idx="1">
                  <c:v>0.06</c:v>
                </c:pt>
              </c:numCache>
            </c:numRef>
          </c:val>
          <c:extLst>
            <c:ext xmlns:c16="http://schemas.microsoft.com/office/drawing/2014/chart" uri="{C3380CC4-5D6E-409C-BE32-E72D297353CC}">
              <c16:uniqueId val="{00000004-6667-444B-8573-6A76103BD71F}"/>
            </c:ext>
          </c:extLst>
        </c:ser>
        <c:ser>
          <c:idx val="5"/>
          <c:order val="5"/>
          <c:tx>
            <c:strRef>
              <c:f>Data!$B$385</c:f>
              <c:strCache>
                <c:ptCount val="1"/>
                <c:pt idx="0">
                  <c:v>Ved ikke</c:v>
                </c:pt>
              </c:strCache>
            </c:strRef>
          </c:tx>
          <c:spPr>
            <a:solidFill>
              <a:schemeClr val="accent5">
                <a:lumMod val="60000"/>
              </a:schemeClr>
            </a:solidFill>
            <a:ln>
              <a:noFill/>
            </a:ln>
            <a:effectLst/>
          </c:spPr>
          <c:invertIfNegative val="0"/>
          <c:cat>
            <c:strRef>
              <c:f>Data!$C$379:$D$379</c:f>
              <c:strCache>
                <c:ptCount val="2"/>
                <c:pt idx="0">
                  <c:v>Kvinde</c:v>
                </c:pt>
                <c:pt idx="1">
                  <c:v>Mand</c:v>
                </c:pt>
              </c:strCache>
            </c:strRef>
          </c:cat>
          <c:val>
            <c:numRef>
              <c:f>Data!$C$385:$D$385</c:f>
              <c:numCache>
                <c:formatCode>0%</c:formatCode>
                <c:ptCount val="2"/>
                <c:pt idx="0">
                  <c:v>0.21</c:v>
                </c:pt>
                <c:pt idx="1">
                  <c:v>0.1</c:v>
                </c:pt>
              </c:numCache>
            </c:numRef>
          </c:val>
          <c:extLst>
            <c:ext xmlns:c16="http://schemas.microsoft.com/office/drawing/2014/chart" uri="{C3380CC4-5D6E-409C-BE32-E72D297353CC}">
              <c16:uniqueId val="{00000005-6667-444B-8573-6A76103BD71F}"/>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31659062507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Urbaniseringsgrad</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Data!$B$380</c:f>
              <c:strCache>
                <c:ptCount val="1"/>
                <c:pt idx="0">
                  <c:v>Slet ikke</c:v>
                </c:pt>
              </c:strCache>
            </c:strRef>
          </c:tx>
          <c:spPr>
            <a:solidFill>
              <a:schemeClr val="accent1"/>
            </a:solidFill>
            <a:ln>
              <a:noFill/>
            </a:ln>
            <a:effectLst/>
          </c:spPr>
          <c:invertIfNegative val="0"/>
          <c:cat>
            <c:strRef>
              <c:f>Data!$M$379:$R$379</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Data!$M$380:$R$380</c:f>
              <c:numCache>
                <c:formatCode>0%</c:formatCode>
                <c:ptCount val="6"/>
                <c:pt idx="0">
                  <c:v>0.3</c:v>
                </c:pt>
                <c:pt idx="1">
                  <c:v>0.23</c:v>
                </c:pt>
                <c:pt idx="2">
                  <c:v>0.31</c:v>
                </c:pt>
                <c:pt idx="3">
                  <c:v>0.34</c:v>
                </c:pt>
                <c:pt idx="4">
                  <c:v>0.44</c:v>
                </c:pt>
                <c:pt idx="5">
                  <c:v>0.66</c:v>
                </c:pt>
              </c:numCache>
            </c:numRef>
          </c:val>
          <c:extLst>
            <c:ext xmlns:c16="http://schemas.microsoft.com/office/drawing/2014/chart" uri="{C3380CC4-5D6E-409C-BE32-E72D297353CC}">
              <c16:uniqueId val="{00000000-811D-4555-A226-694C888632A8}"/>
            </c:ext>
          </c:extLst>
        </c:ser>
        <c:ser>
          <c:idx val="1"/>
          <c:order val="1"/>
          <c:tx>
            <c:strRef>
              <c:f>Data!$B$381</c:f>
              <c:strCache>
                <c:ptCount val="1"/>
                <c:pt idx="0">
                  <c:v>I mindre grad </c:v>
                </c:pt>
              </c:strCache>
            </c:strRef>
          </c:tx>
          <c:spPr>
            <a:solidFill>
              <a:schemeClr val="accent3"/>
            </a:solidFill>
            <a:ln>
              <a:noFill/>
            </a:ln>
            <a:effectLst/>
          </c:spPr>
          <c:invertIfNegative val="0"/>
          <c:cat>
            <c:strRef>
              <c:f>Data!$M$379:$R$379</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Data!$M$381:$R$381</c:f>
              <c:numCache>
                <c:formatCode>0%</c:formatCode>
                <c:ptCount val="6"/>
                <c:pt idx="0">
                  <c:v>0.18</c:v>
                </c:pt>
                <c:pt idx="1">
                  <c:v>0.12</c:v>
                </c:pt>
                <c:pt idx="2">
                  <c:v>0.11</c:v>
                </c:pt>
                <c:pt idx="3">
                  <c:v>7.0000000000000007E-2</c:v>
                </c:pt>
                <c:pt idx="4">
                  <c:v>0.19</c:v>
                </c:pt>
                <c:pt idx="5">
                  <c:v>0.06</c:v>
                </c:pt>
              </c:numCache>
            </c:numRef>
          </c:val>
          <c:extLst>
            <c:ext xmlns:c16="http://schemas.microsoft.com/office/drawing/2014/chart" uri="{C3380CC4-5D6E-409C-BE32-E72D297353CC}">
              <c16:uniqueId val="{00000001-811D-4555-A226-694C888632A8}"/>
            </c:ext>
          </c:extLst>
        </c:ser>
        <c:ser>
          <c:idx val="2"/>
          <c:order val="2"/>
          <c:tx>
            <c:strRef>
              <c:f>Data!$B$382</c:f>
              <c:strCache>
                <c:ptCount val="1"/>
                <c:pt idx="0">
                  <c:v>I nogen grad </c:v>
                </c:pt>
              </c:strCache>
            </c:strRef>
          </c:tx>
          <c:spPr>
            <a:solidFill>
              <a:schemeClr val="accent5"/>
            </a:solidFill>
            <a:ln>
              <a:noFill/>
            </a:ln>
            <a:effectLst/>
          </c:spPr>
          <c:invertIfNegative val="0"/>
          <c:cat>
            <c:strRef>
              <c:f>Data!$M$379:$R$379</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Data!$M$382:$R$382</c:f>
              <c:numCache>
                <c:formatCode>0%</c:formatCode>
                <c:ptCount val="6"/>
                <c:pt idx="0">
                  <c:v>0.09</c:v>
                </c:pt>
                <c:pt idx="1">
                  <c:v>0.3</c:v>
                </c:pt>
                <c:pt idx="2">
                  <c:v>0.18</c:v>
                </c:pt>
                <c:pt idx="3">
                  <c:v>0.12</c:v>
                </c:pt>
                <c:pt idx="4">
                  <c:v>0.13</c:v>
                </c:pt>
                <c:pt idx="5">
                  <c:v>0.15</c:v>
                </c:pt>
              </c:numCache>
            </c:numRef>
          </c:val>
          <c:extLst>
            <c:ext xmlns:c16="http://schemas.microsoft.com/office/drawing/2014/chart" uri="{C3380CC4-5D6E-409C-BE32-E72D297353CC}">
              <c16:uniqueId val="{00000000-DC0E-44D9-8359-8C25B108AAE4}"/>
            </c:ext>
          </c:extLst>
        </c:ser>
        <c:ser>
          <c:idx val="3"/>
          <c:order val="3"/>
          <c:tx>
            <c:strRef>
              <c:f>Data!$B$383</c:f>
              <c:strCache>
                <c:ptCount val="1"/>
                <c:pt idx="0">
                  <c:v>I høj grad </c:v>
                </c:pt>
              </c:strCache>
            </c:strRef>
          </c:tx>
          <c:spPr>
            <a:solidFill>
              <a:schemeClr val="accent1">
                <a:lumMod val="60000"/>
              </a:schemeClr>
            </a:solidFill>
            <a:ln>
              <a:noFill/>
            </a:ln>
            <a:effectLst/>
          </c:spPr>
          <c:invertIfNegative val="0"/>
          <c:cat>
            <c:strRef>
              <c:f>Data!$M$379:$R$379</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Data!$M$383:$R$383</c:f>
              <c:numCache>
                <c:formatCode>0%</c:formatCode>
                <c:ptCount val="6"/>
                <c:pt idx="0">
                  <c:v>0.21</c:v>
                </c:pt>
                <c:pt idx="1">
                  <c:v>0.19</c:v>
                </c:pt>
                <c:pt idx="2">
                  <c:v>0.14000000000000001</c:v>
                </c:pt>
                <c:pt idx="3">
                  <c:v>0.18</c:v>
                </c:pt>
                <c:pt idx="4">
                  <c:v>0.15</c:v>
                </c:pt>
                <c:pt idx="5">
                  <c:v>0</c:v>
                </c:pt>
              </c:numCache>
            </c:numRef>
          </c:val>
          <c:extLst>
            <c:ext xmlns:c16="http://schemas.microsoft.com/office/drawing/2014/chart" uri="{C3380CC4-5D6E-409C-BE32-E72D297353CC}">
              <c16:uniqueId val="{00000001-DC0E-44D9-8359-8C25B108AAE4}"/>
            </c:ext>
          </c:extLst>
        </c:ser>
        <c:ser>
          <c:idx val="4"/>
          <c:order val="4"/>
          <c:tx>
            <c:strRef>
              <c:f>Data!$B$384</c:f>
              <c:strCache>
                <c:ptCount val="1"/>
                <c:pt idx="0">
                  <c:v>I meget høj grad</c:v>
                </c:pt>
              </c:strCache>
            </c:strRef>
          </c:tx>
          <c:spPr>
            <a:solidFill>
              <a:schemeClr val="accent3">
                <a:lumMod val="60000"/>
              </a:schemeClr>
            </a:solidFill>
            <a:ln>
              <a:noFill/>
            </a:ln>
            <a:effectLst/>
          </c:spPr>
          <c:invertIfNegative val="0"/>
          <c:cat>
            <c:strRef>
              <c:f>Data!$M$379:$R$379</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Data!$M$384:$R$384</c:f>
              <c:numCache>
                <c:formatCode>0%</c:formatCode>
                <c:ptCount val="6"/>
                <c:pt idx="0">
                  <c:v>0.1</c:v>
                </c:pt>
                <c:pt idx="1">
                  <c:v>0.03</c:v>
                </c:pt>
                <c:pt idx="2">
                  <c:v>0.12</c:v>
                </c:pt>
                <c:pt idx="3">
                  <c:v>0.08</c:v>
                </c:pt>
                <c:pt idx="4">
                  <c:v>0</c:v>
                </c:pt>
                <c:pt idx="5">
                  <c:v>0</c:v>
                </c:pt>
              </c:numCache>
            </c:numRef>
          </c:val>
          <c:extLst>
            <c:ext xmlns:c16="http://schemas.microsoft.com/office/drawing/2014/chart" uri="{C3380CC4-5D6E-409C-BE32-E72D297353CC}">
              <c16:uniqueId val="{00000002-DC0E-44D9-8359-8C25B108AAE4}"/>
            </c:ext>
          </c:extLst>
        </c:ser>
        <c:ser>
          <c:idx val="5"/>
          <c:order val="5"/>
          <c:tx>
            <c:strRef>
              <c:f>Data!$B$385</c:f>
              <c:strCache>
                <c:ptCount val="1"/>
                <c:pt idx="0">
                  <c:v>Ved ikke</c:v>
                </c:pt>
              </c:strCache>
            </c:strRef>
          </c:tx>
          <c:spPr>
            <a:solidFill>
              <a:schemeClr val="accent5">
                <a:lumMod val="60000"/>
              </a:schemeClr>
            </a:solidFill>
            <a:ln>
              <a:noFill/>
            </a:ln>
            <a:effectLst/>
          </c:spPr>
          <c:invertIfNegative val="0"/>
          <c:cat>
            <c:strRef>
              <c:f>Data!$M$379:$R$379</c:f>
              <c:strCache>
                <c:ptCount val="6"/>
                <c:pt idx="0">
                  <c:v>Hovedstadsområdet</c:v>
                </c:pt>
                <c:pt idx="1">
                  <c:v>Storby (over 100.000 indbyggere) – men ikke hovedstadsområdet</c:v>
                </c:pt>
                <c:pt idx="2">
                  <c:v>Bymæssig bebyggelse 50.000-100.000 indbyggere</c:v>
                </c:pt>
                <c:pt idx="3">
                  <c:v>Bymæssig bebyggelse 10.000-49.999 indbyggere</c:v>
                </c:pt>
                <c:pt idx="4">
                  <c:v>Bymæssig bebyggelse under 10.000 indbyggere</c:v>
                </c:pt>
                <c:pt idx="5">
                  <c:v>Udenfor bymæssig bebyggelse – landområde</c:v>
                </c:pt>
              </c:strCache>
            </c:strRef>
          </c:cat>
          <c:val>
            <c:numRef>
              <c:f>Data!$M$385:$R$385</c:f>
              <c:numCache>
                <c:formatCode>0%</c:formatCode>
                <c:ptCount val="6"/>
                <c:pt idx="0">
                  <c:v>0.12</c:v>
                </c:pt>
                <c:pt idx="1">
                  <c:v>0.12</c:v>
                </c:pt>
                <c:pt idx="2">
                  <c:v>0.14000000000000001</c:v>
                </c:pt>
                <c:pt idx="3">
                  <c:v>0.21</c:v>
                </c:pt>
                <c:pt idx="4">
                  <c:v>0.09</c:v>
                </c:pt>
                <c:pt idx="5">
                  <c:v>0.13</c:v>
                </c:pt>
              </c:numCache>
            </c:numRef>
          </c:val>
          <c:extLst>
            <c:ext xmlns:c16="http://schemas.microsoft.com/office/drawing/2014/chart" uri="{C3380CC4-5D6E-409C-BE32-E72D297353CC}">
              <c16:uniqueId val="{00000003-DC0E-44D9-8359-8C25B108AAE4}"/>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2319227251"/>
          <c:h val="7.8422128165324539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Boligtype</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Data!$B$380</c:f>
              <c:strCache>
                <c:ptCount val="1"/>
                <c:pt idx="0">
                  <c:v>Slet ikke</c:v>
                </c:pt>
              </c:strCache>
            </c:strRef>
          </c:tx>
          <c:spPr>
            <a:solidFill>
              <a:schemeClr val="accent1"/>
            </a:solidFill>
            <a:ln>
              <a:noFill/>
            </a:ln>
            <a:effectLst/>
          </c:spPr>
          <c:invertIfNegative val="0"/>
          <c:cat>
            <c:strRef>
              <c:f>Data!$AE$379:$AL$379</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Data!$AE$380:$AL$380</c:f>
              <c:numCache>
                <c:formatCode>0%</c:formatCode>
                <c:ptCount val="8"/>
                <c:pt idx="0">
                  <c:v>0.35</c:v>
                </c:pt>
                <c:pt idx="1">
                  <c:v>0.56000000000000005</c:v>
                </c:pt>
                <c:pt idx="2">
                  <c:v>0.24</c:v>
                </c:pt>
                <c:pt idx="3">
                  <c:v>0.2</c:v>
                </c:pt>
                <c:pt idx="4">
                  <c:v>0.15</c:v>
                </c:pt>
                <c:pt idx="5">
                  <c:v>0.17</c:v>
                </c:pt>
                <c:pt idx="6">
                  <c:v>0.25</c:v>
                </c:pt>
                <c:pt idx="7">
                  <c:v>0</c:v>
                </c:pt>
              </c:numCache>
            </c:numRef>
          </c:val>
          <c:extLst>
            <c:ext xmlns:c16="http://schemas.microsoft.com/office/drawing/2014/chart" uri="{C3380CC4-5D6E-409C-BE32-E72D297353CC}">
              <c16:uniqueId val="{00000000-9836-4E9F-A7F4-985B07AFE119}"/>
            </c:ext>
          </c:extLst>
        </c:ser>
        <c:ser>
          <c:idx val="1"/>
          <c:order val="1"/>
          <c:tx>
            <c:strRef>
              <c:f>Data!$B$381</c:f>
              <c:strCache>
                <c:ptCount val="1"/>
                <c:pt idx="0">
                  <c:v>I mindre grad </c:v>
                </c:pt>
              </c:strCache>
            </c:strRef>
          </c:tx>
          <c:spPr>
            <a:solidFill>
              <a:schemeClr val="accent3"/>
            </a:solidFill>
            <a:ln>
              <a:noFill/>
            </a:ln>
            <a:effectLst/>
          </c:spPr>
          <c:invertIfNegative val="0"/>
          <c:cat>
            <c:strRef>
              <c:f>Data!$AE$379:$AL$379</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Data!$AE$381:$AL$381</c:f>
              <c:numCache>
                <c:formatCode>0%</c:formatCode>
                <c:ptCount val="8"/>
                <c:pt idx="0">
                  <c:v>0</c:v>
                </c:pt>
                <c:pt idx="1">
                  <c:v>0.11</c:v>
                </c:pt>
                <c:pt idx="2">
                  <c:v>0.17</c:v>
                </c:pt>
                <c:pt idx="3">
                  <c:v>0.14000000000000001</c:v>
                </c:pt>
                <c:pt idx="4">
                  <c:v>0.15</c:v>
                </c:pt>
                <c:pt idx="5">
                  <c:v>0</c:v>
                </c:pt>
                <c:pt idx="6">
                  <c:v>0.25</c:v>
                </c:pt>
                <c:pt idx="7">
                  <c:v>0.26</c:v>
                </c:pt>
              </c:numCache>
            </c:numRef>
          </c:val>
          <c:extLst>
            <c:ext xmlns:c16="http://schemas.microsoft.com/office/drawing/2014/chart" uri="{C3380CC4-5D6E-409C-BE32-E72D297353CC}">
              <c16:uniqueId val="{00000001-9836-4E9F-A7F4-985B07AFE119}"/>
            </c:ext>
          </c:extLst>
        </c:ser>
        <c:ser>
          <c:idx val="2"/>
          <c:order val="2"/>
          <c:tx>
            <c:strRef>
              <c:f>Data!$B$382</c:f>
              <c:strCache>
                <c:ptCount val="1"/>
                <c:pt idx="0">
                  <c:v>I nogen grad </c:v>
                </c:pt>
              </c:strCache>
            </c:strRef>
          </c:tx>
          <c:spPr>
            <a:solidFill>
              <a:schemeClr val="accent5"/>
            </a:solidFill>
            <a:ln>
              <a:noFill/>
            </a:ln>
            <a:effectLst/>
          </c:spPr>
          <c:invertIfNegative val="0"/>
          <c:cat>
            <c:strRef>
              <c:f>Data!$AE$379:$AL$379</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Data!$AE$382:$AL$382</c:f>
              <c:numCache>
                <c:formatCode>0%</c:formatCode>
                <c:ptCount val="8"/>
                <c:pt idx="0">
                  <c:v>0.43</c:v>
                </c:pt>
                <c:pt idx="1">
                  <c:v>0.09</c:v>
                </c:pt>
                <c:pt idx="2">
                  <c:v>0.03</c:v>
                </c:pt>
                <c:pt idx="3">
                  <c:v>0.28000000000000003</c:v>
                </c:pt>
                <c:pt idx="4">
                  <c:v>0</c:v>
                </c:pt>
                <c:pt idx="5">
                  <c:v>0.43</c:v>
                </c:pt>
                <c:pt idx="6">
                  <c:v>0.23</c:v>
                </c:pt>
                <c:pt idx="7">
                  <c:v>0.4</c:v>
                </c:pt>
              </c:numCache>
            </c:numRef>
          </c:val>
          <c:extLst>
            <c:ext xmlns:c16="http://schemas.microsoft.com/office/drawing/2014/chart" uri="{C3380CC4-5D6E-409C-BE32-E72D297353CC}">
              <c16:uniqueId val="{00000002-9836-4E9F-A7F4-985B07AFE119}"/>
            </c:ext>
          </c:extLst>
        </c:ser>
        <c:ser>
          <c:idx val="3"/>
          <c:order val="3"/>
          <c:tx>
            <c:strRef>
              <c:f>Data!$B$383</c:f>
              <c:strCache>
                <c:ptCount val="1"/>
                <c:pt idx="0">
                  <c:v>I høj grad </c:v>
                </c:pt>
              </c:strCache>
            </c:strRef>
          </c:tx>
          <c:spPr>
            <a:solidFill>
              <a:schemeClr val="accent1">
                <a:lumMod val="60000"/>
              </a:schemeClr>
            </a:solidFill>
            <a:ln>
              <a:noFill/>
            </a:ln>
            <a:effectLst/>
          </c:spPr>
          <c:invertIfNegative val="0"/>
          <c:cat>
            <c:strRef>
              <c:f>Data!$AE$379:$AL$379</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Data!$AE$383:$AL$383</c:f>
              <c:numCache>
                <c:formatCode>0%</c:formatCode>
                <c:ptCount val="8"/>
                <c:pt idx="0">
                  <c:v>0.22</c:v>
                </c:pt>
                <c:pt idx="1">
                  <c:v>0.09</c:v>
                </c:pt>
                <c:pt idx="2">
                  <c:v>0.22</c:v>
                </c:pt>
                <c:pt idx="3">
                  <c:v>0.23</c:v>
                </c:pt>
                <c:pt idx="4">
                  <c:v>0.15</c:v>
                </c:pt>
                <c:pt idx="5">
                  <c:v>0.23</c:v>
                </c:pt>
                <c:pt idx="6">
                  <c:v>0</c:v>
                </c:pt>
                <c:pt idx="7">
                  <c:v>0</c:v>
                </c:pt>
              </c:numCache>
            </c:numRef>
          </c:val>
          <c:extLst>
            <c:ext xmlns:c16="http://schemas.microsoft.com/office/drawing/2014/chart" uri="{C3380CC4-5D6E-409C-BE32-E72D297353CC}">
              <c16:uniqueId val="{00000003-9836-4E9F-A7F4-985B07AFE119}"/>
            </c:ext>
          </c:extLst>
        </c:ser>
        <c:ser>
          <c:idx val="4"/>
          <c:order val="4"/>
          <c:tx>
            <c:strRef>
              <c:f>Data!$B$384</c:f>
              <c:strCache>
                <c:ptCount val="1"/>
                <c:pt idx="0">
                  <c:v>I meget høj grad</c:v>
                </c:pt>
              </c:strCache>
            </c:strRef>
          </c:tx>
          <c:spPr>
            <a:solidFill>
              <a:schemeClr val="accent3">
                <a:lumMod val="60000"/>
              </a:schemeClr>
            </a:solidFill>
            <a:ln>
              <a:noFill/>
            </a:ln>
            <a:effectLst/>
          </c:spPr>
          <c:invertIfNegative val="0"/>
          <c:cat>
            <c:strRef>
              <c:f>Data!$AE$379:$AL$379</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Data!$AE$384:$AL$384</c:f>
              <c:numCache>
                <c:formatCode>0%</c:formatCode>
                <c:ptCount val="8"/>
                <c:pt idx="0">
                  <c:v>0</c:v>
                </c:pt>
                <c:pt idx="1">
                  <c:v>0.03</c:v>
                </c:pt>
                <c:pt idx="2">
                  <c:v>0.06</c:v>
                </c:pt>
                <c:pt idx="3">
                  <c:v>0.06</c:v>
                </c:pt>
                <c:pt idx="4">
                  <c:v>0.19</c:v>
                </c:pt>
                <c:pt idx="5">
                  <c:v>0</c:v>
                </c:pt>
                <c:pt idx="6">
                  <c:v>0.27</c:v>
                </c:pt>
                <c:pt idx="7">
                  <c:v>0.35</c:v>
                </c:pt>
              </c:numCache>
            </c:numRef>
          </c:val>
          <c:extLst>
            <c:ext xmlns:c16="http://schemas.microsoft.com/office/drawing/2014/chart" uri="{C3380CC4-5D6E-409C-BE32-E72D297353CC}">
              <c16:uniqueId val="{00000004-9836-4E9F-A7F4-985B07AFE119}"/>
            </c:ext>
          </c:extLst>
        </c:ser>
        <c:ser>
          <c:idx val="5"/>
          <c:order val="5"/>
          <c:tx>
            <c:strRef>
              <c:f>Data!$B$385</c:f>
              <c:strCache>
                <c:ptCount val="1"/>
                <c:pt idx="0">
                  <c:v>Ved ikke</c:v>
                </c:pt>
              </c:strCache>
            </c:strRef>
          </c:tx>
          <c:spPr>
            <a:solidFill>
              <a:schemeClr val="accent5">
                <a:lumMod val="60000"/>
              </a:schemeClr>
            </a:solidFill>
            <a:ln>
              <a:noFill/>
            </a:ln>
            <a:effectLst/>
          </c:spPr>
          <c:invertIfNegative val="0"/>
          <c:cat>
            <c:strRef>
              <c:f>Data!$AE$379:$AL$379</c:f>
              <c:strCache>
                <c:ptCount val="8"/>
                <c:pt idx="0">
                  <c:v>Stuehus til landbrugsejendom</c:v>
                </c:pt>
                <c:pt idx="1">
                  <c:v>Parcelhus/villa</c:v>
                </c:pt>
                <c:pt idx="2">
                  <c:v>Række-, kæde- og dobbelthus</c:v>
                </c:pt>
                <c:pt idx="3">
                  <c:v>Etagebebyggelse/lejlighed</c:v>
                </c:pt>
                <c:pt idx="4">
                  <c:v>Kollegium</c:v>
                </c:pt>
                <c:pt idx="5">
                  <c:v>Beboet fritidshus/sommerhus</c:v>
                </c:pt>
                <c:pt idx="6">
                  <c:v>Anden helårsbolig</c:v>
                </c:pt>
                <c:pt idx="7">
                  <c:v>Ved ikke</c:v>
                </c:pt>
              </c:strCache>
            </c:strRef>
          </c:cat>
          <c:val>
            <c:numRef>
              <c:f>Data!$AE$385:$AL$385</c:f>
              <c:numCache>
                <c:formatCode>0%</c:formatCode>
                <c:ptCount val="8"/>
                <c:pt idx="0">
                  <c:v>0</c:v>
                </c:pt>
                <c:pt idx="1">
                  <c:v>0.11</c:v>
                </c:pt>
                <c:pt idx="2">
                  <c:v>0.28000000000000003</c:v>
                </c:pt>
                <c:pt idx="3">
                  <c:v>0.09</c:v>
                </c:pt>
                <c:pt idx="4">
                  <c:v>0.37</c:v>
                </c:pt>
                <c:pt idx="5">
                  <c:v>0.18</c:v>
                </c:pt>
                <c:pt idx="6">
                  <c:v>0</c:v>
                </c:pt>
                <c:pt idx="7">
                  <c:v>0</c:v>
                </c:pt>
              </c:numCache>
            </c:numRef>
          </c:val>
          <c:extLst>
            <c:ext xmlns:c16="http://schemas.microsoft.com/office/drawing/2014/chart" uri="{C3380CC4-5D6E-409C-BE32-E72D297353CC}">
              <c16:uniqueId val="{00000005-9836-4E9F-A7F4-985B07AFE119}"/>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59609007131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Alder</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Data!$B$380</c:f>
              <c:strCache>
                <c:ptCount val="1"/>
                <c:pt idx="0">
                  <c:v>Slet ikke</c:v>
                </c:pt>
              </c:strCache>
            </c:strRef>
          </c:tx>
          <c:spPr>
            <a:solidFill>
              <a:schemeClr val="accent1"/>
            </a:solidFill>
            <a:ln>
              <a:noFill/>
            </a:ln>
            <a:effectLst/>
          </c:spPr>
          <c:invertIfNegative val="0"/>
          <c:cat>
            <c:strRef>
              <c:f>Data!$E$379:$G$379</c:f>
              <c:strCache>
                <c:ptCount val="3"/>
                <c:pt idx="0">
                  <c:v>18-34</c:v>
                </c:pt>
                <c:pt idx="1">
                  <c:v>35-54</c:v>
                </c:pt>
                <c:pt idx="2">
                  <c:v>55-70</c:v>
                </c:pt>
              </c:strCache>
            </c:strRef>
          </c:cat>
          <c:val>
            <c:numRef>
              <c:f>Data!$E$380:$G$380</c:f>
              <c:numCache>
                <c:formatCode>0%</c:formatCode>
                <c:ptCount val="3"/>
                <c:pt idx="0">
                  <c:v>0.1</c:v>
                </c:pt>
                <c:pt idx="1">
                  <c:v>0.47</c:v>
                </c:pt>
                <c:pt idx="2">
                  <c:v>0.7</c:v>
                </c:pt>
              </c:numCache>
            </c:numRef>
          </c:val>
          <c:extLst>
            <c:ext xmlns:c16="http://schemas.microsoft.com/office/drawing/2014/chart" uri="{C3380CC4-5D6E-409C-BE32-E72D297353CC}">
              <c16:uniqueId val="{00000000-1858-460B-8B6E-1DE0715D6B66}"/>
            </c:ext>
          </c:extLst>
        </c:ser>
        <c:ser>
          <c:idx val="1"/>
          <c:order val="1"/>
          <c:tx>
            <c:strRef>
              <c:f>Data!$B$381</c:f>
              <c:strCache>
                <c:ptCount val="1"/>
                <c:pt idx="0">
                  <c:v>I mindre grad </c:v>
                </c:pt>
              </c:strCache>
            </c:strRef>
          </c:tx>
          <c:spPr>
            <a:solidFill>
              <a:schemeClr val="accent3"/>
            </a:solidFill>
            <a:ln>
              <a:noFill/>
            </a:ln>
            <a:effectLst/>
          </c:spPr>
          <c:invertIfNegative val="0"/>
          <c:cat>
            <c:strRef>
              <c:f>Data!$E$379:$G$379</c:f>
              <c:strCache>
                <c:ptCount val="3"/>
                <c:pt idx="0">
                  <c:v>18-34</c:v>
                </c:pt>
                <c:pt idx="1">
                  <c:v>35-54</c:v>
                </c:pt>
                <c:pt idx="2">
                  <c:v>55-70</c:v>
                </c:pt>
              </c:strCache>
            </c:strRef>
          </c:cat>
          <c:val>
            <c:numRef>
              <c:f>Data!$E$381:$G$381</c:f>
              <c:numCache>
                <c:formatCode>0%</c:formatCode>
                <c:ptCount val="3"/>
                <c:pt idx="0">
                  <c:v>0.14000000000000001</c:v>
                </c:pt>
                <c:pt idx="1">
                  <c:v>0.17</c:v>
                </c:pt>
                <c:pt idx="2">
                  <c:v>0.02</c:v>
                </c:pt>
              </c:numCache>
            </c:numRef>
          </c:val>
          <c:extLst>
            <c:ext xmlns:c16="http://schemas.microsoft.com/office/drawing/2014/chart" uri="{C3380CC4-5D6E-409C-BE32-E72D297353CC}">
              <c16:uniqueId val="{00000001-1858-460B-8B6E-1DE0715D6B66}"/>
            </c:ext>
          </c:extLst>
        </c:ser>
        <c:ser>
          <c:idx val="2"/>
          <c:order val="2"/>
          <c:tx>
            <c:strRef>
              <c:f>Data!$B$382</c:f>
              <c:strCache>
                <c:ptCount val="1"/>
                <c:pt idx="0">
                  <c:v>I nogen grad </c:v>
                </c:pt>
              </c:strCache>
            </c:strRef>
          </c:tx>
          <c:spPr>
            <a:solidFill>
              <a:schemeClr val="accent5"/>
            </a:solidFill>
            <a:ln>
              <a:noFill/>
            </a:ln>
            <a:effectLst/>
          </c:spPr>
          <c:invertIfNegative val="0"/>
          <c:cat>
            <c:strRef>
              <c:f>Data!$E$379:$G$379</c:f>
              <c:strCache>
                <c:ptCount val="3"/>
                <c:pt idx="0">
                  <c:v>18-34</c:v>
                </c:pt>
                <c:pt idx="1">
                  <c:v>35-54</c:v>
                </c:pt>
                <c:pt idx="2">
                  <c:v>55-70</c:v>
                </c:pt>
              </c:strCache>
            </c:strRef>
          </c:cat>
          <c:val>
            <c:numRef>
              <c:f>Data!$E$382:$G$382</c:f>
              <c:numCache>
                <c:formatCode>0%</c:formatCode>
                <c:ptCount val="3"/>
                <c:pt idx="0">
                  <c:v>0.3</c:v>
                </c:pt>
                <c:pt idx="1">
                  <c:v>0.09</c:v>
                </c:pt>
                <c:pt idx="2">
                  <c:v>0</c:v>
                </c:pt>
              </c:numCache>
            </c:numRef>
          </c:val>
          <c:extLst>
            <c:ext xmlns:c16="http://schemas.microsoft.com/office/drawing/2014/chart" uri="{C3380CC4-5D6E-409C-BE32-E72D297353CC}">
              <c16:uniqueId val="{00000002-1858-460B-8B6E-1DE0715D6B66}"/>
            </c:ext>
          </c:extLst>
        </c:ser>
        <c:ser>
          <c:idx val="3"/>
          <c:order val="3"/>
          <c:tx>
            <c:strRef>
              <c:f>Data!$B$383</c:f>
              <c:strCache>
                <c:ptCount val="1"/>
                <c:pt idx="0">
                  <c:v>I høj grad </c:v>
                </c:pt>
              </c:strCache>
            </c:strRef>
          </c:tx>
          <c:spPr>
            <a:solidFill>
              <a:schemeClr val="accent1">
                <a:lumMod val="60000"/>
              </a:schemeClr>
            </a:solidFill>
            <a:ln>
              <a:noFill/>
            </a:ln>
            <a:effectLst/>
          </c:spPr>
          <c:invertIfNegative val="0"/>
          <c:cat>
            <c:strRef>
              <c:f>Data!$E$379:$G$379</c:f>
              <c:strCache>
                <c:ptCount val="3"/>
                <c:pt idx="0">
                  <c:v>18-34</c:v>
                </c:pt>
                <c:pt idx="1">
                  <c:v>35-54</c:v>
                </c:pt>
                <c:pt idx="2">
                  <c:v>55-70</c:v>
                </c:pt>
              </c:strCache>
            </c:strRef>
          </c:cat>
          <c:val>
            <c:numRef>
              <c:f>Data!$E$383:$G$383</c:f>
              <c:numCache>
                <c:formatCode>0%</c:formatCode>
                <c:ptCount val="3"/>
                <c:pt idx="0">
                  <c:v>0.24</c:v>
                </c:pt>
                <c:pt idx="1">
                  <c:v>0.09</c:v>
                </c:pt>
                <c:pt idx="2">
                  <c:v>0.1</c:v>
                </c:pt>
              </c:numCache>
            </c:numRef>
          </c:val>
          <c:extLst>
            <c:ext xmlns:c16="http://schemas.microsoft.com/office/drawing/2014/chart" uri="{C3380CC4-5D6E-409C-BE32-E72D297353CC}">
              <c16:uniqueId val="{00000003-1858-460B-8B6E-1DE0715D6B66}"/>
            </c:ext>
          </c:extLst>
        </c:ser>
        <c:ser>
          <c:idx val="4"/>
          <c:order val="4"/>
          <c:tx>
            <c:strRef>
              <c:f>Data!$B$384</c:f>
              <c:strCache>
                <c:ptCount val="1"/>
                <c:pt idx="0">
                  <c:v>I meget høj grad</c:v>
                </c:pt>
              </c:strCache>
            </c:strRef>
          </c:tx>
          <c:spPr>
            <a:solidFill>
              <a:schemeClr val="accent3">
                <a:lumMod val="60000"/>
              </a:schemeClr>
            </a:solidFill>
            <a:ln>
              <a:noFill/>
            </a:ln>
            <a:effectLst/>
          </c:spPr>
          <c:invertIfNegative val="0"/>
          <c:cat>
            <c:strRef>
              <c:f>Data!$E$379:$G$379</c:f>
              <c:strCache>
                <c:ptCount val="3"/>
                <c:pt idx="0">
                  <c:v>18-34</c:v>
                </c:pt>
                <c:pt idx="1">
                  <c:v>35-54</c:v>
                </c:pt>
                <c:pt idx="2">
                  <c:v>55-70</c:v>
                </c:pt>
              </c:strCache>
            </c:strRef>
          </c:cat>
          <c:val>
            <c:numRef>
              <c:f>Data!$E$384:$G$384</c:f>
              <c:numCache>
                <c:formatCode>0%</c:formatCode>
                <c:ptCount val="3"/>
                <c:pt idx="0">
                  <c:v>0.08</c:v>
                </c:pt>
                <c:pt idx="1">
                  <c:v>0.04</c:v>
                </c:pt>
                <c:pt idx="2">
                  <c:v>0.03</c:v>
                </c:pt>
              </c:numCache>
            </c:numRef>
          </c:val>
          <c:extLst>
            <c:ext xmlns:c16="http://schemas.microsoft.com/office/drawing/2014/chart" uri="{C3380CC4-5D6E-409C-BE32-E72D297353CC}">
              <c16:uniqueId val="{00000004-1858-460B-8B6E-1DE0715D6B66}"/>
            </c:ext>
          </c:extLst>
        </c:ser>
        <c:ser>
          <c:idx val="5"/>
          <c:order val="5"/>
          <c:tx>
            <c:strRef>
              <c:f>Data!$B$385</c:f>
              <c:strCache>
                <c:ptCount val="1"/>
                <c:pt idx="0">
                  <c:v>Ved ikke</c:v>
                </c:pt>
              </c:strCache>
            </c:strRef>
          </c:tx>
          <c:spPr>
            <a:solidFill>
              <a:schemeClr val="accent5">
                <a:lumMod val="60000"/>
              </a:schemeClr>
            </a:solidFill>
            <a:ln>
              <a:noFill/>
            </a:ln>
            <a:effectLst/>
          </c:spPr>
          <c:invertIfNegative val="0"/>
          <c:cat>
            <c:strRef>
              <c:f>Data!$E$379:$G$379</c:f>
              <c:strCache>
                <c:ptCount val="3"/>
                <c:pt idx="0">
                  <c:v>18-34</c:v>
                </c:pt>
                <c:pt idx="1">
                  <c:v>35-54</c:v>
                </c:pt>
                <c:pt idx="2">
                  <c:v>55-70</c:v>
                </c:pt>
              </c:strCache>
            </c:strRef>
          </c:cat>
          <c:val>
            <c:numRef>
              <c:f>Data!$E$385:$G$385</c:f>
              <c:numCache>
                <c:formatCode>0%</c:formatCode>
                <c:ptCount val="3"/>
                <c:pt idx="0">
                  <c:v>0.13</c:v>
                </c:pt>
                <c:pt idx="1">
                  <c:v>0.13</c:v>
                </c:pt>
                <c:pt idx="2">
                  <c:v>0.15</c:v>
                </c:pt>
              </c:numCache>
            </c:numRef>
          </c:val>
          <c:extLst>
            <c:ext xmlns:c16="http://schemas.microsoft.com/office/drawing/2014/chart" uri="{C3380CC4-5D6E-409C-BE32-E72D297353CC}">
              <c16:uniqueId val="{00000005-1858-460B-8B6E-1DE0715D6B66}"/>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31659062507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Uddannelsesniveau</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Data!$B$380</c:f>
              <c:strCache>
                <c:ptCount val="1"/>
                <c:pt idx="0">
                  <c:v>Slet ikke</c:v>
                </c:pt>
              </c:strCache>
            </c:strRef>
          </c:tx>
          <c:spPr>
            <a:solidFill>
              <a:schemeClr val="accent1"/>
            </a:solidFill>
            <a:ln>
              <a:noFill/>
            </a:ln>
            <a:effectLst/>
          </c:spPr>
          <c:invertIfNegative val="0"/>
          <c:cat>
            <c:strRef>
              <c:f>Data!$S$379:$V$379</c:f>
              <c:strCache>
                <c:ptCount val="4"/>
                <c:pt idx="0">
                  <c:v>Grundskole/ Gymnasium</c:v>
                </c:pt>
                <c:pt idx="1">
                  <c:v>Kort/ Mellemlang</c:v>
                </c:pt>
                <c:pt idx="2">
                  <c:v>Lang</c:v>
                </c:pt>
                <c:pt idx="3">
                  <c:v>Ønsker ikke at oplyse</c:v>
                </c:pt>
              </c:strCache>
            </c:strRef>
          </c:cat>
          <c:val>
            <c:numRef>
              <c:f>Data!$S$380:$V$380</c:f>
              <c:numCache>
                <c:formatCode>0%</c:formatCode>
                <c:ptCount val="4"/>
                <c:pt idx="0">
                  <c:v>0.31</c:v>
                </c:pt>
                <c:pt idx="1">
                  <c:v>0.38</c:v>
                </c:pt>
                <c:pt idx="2">
                  <c:v>0.4</c:v>
                </c:pt>
                <c:pt idx="3">
                  <c:v>0</c:v>
                </c:pt>
              </c:numCache>
            </c:numRef>
          </c:val>
          <c:extLst>
            <c:ext xmlns:c16="http://schemas.microsoft.com/office/drawing/2014/chart" uri="{C3380CC4-5D6E-409C-BE32-E72D297353CC}">
              <c16:uniqueId val="{00000000-3137-41DE-A298-A4890BF67089}"/>
            </c:ext>
          </c:extLst>
        </c:ser>
        <c:ser>
          <c:idx val="1"/>
          <c:order val="1"/>
          <c:tx>
            <c:strRef>
              <c:f>Data!$B$381</c:f>
              <c:strCache>
                <c:ptCount val="1"/>
                <c:pt idx="0">
                  <c:v>I mindre grad </c:v>
                </c:pt>
              </c:strCache>
            </c:strRef>
          </c:tx>
          <c:spPr>
            <a:solidFill>
              <a:schemeClr val="accent3"/>
            </a:solidFill>
            <a:ln>
              <a:noFill/>
            </a:ln>
            <a:effectLst/>
          </c:spPr>
          <c:invertIfNegative val="0"/>
          <c:cat>
            <c:strRef>
              <c:f>Data!$S$379:$V$379</c:f>
              <c:strCache>
                <c:ptCount val="4"/>
                <c:pt idx="0">
                  <c:v>Grundskole/ Gymnasium</c:v>
                </c:pt>
                <c:pt idx="1">
                  <c:v>Kort/ Mellemlang</c:v>
                </c:pt>
                <c:pt idx="2">
                  <c:v>Lang</c:v>
                </c:pt>
                <c:pt idx="3">
                  <c:v>Ønsker ikke at oplyse</c:v>
                </c:pt>
              </c:strCache>
            </c:strRef>
          </c:cat>
          <c:val>
            <c:numRef>
              <c:f>Data!$S$381:$V$381</c:f>
              <c:numCache>
                <c:formatCode>0%</c:formatCode>
                <c:ptCount val="4"/>
                <c:pt idx="0">
                  <c:v>0.09</c:v>
                </c:pt>
                <c:pt idx="1">
                  <c:v>0.14000000000000001</c:v>
                </c:pt>
                <c:pt idx="2">
                  <c:v>0.17</c:v>
                </c:pt>
                <c:pt idx="3">
                  <c:v>0</c:v>
                </c:pt>
              </c:numCache>
            </c:numRef>
          </c:val>
          <c:extLst>
            <c:ext xmlns:c16="http://schemas.microsoft.com/office/drawing/2014/chart" uri="{C3380CC4-5D6E-409C-BE32-E72D297353CC}">
              <c16:uniqueId val="{00000001-3137-41DE-A298-A4890BF67089}"/>
            </c:ext>
          </c:extLst>
        </c:ser>
        <c:ser>
          <c:idx val="2"/>
          <c:order val="2"/>
          <c:tx>
            <c:strRef>
              <c:f>Data!$B$382</c:f>
              <c:strCache>
                <c:ptCount val="1"/>
                <c:pt idx="0">
                  <c:v>I nogen grad </c:v>
                </c:pt>
              </c:strCache>
            </c:strRef>
          </c:tx>
          <c:spPr>
            <a:solidFill>
              <a:schemeClr val="accent5"/>
            </a:solidFill>
            <a:ln>
              <a:noFill/>
            </a:ln>
            <a:effectLst/>
          </c:spPr>
          <c:invertIfNegative val="0"/>
          <c:cat>
            <c:strRef>
              <c:f>Data!$S$379:$V$379</c:f>
              <c:strCache>
                <c:ptCount val="4"/>
                <c:pt idx="0">
                  <c:v>Grundskole/ Gymnasium</c:v>
                </c:pt>
                <c:pt idx="1">
                  <c:v>Kort/ Mellemlang</c:v>
                </c:pt>
                <c:pt idx="2">
                  <c:v>Lang</c:v>
                </c:pt>
                <c:pt idx="3">
                  <c:v>Ønsker ikke at oplyse</c:v>
                </c:pt>
              </c:strCache>
            </c:strRef>
          </c:cat>
          <c:val>
            <c:numRef>
              <c:f>Data!$S$382:$V$382</c:f>
              <c:numCache>
                <c:formatCode>0%</c:formatCode>
                <c:ptCount val="4"/>
                <c:pt idx="0">
                  <c:v>0.25</c:v>
                </c:pt>
                <c:pt idx="1">
                  <c:v>0.13</c:v>
                </c:pt>
                <c:pt idx="2">
                  <c:v>0.12</c:v>
                </c:pt>
                <c:pt idx="3">
                  <c:v>0.4</c:v>
                </c:pt>
              </c:numCache>
            </c:numRef>
          </c:val>
          <c:extLst>
            <c:ext xmlns:c16="http://schemas.microsoft.com/office/drawing/2014/chart" uri="{C3380CC4-5D6E-409C-BE32-E72D297353CC}">
              <c16:uniqueId val="{00000002-3137-41DE-A298-A4890BF67089}"/>
            </c:ext>
          </c:extLst>
        </c:ser>
        <c:ser>
          <c:idx val="3"/>
          <c:order val="3"/>
          <c:tx>
            <c:strRef>
              <c:f>Data!$B$383</c:f>
              <c:strCache>
                <c:ptCount val="1"/>
                <c:pt idx="0">
                  <c:v>I høj grad </c:v>
                </c:pt>
              </c:strCache>
            </c:strRef>
          </c:tx>
          <c:spPr>
            <a:solidFill>
              <a:schemeClr val="accent1">
                <a:lumMod val="60000"/>
              </a:schemeClr>
            </a:solidFill>
            <a:ln>
              <a:noFill/>
            </a:ln>
            <a:effectLst/>
          </c:spPr>
          <c:invertIfNegative val="0"/>
          <c:cat>
            <c:strRef>
              <c:f>Data!$S$379:$V$379</c:f>
              <c:strCache>
                <c:ptCount val="4"/>
                <c:pt idx="0">
                  <c:v>Grundskole/ Gymnasium</c:v>
                </c:pt>
                <c:pt idx="1">
                  <c:v>Kort/ Mellemlang</c:v>
                </c:pt>
                <c:pt idx="2">
                  <c:v>Lang</c:v>
                </c:pt>
                <c:pt idx="3">
                  <c:v>Ønsker ikke at oplyse</c:v>
                </c:pt>
              </c:strCache>
            </c:strRef>
          </c:cat>
          <c:val>
            <c:numRef>
              <c:f>Data!$S$383:$V$383</c:f>
              <c:numCache>
                <c:formatCode>0%</c:formatCode>
                <c:ptCount val="4"/>
                <c:pt idx="0">
                  <c:v>0.16</c:v>
                </c:pt>
                <c:pt idx="1">
                  <c:v>0.13</c:v>
                </c:pt>
                <c:pt idx="2">
                  <c:v>0.26</c:v>
                </c:pt>
                <c:pt idx="3">
                  <c:v>0</c:v>
                </c:pt>
              </c:numCache>
            </c:numRef>
          </c:val>
          <c:extLst>
            <c:ext xmlns:c16="http://schemas.microsoft.com/office/drawing/2014/chart" uri="{C3380CC4-5D6E-409C-BE32-E72D297353CC}">
              <c16:uniqueId val="{00000003-3137-41DE-A298-A4890BF67089}"/>
            </c:ext>
          </c:extLst>
        </c:ser>
        <c:ser>
          <c:idx val="4"/>
          <c:order val="4"/>
          <c:tx>
            <c:strRef>
              <c:f>Data!$B$384</c:f>
              <c:strCache>
                <c:ptCount val="1"/>
                <c:pt idx="0">
                  <c:v>I meget høj grad</c:v>
                </c:pt>
              </c:strCache>
            </c:strRef>
          </c:tx>
          <c:spPr>
            <a:solidFill>
              <a:schemeClr val="accent3">
                <a:lumMod val="60000"/>
              </a:schemeClr>
            </a:solidFill>
            <a:ln>
              <a:noFill/>
            </a:ln>
            <a:effectLst/>
          </c:spPr>
          <c:invertIfNegative val="0"/>
          <c:cat>
            <c:strRef>
              <c:f>Data!$S$379:$V$379</c:f>
              <c:strCache>
                <c:ptCount val="4"/>
                <c:pt idx="0">
                  <c:v>Grundskole/ Gymnasium</c:v>
                </c:pt>
                <c:pt idx="1">
                  <c:v>Kort/ Mellemlang</c:v>
                </c:pt>
                <c:pt idx="2">
                  <c:v>Lang</c:v>
                </c:pt>
                <c:pt idx="3">
                  <c:v>Ønsker ikke at oplyse</c:v>
                </c:pt>
              </c:strCache>
            </c:strRef>
          </c:cat>
          <c:val>
            <c:numRef>
              <c:f>Data!$S$384:$V$384</c:f>
              <c:numCache>
                <c:formatCode>0%</c:formatCode>
                <c:ptCount val="4"/>
                <c:pt idx="0">
                  <c:v>0.05</c:v>
                </c:pt>
                <c:pt idx="1">
                  <c:v>0.08</c:v>
                </c:pt>
                <c:pt idx="2">
                  <c:v>0</c:v>
                </c:pt>
                <c:pt idx="3">
                  <c:v>0</c:v>
                </c:pt>
              </c:numCache>
            </c:numRef>
          </c:val>
          <c:extLst>
            <c:ext xmlns:c16="http://schemas.microsoft.com/office/drawing/2014/chart" uri="{C3380CC4-5D6E-409C-BE32-E72D297353CC}">
              <c16:uniqueId val="{00000004-3137-41DE-A298-A4890BF67089}"/>
            </c:ext>
          </c:extLst>
        </c:ser>
        <c:ser>
          <c:idx val="5"/>
          <c:order val="5"/>
          <c:tx>
            <c:strRef>
              <c:f>Data!$B$385</c:f>
              <c:strCache>
                <c:ptCount val="1"/>
                <c:pt idx="0">
                  <c:v>Ved ikke</c:v>
                </c:pt>
              </c:strCache>
            </c:strRef>
          </c:tx>
          <c:spPr>
            <a:solidFill>
              <a:schemeClr val="accent5">
                <a:lumMod val="60000"/>
              </a:schemeClr>
            </a:solidFill>
            <a:ln>
              <a:noFill/>
            </a:ln>
            <a:effectLst/>
          </c:spPr>
          <c:invertIfNegative val="0"/>
          <c:cat>
            <c:strRef>
              <c:f>Data!$S$379:$V$379</c:f>
              <c:strCache>
                <c:ptCount val="4"/>
                <c:pt idx="0">
                  <c:v>Grundskole/ Gymnasium</c:v>
                </c:pt>
                <c:pt idx="1">
                  <c:v>Kort/ Mellemlang</c:v>
                </c:pt>
                <c:pt idx="2">
                  <c:v>Lang</c:v>
                </c:pt>
                <c:pt idx="3">
                  <c:v>Ønsker ikke at oplyse</c:v>
                </c:pt>
              </c:strCache>
            </c:strRef>
          </c:cat>
          <c:val>
            <c:numRef>
              <c:f>Data!$S$385:$V$385</c:f>
              <c:numCache>
                <c:formatCode>0%</c:formatCode>
                <c:ptCount val="4"/>
                <c:pt idx="0">
                  <c:v>0.14000000000000001</c:v>
                </c:pt>
                <c:pt idx="1">
                  <c:v>0.15</c:v>
                </c:pt>
                <c:pt idx="2">
                  <c:v>0.05</c:v>
                </c:pt>
                <c:pt idx="3">
                  <c:v>0.6</c:v>
                </c:pt>
              </c:numCache>
            </c:numRef>
          </c:val>
          <c:extLst>
            <c:ext xmlns:c16="http://schemas.microsoft.com/office/drawing/2014/chart" uri="{C3380CC4-5D6E-409C-BE32-E72D297353CC}">
              <c16:uniqueId val="{00000005-3137-41DE-A298-A4890BF67089}"/>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31659062507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Bil</a:t>
            </a:r>
            <a:r>
              <a:rPr lang="da-DK" sz="3200" b="1" baseline="0"/>
              <a:t> i husstanden?</a:t>
            </a:r>
            <a:endParaRPr lang="da-DK" sz="3200" b="1"/>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Data!$B$380</c:f>
              <c:strCache>
                <c:ptCount val="1"/>
                <c:pt idx="0">
                  <c:v>Slet ikke</c:v>
                </c:pt>
              </c:strCache>
            </c:strRef>
          </c:tx>
          <c:spPr>
            <a:solidFill>
              <a:schemeClr val="accent1"/>
            </a:solidFill>
            <a:ln>
              <a:noFill/>
            </a:ln>
            <a:effectLst/>
          </c:spPr>
          <c:invertIfNegative val="0"/>
          <c:cat>
            <c:strRef>
              <c:f>Data!$AM$379:$AN$379</c:f>
              <c:strCache>
                <c:ptCount val="2"/>
                <c:pt idx="0">
                  <c:v>Ja</c:v>
                </c:pt>
                <c:pt idx="1">
                  <c:v>Nej</c:v>
                </c:pt>
              </c:strCache>
            </c:strRef>
          </c:cat>
          <c:val>
            <c:numRef>
              <c:f>Data!$AM$380:$AN$380</c:f>
              <c:numCache>
                <c:formatCode>0%</c:formatCode>
                <c:ptCount val="2"/>
                <c:pt idx="0">
                  <c:v>0.36</c:v>
                </c:pt>
                <c:pt idx="1">
                  <c:v>0</c:v>
                </c:pt>
              </c:numCache>
            </c:numRef>
          </c:val>
          <c:extLst>
            <c:ext xmlns:c16="http://schemas.microsoft.com/office/drawing/2014/chart" uri="{C3380CC4-5D6E-409C-BE32-E72D297353CC}">
              <c16:uniqueId val="{00000000-B960-4B23-B9CF-233FDCB32D87}"/>
            </c:ext>
          </c:extLst>
        </c:ser>
        <c:ser>
          <c:idx val="1"/>
          <c:order val="1"/>
          <c:tx>
            <c:strRef>
              <c:f>Data!$B$381</c:f>
              <c:strCache>
                <c:ptCount val="1"/>
                <c:pt idx="0">
                  <c:v>I mindre grad </c:v>
                </c:pt>
              </c:strCache>
            </c:strRef>
          </c:tx>
          <c:spPr>
            <a:solidFill>
              <a:schemeClr val="accent3"/>
            </a:solidFill>
            <a:ln>
              <a:noFill/>
            </a:ln>
            <a:effectLst/>
          </c:spPr>
          <c:invertIfNegative val="0"/>
          <c:cat>
            <c:strRef>
              <c:f>Data!$AM$379:$AN$379</c:f>
              <c:strCache>
                <c:ptCount val="2"/>
                <c:pt idx="0">
                  <c:v>Ja</c:v>
                </c:pt>
                <c:pt idx="1">
                  <c:v>Nej</c:v>
                </c:pt>
              </c:strCache>
            </c:strRef>
          </c:cat>
          <c:val>
            <c:numRef>
              <c:f>Data!$AM$381:$AN$381</c:f>
              <c:numCache>
                <c:formatCode>0%</c:formatCode>
                <c:ptCount val="2"/>
                <c:pt idx="0">
                  <c:v>0.13</c:v>
                </c:pt>
                <c:pt idx="1">
                  <c:v>0</c:v>
                </c:pt>
              </c:numCache>
            </c:numRef>
          </c:val>
          <c:extLst>
            <c:ext xmlns:c16="http://schemas.microsoft.com/office/drawing/2014/chart" uri="{C3380CC4-5D6E-409C-BE32-E72D297353CC}">
              <c16:uniqueId val="{00000001-B960-4B23-B9CF-233FDCB32D87}"/>
            </c:ext>
          </c:extLst>
        </c:ser>
        <c:ser>
          <c:idx val="2"/>
          <c:order val="2"/>
          <c:tx>
            <c:strRef>
              <c:f>Data!$B$382</c:f>
              <c:strCache>
                <c:ptCount val="1"/>
                <c:pt idx="0">
                  <c:v>I nogen grad </c:v>
                </c:pt>
              </c:strCache>
            </c:strRef>
          </c:tx>
          <c:spPr>
            <a:solidFill>
              <a:schemeClr val="accent5"/>
            </a:solidFill>
            <a:ln>
              <a:noFill/>
            </a:ln>
            <a:effectLst/>
          </c:spPr>
          <c:invertIfNegative val="0"/>
          <c:cat>
            <c:strRef>
              <c:f>Data!$AM$379:$AN$379</c:f>
              <c:strCache>
                <c:ptCount val="2"/>
                <c:pt idx="0">
                  <c:v>Ja</c:v>
                </c:pt>
                <c:pt idx="1">
                  <c:v>Nej</c:v>
                </c:pt>
              </c:strCache>
            </c:strRef>
          </c:cat>
          <c:val>
            <c:numRef>
              <c:f>Data!$AM$382:$AN$382</c:f>
              <c:numCache>
                <c:formatCode>0%</c:formatCode>
                <c:ptCount val="2"/>
                <c:pt idx="0">
                  <c:v>0.16</c:v>
                </c:pt>
                <c:pt idx="1">
                  <c:v>0</c:v>
                </c:pt>
              </c:numCache>
            </c:numRef>
          </c:val>
          <c:extLst>
            <c:ext xmlns:c16="http://schemas.microsoft.com/office/drawing/2014/chart" uri="{C3380CC4-5D6E-409C-BE32-E72D297353CC}">
              <c16:uniqueId val="{00000002-B960-4B23-B9CF-233FDCB32D87}"/>
            </c:ext>
          </c:extLst>
        </c:ser>
        <c:ser>
          <c:idx val="3"/>
          <c:order val="3"/>
          <c:tx>
            <c:strRef>
              <c:f>Data!$B$383</c:f>
              <c:strCache>
                <c:ptCount val="1"/>
                <c:pt idx="0">
                  <c:v>I høj grad </c:v>
                </c:pt>
              </c:strCache>
            </c:strRef>
          </c:tx>
          <c:spPr>
            <a:solidFill>
              <a:schemeClr val="accent1">
                <a:lumMod val="60000"/>
              </a:schemeClr>
            </a:solidFill>
            <a:ln>
              <a:noFill/>
            </a:ln>
            <a:effectLst/>
          </c:spPr>
          <c:invertIfNegative val="0"/>
          <c:cat>
            <c:strRef>
              <c:f>Data!$AM$379:$AN$379</c:f>
              <c:strCache>
                <c:ptCount val="2"/>
                <c:pt idx="0">
                  <c:v>Ja</c:v>
                </c:pt>
                <c:pt idx="1">
                  <c:v>Nej</c:v>
                </c:pt>
              </c:strCache>
            </c:strRef>
          </c:cat>
          <c:val>
            <c:numRef>
              <c:f>Data!$AM$383:$AN$383</c:f>
              <c:numCache>
                <c:formatCode>0%</c:formatCode>
                <c:ptCount val="2"/>
                <c:pt idx="0">
                  <c:v>0.16</c:v>
                </c:pt>
                <c:pt idx="1">
                  <c:v>0</c:v>
                </c:pt>
              </c:numCache>
            </c:numRef>
          </c:val>
          <c:extLst>
            <c:ext xmlns:c16="http://schemas.microsoft.com/office/drawing/2014/chart" uri="{C3380CC4-5D6E-409C-BE32-E72D297353CC}">
              <c16:uniqueId val="{00000003-B960-4B23-B9CF-233FDCB32D87}"/>
            </c:ext>
          </c:extLst>
        </c:ser>
        <c:ser>
          <c:idx val="4"/>
          <c:order val="4"/>
          <c:tx>
            <c:strRef>
              <c:f>Data!$B$384</c:f>
              <c:strCache>
                <c:ptCount val="1"/>
                <c:pt idx="0">
                  <c:v>I meget høj grad</c:v>
                </c:pt>
              </c:strCache>
            </c:strRef>
          </c:tx>
          <c:spPr>
            <a:solidFill>
              <a:schemeClr val="accent3">
                <a:lumMod val="60000"/>
              </a:schemeClr>
            </a:solidFill>
            <a:ln>
              <a:noFill/>
            </a:ln>
            <a:effectLst/>
          </c:spPr>
          <c:invertIfNegative val="0"/>
          <c:cat>
            <c:strRef>
              <c:f>Data!$AM$379:$AN$379</c:f>
              <c:strCache>
                <c:ptCount val="2"/>
                <c:pt idx="0">
                  <c:v>Ja</c:v>
                </c:pt>
                <c:pt idx="1">
                  <c:v>Nej</c:v>
                </c:pt>
              </c:strCache>
            </c:strRef>
          </c:cat>
          <c:val>
            <c:numRef>
              <c:f>Data!$AM$384:$AN$384</c:f>
              <c:numCache>
                <c:formatCode>0%</c:formatCode>
                <c:ptCount val="2"/>
                <c:pt idx="0">
                  <c:v>0.06</c:v>
                </c:pt>
                <c:pt idx="1">
                  <c:v>0</c:v>
                </c:pt>
              </c:numCache>
            </c:numRef>
          </c:val>
          <c:extLst>
            <c:ext xmlns:c16="http://schemas.microsoft.com/office/drawing/2014/chart" uri="{C3380CC4-5D6E-409C-BE32-E72D297353CC}">
              <c16:uniqueId val="{00000004-B960-4B23-B9CF-233FDCB32D87}"/>
            </c:ext>
          </c:extLst>
        </c:ser>
        <c:ser>
          <c:idx val="5"/>
          <c:order val="5"/>
          <c:tx>
            <c:strRef>
              <c:f>Data!$B$385</c:f>
              <c:strCache>
                <c:ptCount val="1"/>
                <c:pt idx="0">
                  <c:v>Ved ikke</c:v>
                </c:pt>
              </c:strCache>
            </c:strRef>
          </c:tx>
          <c:spPr>
            <a:solidFill>
              <a:schemeClr val="accent5">
                <a:lumMod val="60000"/>
              </a:schemeClr>
            </a:solidFill>
            <a:ln>
              <a:noFill/>
            </a:ln>
            <a:effectLst/>
          </c:spPr>
          <c:invertIfNegative val="0"/>
          <c:cat>
            <c:strRef>
              <c:f>Data!$AM$379:$AN$379</c:f>
              <c:strCache>
                <c:ptCount val="2"/>
                <c:pt idx="0">
                  <c:v>Ja</c:v>
                </c:pt>
                <c:pt idx="1">
                  <c:v>Nej</c:v>
                </c:pt>
              </c:strCache>
            </c:strRef>
          </c:cat>
          <c:val>
            <c:numRef>
              <c:f>Data!$AM$385:$AN$385</c:f>
              <c:numCache>
                <c:formatCode>0%</c:formatCode>
                <c:ptCount val="2"/>
                <c:pt idx="0">
                  <c:v>0.14000000000000001</c:v>
                </c:pt>
                <c:pt idx="1">
                  <c:v>0</c:v>
                </c:pt>
              </c:numCache>
            </c:numRef>
          </c:val>
          <c:extLst>
            <c:ext xmlns:c16="http://schemas.microsoft.com/office/drawing/2014/chart" uri="{C3380CC4-5D6E-409C-BE32-E72D297353CC}">
              <c16:uniqueId val="{00000005-B960-4B23-B9CF-233FDCB32D87}"/>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59609007131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Region</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Data!$B$380</c:f>
              <c:strCache>
                <c:ptCount val="1"/>
                <c:pt idx="0">
                  <c:v>Slet ikke</c:v>
                </c:pt>
              </c:strCache>
            </c:strRef>
          </c:tx>
          <c:spPr>
            <a:solidFill>
              <a:schemeClr val="accent1"/>
            </a:solidFill>
            <a:ln>
              <a:noFill/>
            </a:ln>
            <a:effectLst/>
          </c:spPr>
          <c:invertIfNegative val="0"/>
          <c:cat>
            <c:strRef>
              <c:f>Data!$H$379:$L$379</c:f>
              <c:strCache>
                <c:ptCount val="5"/>
                <c:pt idx="0">
                  <c:v>Hovedstaden</c:v>
                </c:pt>
                <c:pt idx="1">
                  <c:v>Sjælland</c:v>
                </c:pt>
                <c:pt idx="2">
                  <c:v>Syddanmark</c:v>
                </c:pt>
                <c:pt idx="3">
                  <c:v>Midtjylland</c:v>
                </c:pt>
                <c:pt idx="4">
                  <c:v>Nordjylland</c:v>
                </c:pt>
              </c:strCache>
            </c:strRef>
          </c:cat>
          <c:val>
            <c:numRef>
              <c:f>Data!$H$380:$L$380</c:f>
              <c:numCache>
                <c:formatCode>0%</c:formatCode>
                <c:ptCount val="5"/>
                <c:pt idx="0">
                  <c:v>0.32</c:v>
                </c:pt>
                <c:pt idx="1">
                  <c:v>0.32</c:v>
                </c:pt>
                <c:pt idx="2">
                  <c:v>0.41</c:v>
                </c:pt>
                <c:pt idx="3">
                  <c:v>0.3</c:v>
                </c:pt>
                <c:pt idx="4">
                  <c:v>0.46</c:v>
                </c:pt>
              </c:numCache>
            </c:numRef>
          </c:val>
          <c:extLst>
            <c:ext xmlns:c16="http://schemas.microsoft.com/office/drawing/2014/chart" uri="{C3380CC4-5D6E-409C-BE32-E72D297353CC}">
              <c16:uniqueId val="{00000000-1FE8-4D1C-A88D-80A5C7DC0AC6}"/>
            </c:ext>
          </c:extLst>
        </c:ser>
        <c:ser>
          <c:idx val="1"/>
          <c:order val="1"/>
          <c:tx>
            <c:strRef>
              <c:f>Data!$B$381</c:f>
              <c:strCache>
                <c:ptCount val="1"/>
                <c:pt idx="0">
                  <c:v>I mindre grad </c:v>
                </c:pt>
              </c:strCache>
            </c:strRef>
          </c:tx>
          <c:spPr>
            <a:solidFill>
              <a:schemeClr val="accent3"/>
            </a:solidFill>
            <a:ln>
              <a:noFill/>
            </a:ln>
            <a:effectLst/>
          </c:spPr>
          <c:invertIfNegative val="0"/>
          <c:cat>
            <c:strRef>
              <c:f>Data!$H$379:$L$379</c:f>
              <c:strCache>
                <c:ptCount val="5"/>
                <c:pt idx="0">
                  <c:v>Hovedstaden</c:v>
                </c:pt>
                <c:pt idx="1">
                  <c:v>Sjælland</c:v>
                </c:pt>
                <c:pt idx="2">
                  <c:v>Syddanmark</c:v>
                </c:pt>
                <c:pt idx="3">
                  <c:v>Midtjylland</c:v>
                </c:pt>
                <c:pt idx="4">
                  <c:v>Nordjylland</c:v>
                </c:pt>
              </c:strCache>
            </c:strRef>
          </c:cat>
          <c:val>
            <c:numRef>
              <c:f>Data!$H$381:$L$381</c:f>
              <c:numCache>
                <c:formatCode>0%</c:formatCode>
                <c:ptCount val="5"/>
                <c:pt idx="0">
                  <c:v>0.19</c:v>
                </c:pt>
                <c:pt idx="1">
                  <c:v>7.0000000000000007E-2</c:v>
                </c:pt>
                <c:pt idx="2">
                  <c:v>0.1</c:v>
                </c:pt>
                <c:pt idx="3">
                  <c:v>0.09</c:v>
                </c:pt>
                <c:pt idx="4">
                  <c:v>0.16</c:v>
                </c:pt>
              </c:numCache>
            </c:numRef>
          </c:val>
          <c:extLst>
            <c:ext xmlns:c16="http://schemas.microsoft.com/office/drawing/2014/chart" uri="{C3380CC4-5D6E-409C-BE32-E72D297353CC}">
              <c16:uniqueId val="{00000001-1FE8-4D1C-A88D-80A5C7DC0AC6}"/>
            </c:ext>
          </c:extLst>
        </c:ser>
        <c:ser>
          <c:idx val="2"/>
          <c:order val="2"/>
          <c:tx>
            <c:strRef>
              <c:f>Data!$B$382</c:f>
              <c:strCache>
                <c:ptCount val="1"/>
                <c:pt idx="0">
                  <c:v>I nogen grad </c:v>
                </c:pt>
              </c:strCache>
            </c:strRef>
          </c:tx>
          <c:spPr>
            <a:solidFill>
              <a:schemeClr val="accent5"/>
            </a:solidFill>
            <a:ln>
              <a:noFill/>
            </a:ln>
            <a:effectLst/>
          </c:spPr>
          <c:invertIfNegative val="0"/>
          <c:cat>
            <c:strRef>
              <c:f>Data!$H$379:$L$379</c:f>
              <c:strCache>
                <c:ptCount val="5"/>
                <c:pt idx="0">
                  <c:v>Hovedstaden</c:v>
                </c:pt>
                <c:pt idx="1">
                  <c:v>Sjælland</c:v>
                </c:pt>
                <c:pt idx="2">
                  <c:v>Syddanmark</c:v>
                </c:pt>
                <c:pt idx="3">
                  <c:v>Midtjylland</c:v>
                </c:pt>
                <c:pt idx="4">
                  <c:v>Nordjylland</c:v>
                </c:pt>
              </c:strCache>
            </c:strRef>
          </c:cat>
          <c:val>
            <c:numRef>
              <c:f>Data!$H$382:$L$382</c:f>
              <c:numCache>
                <c:formatCode>0%</c:formatCode>
                <c:ptCount val="5"/>
                <c:pt idx="0">
                  <c:v>0.14000000000000001</c:v>
                </c:pt>
                <c:pt idx="1">
                  <c:v>0.04</c:v>
                </c:pt>
                <c:pt idx="2">
                  <c:v>0.26</c:v>
                </c:pt>
                <c:pt idx="3">
                  <c:v>0.18</c:v>
                </c:pt>
                <c:pt idx="4">
                  <c:v>0.16</c:v>
                </c:pt>
              </c:numCache>
            </c:numRef>
          </c:val>
          <c:extLst>
            <c:ext xmlns:c16="http://schemas.microsoft.com/office/drawing/2014/chart" uri="{C3380CC4-5D6E-409C-BE32-E72D297353CC}">
              <c16:uniqueId val="{00000002-1FE8-4D1C-A88D-80A5C7DC0AC6}"/>
            </c:ext>
          </c:extLst>
        </c:ser>
        <c:ser>
          <c:idx val="3"/>
          <c:order val="3"/>
          <c:tx>
            <c:strRef>
              <c:f>Data!$B$383</c:f>
              <c:strCache>
                <c:ptCount val="1"/>
                <c:pt idx="0">
                  <c:v>I høj grad </c:v>
                </c:pt>
              </c:strCache>
            </c:strRef>
          </c:tx>
          <c:spPr>
            <a:solidFill>
              <a:schemeClr val="accent1">
                <a:lumMod val="60000"/>
              </a:schemeClr>
            </a:solidFill>
            <a:ln>
              <a:noFill/>
            </a:ln>
            <a:effectLst/>
          </c:spPr>
          <c:invertIfNegative val="0"/>
          <c:cat>
            <c:strRef>
              <c:f>Data!$H$379:$L$379</c:f>
              <c:strCache>
                <c:ptCount val="5"/>
                <c:pt idx="0">
                  <c:v>Hovedstaden</c:v>
                </c:pt>
                <c:pt idx="1">
                  <c:v>Sjælland</c:v>
                </c:pt>
                <c:pt idx="2">
                  <c:v>Syddanmark</c:v>
                </c:pt>
                <c:pt idx="3">
                  <c:v>Midtjylland</c:v>
                </c:pt>
                <c:pt idx="4">
                  <c:v>Nordjylland</c:v>
                </c:pt>
              </c:strCache>
            </c:strRef>
          </c:cat>
          <c:val>
            <c:numRef>
              <c:f>Data!$H$383:$L$383</c:f>
              <c:numCache>
                <c:formatCode>0%</c:formatCode>
                <c:ptCount val="5"/>
                <c:pt idx="0">
                  <c:v>0.17</c:v>
                </c:pt>
                <c:pt idx="1">
                  <c:v>0.16</c:v>
                </c:pt>
                <c:pt idx="2">
                  <c:v>0.1</c:v>
                </c:pt>
                <c:pt idx="3">
                  <c:v>0.21</c:v>
                </c:pt>
                <c:pt idx="4">
                  <c:v>0.13</c:v>
                </c:pt>
              </c:numCache>
            </c:numRef>
          </c:val>
          <c:extLst>
            <c:ext xmlns:c16="http://schemas.microsoft.com/office/drawing/2014/chart" uri="{C3380CC4-5D6E-409C-BE32-E72D297353CC}">
              <c16:uniqueId val="{00000003-1FE8-4D1C-A88D-80A5C7DC0AC6}"/>
            </c:ext>
          </c:extLst>
        </c:ser>
        <c:ser>
          <c:idx val="4"/>
          <c:order val="4"/>
          <c:tx>
            <c:strRef>
              <c:f>Data!$B$384</c:f>
              <c:strCache>
                <c:ptCount val="1"/>
                <c:pt idx="0">
                  <c:v>I meget høj grad</c:v>
                </c:pt>
              </c:strCache>
            </c:strRef>
          </c:tx>
          <c:spPr>
            <a:solidFill>
              <a:schemeClr val="accent3">
                <a:lumMod val="60000"/>
              </a:schemeClr>
            </a:solidFill>
            <a:ln>
              <a:noFill/>
            </a:ln>
            <a:effectLst/>
          </c:spPr>
          <c:invertIfNegative val="0"/>
          <c:cat>
            <c:strRef>
              <c:f>Data!$H$379:$L$379</c:f>
              <c:strCache>
                <c:ptCount val="5"/>
                <c:pt idx="0">
                  <c:v>Hovedstaden</c:v>
                </c:pt>
                <c:pt idx="1">
                  <c:v>Sjælland</c:v>
                </c:pt>
                <c:pt idx="2">
                  <c:v>Syddanmark</c:v>
                </c:pt>
                <c:pt idx="3">
                  <c:v>Midtjylland</c:v>
                </c:pt>
                <c:pt idx="4">
                  <c:v>Nordjylland</c:v>
                </c:pt>
              </c:strCache>
            </c:strRef>
          </c:cat>
          <c:val>
            <c:numRef>
              <c:f>Data!$H$384:$L$384</c:f>
              <c:numCache>
                <c:formatCode>0%</c:formatCode>
                <c:ptCount val="5"/>
                <c:pt idx="0">
                  <c:v>0.1</c:v>
                </c:pt>
                <c:pt idx="1">
                  <c:v>0.04</c:v>
                </c:pt>
                <c:pt idx="2">
                  <c:v>0.05</c:v>
                </c:pt>
                <c:pt idx="3">
                  <c:v>0.05</c:v>
                </c:pt>
                <c:pt idx="4">
                  <c:v>0</c:v>
                </c:pt>
              </c:numCache>
            </c:numRef>
          </c:val>
          <c:extLst>
            <c:ext xmlns:c16="http://schemas.microsoft.com/office/drawing/2014/chart" uri="{C3380CC4-5D6E-409C-BE32-E72D297353CC}">
              <c16:uniqueId val="{00000004-1FE8-4D1C-A88D-80A5C7DC0AC6}"/>
            </c:ext>
          </c:extLst>
        </c:ser>
        <c:ser>
          <c:idx val="5"/>
          <c:order val="5"/>
          <c:tx>
            <c:strRef>
              <c:f>Data!$B$385</c:f>
              <c:strCache>
                <c:ptCount val="1"/>
                <c:pt idx="0">
                  <c:v>Ved ikke</c:v>
                </c:pt>
              </c:strCache>
            </c:strRef>
          </c:tx>
          <c:spPr>
            <a:solidFill>
              <a:schemeClr val="accent5">
                <a:lumMod val="60000"/>
              </a:schemeClr>
            </a:solidFill>
            <a:ln>
              <a:noFill/>
            </a:ln>
            <a:effectLst/>
          </c:spPr>
          <c:invertIfNegative val="0"/>
          <c:cat>
            <c:strRef>
              <c:f>Data!$H$379:$L$379</c:f>
              <c:strCache>
                <c:ptCount val="5"/>
                <c:pt idx="0">
                  <c:v>Hovedstaden</c:v>
                </c:pt>
                <c:pt idx="1">
                  <c:v>Sjælland</c:v>
                </c:pt>
                <c:pt idx="2">
                  <c:v>Syddanmark</c:v>
                </c:pt>
                <c:pt idx="3">
                  <c:v>Midtjylland</c:v>
                </c:pt>
                <c:pt idx="4">
                  <c:v>Nordjylland</c:v>
                </c:pt>
              </c:strCache>
            </c:strRef>
          </c:cat>
          <c:val>
            <c:numRef>
              <c:f>Data!$H$385:$L$385</c:f>
              <c:numCache>
                <c:formatCode>0%</c:formatCode>
                <c:ptCount val="5"/>
                <c:pt idx="0">
                  <c:v>7.0000000000000007E-2</c:v>
                </c:pt>
                <c:pt idx="1">
                  <c:v>0.37</c:v>
                </c:pt>
                <c:pt idx="2">
                  <c:v>0.08</c:v>
                </c:pt>
                <c:pt idx="3">
                  <c:v>0.17</c:v>
                </c:pt>
                <c:pt idx="4">
                  <c:v>0.08</c:v>
                </c:pt>
              </c:numCache>
            </c:numRef>
          </c:val>
          <c:extLst>
            <c:ext xmlns:c16="http://schemas.microsoft.com/office/drawing/2014/chart" uri="{C3380CC4-5D6E-409C-BE32-E72D297353CC}">
              <c16:uniqueId val="{00000005-1FE8-4D1C-A88D-80A5C7DC0AC6}"/>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31659062507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Hustandens indkomst</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Data!$B$380</c:f>
              <c:strCache>
                <c:ptCount val="1"/>
                <c:pt idx="0">
                  <c:v>Slet ikke</c:v>
                </c:pt>
              </c:strCache>
            </c:strRef>
          </c:tx>
          <c:spPr>
            <a:solidFill>
              <a:schemeClr val="accent1"/>
            </a:solidFill>
            <a:ln>
              <a:noFill/>
            </a:ln>
            <a:effectLst/>
          </c:spPr>
          <c:invertIfNegative val="0"/>
          <c:cat>
            <c:strRef>
              <c:f>Data!$AA$379:$AD$379</c:f>
              <c:strCache>
                <c:ptCount val="4"/>
                <c:pt idx="0">
                  <c:v>Under 300.000 kr</c:v>
                </c:pt>
                <c:pt idx="1">
                  <c:v>300.000 - 699.999 kr</c:v>
                </c:pt>
                <c:pt idx="2">
                  <c:v>700.000 kr og derover</c:v>
                </c:pt>
                <c:pt idx="3">
                  <c:v>Ved ikke/Ønsker ikke at oplyse</c:v>
                </c:pt>
              </c:strCache>
            </c:strRef>
          </c:cat>
          <c:val>
            <c:numRef>
              <c:f>Data!$AA$380:$AD$380</c:f>
              <c:numCache>
                <c:formatCode>0%</c:formatCode>
                <c:ptCount val="4"/>
                <c:pt idx="0">
                  <c:v>7.0000000000000007E-2</c:v>
                </c:pt>
                <c:pt idx="1">
                  <c:v>0.39</c:v>
                </c:pt>
                <c:pt idx="2">
                  <c:v>0.45</c:v>
                </c:pt>
                <c:pt idx="3">
                  <c:v>0.38</c:v>
                </c:pt>
              </c:numCache>
            </c:numRef>
          </c:val>
          <c:extLst>
            <c:ext xmlns:c16="http://schemas.microsoft.com/office/drawing/2014/chart" uri="{C3380CC4-5D6E-409C-BE32-E72D297353CC}">
              <c16:uniqueId val="{00000000-B898-42BB-9888-B12969BC6ADA}"/>
            </c:ext>
          </c:extLst>
        </c:ser>
        <c:ser>
          <c:idx val="1"/>
          <c:order val="1"/>
          <c:tx>
            <c:strRef>
              <c:f>Data!$B$381</c:f>
              <c:strCache>
                <c:ptCount val="1"/>
                <c:pt idx="0">
                  <c:v>I mindre grad </c:v>
                </c:pt>
              </c:strCache>
            </c:strRef>
          </c:tx>
          <c:spPr>
            <a:solidFill>
              <a:schemeClr val="accent3"/>
            </a:solidFill>
            <a:ln>
              <a:noFill/>
            </a:ln>
            <a:effectLst/>
          </c:spPr>
          <c:invertIfNegative val="0"/>
          <c:cat>
            <c:strRef>
              <c:f>Data!$AA$379:$AD$379</c:f>
              <c:strCache>
                <c:ptCount val="4"/>
                <c:pt idx="0">
                  <c:v>Under 300.000 kr</c:v>
                </c:pt>
                <c:pt idx="1">
                  <c:v>300.000 - 699.999 kr</c:v>
                </c:pt>
                <c:pt idx="2">
                  <c:v>700.000 kr og derover</c:v>
                </c:pt>
                <c:pt idx="3">
                  <c:v>Ved ikke/Ønsker ikke at oplyse</c:v>
                </c:pt>
              </c:strCache>
            </c:strRef>
          </c:cat>
          <c:val>
            <c:numRef>
              <c:f>Data!$AA$381:$AD$381</c:f>
              <c:numCache>
                <c:formatCode>0%</c:formatCode>
                <c:ptCount val="4"/>
                <c:pt idx="0">
                  <c:v>7.0000000000000007E-2</c:v>
                </c:pt>
                <c:pt idx="1">
                  <c:v>0.16</c:v>
                </c:pt>
                <c:pt idx="2">
                  <c:v>0.12</c:v>
                </c:pt>
                <c:pt idx="3">
                  <c:v>0.13</c:v>
                </c:pt>
              </c:numCache>
            </c:numRef>
          </c:val>
          <c:extLst>
            <c:ext xmlns:c16="http://schemas.microsoft.com/office/drawing/2014/chart" uri="{C3380CC4-5D6E-409C-BE32-E72D297353CC}">
              <c16:uniqueId val="{00000001-B898-42BB-9888-B12969BC6ADA}"/>
            </c:ext>
          </c:extLst>
        </c:ser>
        <c:ser>
          <c:idx val="2"/>
          <c:order val="2"/>
          <c:tx>
            <c:strRef>
              <c:f>Data!$B$382</c:f>
              <c:strCache>
                <c:ptCount val="1"/>
                <c:pt idx="0">
                  <c:v>I nogen grad </c:v>
                </c:pt>
              </c:strCache>
            </c:strRef>
          </c:tx>
          <c:spPr>
            <a:solidFill>
              <a:schemeClr val="accent5"/>
            </a:solidFill>
            <a:ln>
              <a:noFill/>
            </a:ln>
            <a:effectLst/>
          </c:spPr>
          <c:invertIfNegative val="0"/>
          <c:cat>
            <c:strRef>
              <c:f>Data!$AA$379:$AD$379</c:f>
              <c:strCache>
                <c:ptCount val="4"/>
                <c:pt idx="0">
                  <c:v>Under 300.000 kr</c:v>
                </c:pt>
                <c:pt idx="1">
                  <c:v>300.000 - 699.999 kr</c:v>
                </c:pt>
                <c:pt idx="2">
                  <c:v>700.000 kr og derover</c:v>
                </c:pt>
                <c:pt idx="3">
                  <c:v>Ved ikke/Ønsker ikke at oplyse</c:v>
                </c:pt>
              </c:strCache>
            </c:strRef>
          </c:cat>
          <c:val>
            <c:numRef>
              <c:f>Data!$AA$382:$AD$382</c:f>
              <c:numCache>
                <c:formatCode>0%</c:formatCode>
                <c:ptCount val="4"/>
                <c:pt idx="0">
                  <c:v>0.37</c:v>
                </c:pt>
                <c:pt idx="1">
                  <c:v>0.12</c:v>
                </c:pt>
                <c:pt idx="2">
                  <c:v>0.11</c:v>
                </c:pt>
                <c:pt idx="3">
                  <c:v>0.15</c:v>
                </c:pt>
              </c:numCache>
            </c:numRef>
          </c:val>
          <c:extLst>
            <c:ext xmlns:c16="http://schemas.microsoft.com/office/drawing/2014/chart" uri="{C3380CC4-5D6E-409C-BE32-E72D297353CC}">
              <c16:uniqueId val="{00000002-B898-42BB-9888-B12969BC6ADA}"/>
            </c:ext>
          </c:extLst>
        </c:ser>
        <c:ser>
          <c:idx val="3"/>
          <c:order val="3"/>
          <c:tx>
            <c:strRef>
              <c:f>Data!$B$383</c:f>
              <c:strCache>
                <c:ptCount val="1"/>
                <c:pt idx="0">
                  <c:v>I høj grad </c:v>
                </c:pt>
              </c:strCache>
            </c:strRef>
          </c:tx>
          <c:spPr>
            <a:solidFill>
              <a:schemeClr val="accent1">
                <a:lumMod val="60000"/>
              </a:schemeClr>
            </a:solidFill>
            <a:ln>
              <a:noFill/>
            </a:ln>
            <a:effectLst/>
          </c:spPr>
          <c:invertIfNegative val="0"/>
          <c:cat>
            <c:strRef>
              <c:f>Data!$AA$379:$AD$379</c:f>
              <c:strCache>
                <c:ptCount val="4"/>
                <c:pt idx="0">
                  <c:v>Under 300.000 kr</c:v>
                </c:pt>
                <c:pt idx="1">
                  <c:v>300.000 - 699.999 kr</c:v>
                </c:pt>
                <c:pt idx="2">
                  <c:v>700.000 kr og derover</c:v>
                </c:pt>
                <c:pt idx="3">
                  <c:v>Ved ikke/Ønsker ikke at oplyse</c:v>
                </c:pt>
              </c:strCache>
            </c:strRef>
          </c:cat>
          <c:val>
            <c:numRef>
              <c:f>Data!$AA$383:$AD$383</c:f>
              <c:numCache>
                <c:formatCode>0%</c:formatCode>
                <c:ptCount val="4"/>
                <c:pt idx="0">
                  <c:v>0.33</c:v>
                </c:pt>
                <c:pt idx="1">
                  <c:v>0.15</c:v>
                </c:pt>
                <c:pt idx="2">
                  <c:v>0.14000000000000001</c:v>
                </c:pt>
                <c:pt idx="3">
                  <c:v>0.03</c:v>
                </c:pt>
              </c:numCache>
            </c:numRef>
          </c:val>
          <c:extLst>
            <c:ext xmlns:c16="http://schemas.microsoft.com/office/drawing/2014/chart" uri="{C3380CC4-5D6E-409C-BE32-E72D297353CC}">
              <c16:uniqueId val="{00000003-B898-42BB-9888-B12969BC6ADA}"/>
            </c:ext>
          </c:extLst>
        </c:ser>
        <c:ser>
          <c:idx val="4"/>
          <c:order val="4"/>
          <c:tx>
            <c:strRef>
              <c:f>Data!$B$384</c:f>
              <c:strCache>
                <c:ptCount val="1"/>
                <c:pt idx="0">
                  <c:v>I meget høj grad</c:v>
                </c:pt>
              </c:strCache>
            </c:strRef>
          </c:tx>
          <c:spPr>
            <a:solidFill>
              <a:schemeClr val="accent3">
                <a:lumMod val="60000"/>
              </a:schemeClr>
            </a:solidFill>
            <a:ln>
              <a:noFill/>
            </a:ln>
            <a:effectLst/>
          </c:spPr>
          <c:invertIfNegative val="0"/>
          <c:cat>
            <c:strRef>
              <c:f>Data!$AA$379:$AD$379</c:f>
              <c:strCache>
                <c:ptCount val="4"/>
                <c:pt idx="0">
                  <c:v>Under 300.000 kr</c:v>
                </c:pt>
                <c:pt idx="1">
                  <c:v>300.000 - 699.999 kr</c:v>
                </c:pt>
                <c:pt idx="2">
                  <c:v>700.000 kr og derover</c:v>
                </c:pt>
                <c:pt idx="3">
                  <c:v>Ved ikke/Ønsker ikke at oplyse</c:v>
                </c:pt>
              </c:strCache>
            </c:strRef>
          </c:cat>
          <c:val>
            <c:numRef>
              <c:f>Data!$AA$384:$AD$384</c:f>
              <c:numCache>
                <c:formatCode>0%</c:formatCode>
                <c:ptCount val="4"/>
                <c:pt idx="0">
                  <c:v>0.11</c:v>
                </c:pt>
                <c:pt idx="1">
                  <c:v>0.03</c:v>
                </c:pt>
                <c:pt idx="2">
                  <c:v>0.06</c:v>
                </c:pt>
                <c:pt idx="3">
                  <c:v>0.04</c:v>
                </c:pt>
              </c:numCache>
            </c:numRef>
          </c:val>
          <c:extLst>
            <c:ext xmlns:c16="http://schemas.microsoft.com/office/drawing/2014/chart" uri="{C3380CC4-5D6E-409C-BE32-E72D297353CC}">
              <c16:uniqueId val="{00000004-B898-42BB-9888-B12969BC6ADA}"/>
            </c:ext>
          </c:extLst>
        </c:ser>
        <c:ser>
          <c:idx val="5"/>
          <c:order val="5"/>
          <c:tx>
            <c:strRef>
              <c:f>Data!$B$385</c:f>
              <c:strCache>
                <c:ptCount val="1"/>
                <c:pt idx="0">
                  <c:v>Ved ikke</c:v>
                </c:pt>
              </c:strCache>
            </c:strRef>
          </c:tx>
          <c:spPr>
            <a:solidFill>
              <a:schemeClr val="accent5">
                <a:lumMod val="60000"/>
              </a:schemeClr>
            </a:solidFill>
            <a:ln>
              <a:noFill/>
            </a:ln>
            <a:effectLst/>
          </c:spPr>
          <c:invertIfNegative val="0"/>
          <c:cat>
            <c:strRef>
              <c:f>Data!$AA$379:$AD$379</c:f>
              <c:strCache>
                <c:ptCount val="4"/>
                <c:pt idx="0">
                  <c:v>Under 300.000 kr</c:v>
                </c:pt>
                <c:pt idx="1">
                  <c:v>300.000 - 699.999 kr</c:v>
                </c:pt>
                <c:pt idx="2">
                  <c:v>700.000 kr og derover</c:v>
                </c:pt>
                <c:pt idx="3">
                  <c:v>Ved ikke/Ønsker ikke at oplyse</c:v>
                </c:pt>
              </c:strCache>
            </c:strRef>
          </c:cat>
          <c:val>
            <c:numRef>
              <c:f>Data!$AA$385:$AD$385</c:f>
              <c:numCache>
                <c:formatCode>0%</c:formatCode>
                <c:ptCount val="4"/>
                <c:pt idx="0">
                  <c:v>0.06</c:v>
                </c:pt>
                <c:pt idx="1">
                  <c:v>0.15</c:v>
                </c:pt>
                <c:pt idx="2">
                  <c:v>0.11</c:v>
                </c:pt>
                <c:pt idx="3">
                  <c:v>0.26</c:v>
                </c:pt>
              </c:numCache>
            </c:numRef>
          </c:val>
          <c:extLst>
            <c:ext xmlns:c16="http://schemas.microsoft.com/office/drawing/2014/chart" uri="{C3380CC4-5D6E-409C-BE32-E72D297353CC}">
              <c16:uniqueId val="{00000005-B898-42BB-9888-B12969BC6ADA}"/>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9064550595"/>
          <c:h val="8.008131659062507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da-DK" sz="3200" b="1"/>
              <a:t>Hvilke(n)</a:t>
            </a:r>
            <a:r>
              <a:rPr lang="da-DK" sz="3200" b="1" baseline="0"/>
              <a:t> type(r) bil har du/i?</a:t>
            </a:r>
            <a:endParaRPr lang="da-DK" sz="3200" b="1"/>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percentStacked"/>
        <c:varyColors val="0"/>
        <c:ser>
          <c:idx val="0"/>
          <c:order val="0"/>
          <c:tx>
            <c:strRef>
              <c:f>Data!$B$380</c:f>
              <c:strCache>
                <c:ptCount val="1"/>
                <c:pt idx="0">
                  <c:v>Slet ikke</c:v>
                </c:pt>
              </c:strCache>
            </c:strRef>
          </c:tx>
          <c:spPr>
            <a:solidFill>
              <a:schemeClr val="accent1"/>
            </a:solidFill>
            <a:ln>
              <a:noFill/>
            </a:ln>
            <a:effectLst/>
          </c:spPr>
          <c:invertIfNegative val="0"/>
          <c:cat>
            <c:strRef>
              <c:f>Data!$AO$379:$AS$379</c:f>
              <c:strCache>
                <c:ptCount val="5"/>
                <c:pt idx="0">
                  <c:v>Benzin/dieselbil</c:v>
                </c:pt>
                <c:pt idx="1">
                  <c:v>Elbil</c:v>
                </c:pt>
                <c:pt idx="2">
                  <c:v>Hybridbil</c:v>
                </c:pt>
                <c:pt idx="3">
                  <c:v>Anden (notér venligst):</c:v>
                </c:pt>
                <c:pt idx="4">
                  <c:v>Har ikke bil i husstanden</c:v>
                </c:pt>
              </c:strCache>
            </c:strRef>
          </c:cat>
          <c:val>
            <c:numRef>
              <c:f>Data!$AO$380:$AS$380</c:f>
              <c:numCache>
                <c:formatCode>0%</c:formatCode>
                <c:ptCount val="5"/>
                <c:pt idx="0">
                  <c:v>0.43</c:v>
                </c:pt>
                <c:pt idx="1">
                  <c:v>0.22</c:v>
                </c:pt>
                <c:pt idx="2">
                  <c:v>0.44</c:v>
                </c:pt>
                <c:pt idx="3">
                  <c:v>0</c:v>
                </c:pt>
                <c:pt idx="4">
                  <c:v>0</c:v>
                </c:pt>
              </c:numCache>
            </c:numRef>
          </c:val>
          <c:extLst>
            <c:ext xmlns:c16="http://schemas.microsoft.com/office/drawing/2014/chart" uri="{C3380CC4-5D6E-409C-BE32-E72D297353CC}">
              <c16:uniqueId val="{00000000-F428-4F80-B74A-5F769E5B7A0B}"/>
            </c:ext>
          </c:extLst>
        </c:ser>
        <c:ser>
          <c:idx val="1"/>
          <c:order val="1"/>
          <c:tx>
            <c:strRef>
              <c:f>Data!$B$381</c:f>
              <c:strCache>
                <c:ptCount val="1"/>
                <c:pt idx="0">
                  <c:v>I mindre grad </c:v>
                </c:pt>
              </c:strCache>
            </c:strRef>
          </c:tx>
          <c:spPr>
            <a:solidFill>
              <a:schemeClr val="accent3"/>
            </a:solidFill>
            <a:ln>
              <a:noFill/>
            </a:ln>
            <a:effectLst/>
          </c:spPr>
          <c:invertIfNegative val="0"/>
          <c:cat>
            <c:strRef>
              <c:f>Data!$AO$379:$AS$379</c:f>
              <c:strCache>
                <c:ptCount val="5"/>
                <c:pt idx="0">
                  <c:v>Benzin/dieselbil</c:v>
                </c:pt>
                <c:pt idx="1">
                  <c:v>Elbil</c:v>
                </c:pt>
                <c:pt idx="2">
                  <c:v>Hybridbil</c:v>
                </c:pt>
                <c:pt idx="3">
                  <c:v>Anden (notér venligst):</c:v>
                </c:pt>
                <c:pt idx="4">
                  <c:v>Har ikke bil i husstanden</c:v>
                </c:pt>
              </c:strCache>
            </c:strRef>
          </c:cat>
          <c:val>
            <c:numRef>
              <c:f>Data!$AO$381:$AS$381</c:f>
              <c:numCache>
                <c:formatCode>0%</c:formatCode>
                <c:ptCount val="5"/>
                <c:pt idx="0">
                  <c:v>0.12</c:v>
                </c:pt>
                <c:pt idx="1">
                  <c:v>0.14000000000000001</c:v>
                </c:pt>
                <c:pt idx="2">
                  <c:v>0.11</c:v>
                </c:pt>
                <c:pt idx="3">
                  <c:v>0</c:v>
                </c:pt>
                <c:pt idx="4">
                  <c:v>0</c:v>
                </c:pt>
              </c:numCache>
            </c:numRef>
          </c:val>
          <c:extLst>
            <c:ext xmlns:c16="http://schemas.microsoft.com/office/drawing/2014/chart" uri="{C3380CC4-5D6E-409C-BE32-E72D297353CC}">
              <c16:uniqueId val="{00000001-F428-4F80-B74A-5F769E5B7A0B}"/>
            </c:ext>
          </c:extLst>
        </c:ser>
        <c:ser>
          <c:idx val="2"/>
          <c:order val="2"/>
          <c:tx>
            <c:strRef>
              <c:f>Data!$B$382</c:f>
              <c:strCache>
                <c:ptCount val="1"/>
                <c:pt idx="0">
                  <c:v>I nogen grad </c:v>
                </c:pt>
              </c:strCache>
            </c:strRef>
          </c:tx>
          <c:spPr>
            <a:solidFill>
              <a:schemeClr val="accent5"/>
            </a:solidFill>
            <a:ln>
              <a:noFill/>
            </a:ln>
            <a:effectLst/>
          </c:spPr>
          <c:invertIfNegative val="0"/>
          <c:cat>
            <c:strRef>
              <c:f>Data!$AO$379:$AS$379</c:f>
              <c:strCache>
                <c:ptCount val="5"/>
                <c:pt idx="0">
                  <c:v>Benzin/dieselbil</c:v>
                </c:pt>
                <c:pt idx="1">
                  <c:v>Elbil</c:v>
                </c:pt>
                <c:pt idx="2">
                  <c:v>Hybridbil</c:v>
                </c:pt>
                <c:pt idx="3">
                  <c:v>Anden (notér venligst):</c:v>
                </c:pt>
                <c:pt idx="4">
                  <c:v>Har ikke bil i husstanden</c:v>
                </c:pt>
              </c:strCache>
            </c:strRef>
          </c:cat>
          <c:val>
            <c:numRef>
              <c:f>Data!$AO$382:$AS$382</c:f>
              <c:numCache>
                <c:formatCode>0%</c:formatCode>
                <c:ptCount val="5"/>
                <c:pt idx="0">
                  <c:v>0.12</c:v>
                </c:pt>
                <c:pt idx="1">
                  <c:v>0.28000000000000003</c:v>
                </c:pt>
                <c:pt idx="2">
                  <c:v>0.1</c:v>
                </c:pt>
                <c:pt idx="3">
                  <c:v>0</c:v>
                </c:pt>
                <c:pt idx="4">
                  <c:v>0</c:v>
                </c:pt>
              </c:numCache>
            </c:numRef>
          </c:val>
          <c:extLst>
            <c:ext xmlns:c16="http://schemas.microsoft.com/office/drawing/2014/chart" uri="{C3380CC4-5D6E-409C-BE32-E72D297353CC}">
              <c16:uniqueId val="{00000002-F428-4F80-B74A-5F769E5B7A0B}"/>
            </c:ext>
          </c:extLst>
        </c:ser>
        <c:ser>
          <c:idx val="3"/>
          <c:order val="3"/>
          <c:tx>
            <c:strRef>
              <c:f>Data!$B$383</c:f>
              <c:strCache>
                <c:ptCount val="1"/>
                <c:pt idx="0">
                  <c:v>I høj grad </c:v>
                </c:pt>
              </c:strCache>
            </c:strRef>
          </c:tx>
          <c:spPr>
            <a:solidFill>
              <a:schemeClr val="accent1">
                <a:lumMod val="60000"/>
              </a:schemeClr>
            </a:solidFill>
            <a:ln>
              <a:noFill/>
            </a:ln>
            <a:effectLst/>
          </c:spPr>
          <c:invertIfNegative val="0"/>
          <c:cat>
            <c:strRef>
              <c:f>Data!$AO$379:$AS$379</c:f>
              <c:strCache>
                <c:ptCount val="5"/>
                <c:pt idx="0">
                  <c:v>Benzin/dieselbil</c:v>
                </c:pt>
                <c:pt idx="1">
                  <c:v>Elbil</c:v>
                </c:pt>
                <c:pt idx="2">
                  <c:v>Hybridbil</c:v>
                </c:pt>
                <c:pt idx="3">
                  <c:v>Anden (notér venligst):</c:v>
                </c:pt>
                <c:pt idx="4">
                  <c:v>Har ikke bil i husstanden</c:v>
                </c:pt>
              </c:strCache>
            </c:strRef>
          </c:cat>
          <c:val>
            <c:numRef>
              <c:f>Data!$AO$383:$AS$383</c:f>
              <c:numCache>
                <c:formatCode>0%</c:formatCode>
                <c:ptCount val="5"/>
                <c:pt idx="0">
                  <c:v>0.12</c:v>
                </c:pt>
                <c:pt idx="1">
                  <c:v>0.18</c:v>
                </c:pt>
                <c:pt idx="2">
                  <c:v>0.13</c:v>
                </c:pt>
                <c:pt idx="3">
                  <c:v>0</c:v>
                </c:pt>
                <c:pt idx="4">
                  <c:v>0</c:v>
                </c:pt>
              </c:numCache>
            </c:numRef>
          </c:val>
          <c:extLst>
            <c:ext xmlns:c16="http://schemas.microsoft.com/office/drawing/2014/chart" uri="{C3380CC4-5D6E-409C-BE32-E72D297353CC}">
              <c16:uniqueId val="{00000003-F428-4F80-B74A-5F769E5B7A0B}"/>
            </c:ext>
          </c:extLst>
        </c:ser>
        <c:ser>
          <c:idx val="4"/>
          <c:order val="4"/>
          <c:tx>
            <c:strRef>
              <c:f>Data!$B$384</c:f>
              <c:strCache>
                <c:ptCount val="1"/>
                <c:pt idx="0">
                  <c:v>I meget høj grad</c:v>
                </c:pt>
              </c:strCache>
            </c:strRef>
          </c:tx>
          <c:spPr>
            <a:solidFill>
              <a:schemeClr val="accent3">
                <a:lumMod val="60000"/>
              </a:schemeClr>
            </a:solidFill>
            <a:ln>
              <a:noFill/>
            </a:ln>
            <a:effectLst/>
          </c:spPr>
          <c:invertIfNegative val="0"/>
          <c:cat>
            <c:strRef>
              <c:f>Data!$AO$379:$AS$379</c:f>
              <c:strCache>
                <c:ptCount val="5"/>
                <c:pt idx="0">
                  <c:v>Benzin/dieselbil</c:v>
                </c:pt>
                <c:pt idx="1">
                  <c:v>Elbil</c:v>
                </c:pt>
                <c:pt idx="2">
                  <c:v>Hybridbil</c:v>
                </c:pt>
                <c:pt idx="3">
                  <c:v>Anden (notér venligst):</c:v>
                </c:pt>
                <c:pt idx="4">
                  <c:v>Har ikke bil i husstanden</c:v>
                </c:pt>
              </c:strCache>
            </c:strRef>
          </c:cat>
          <c:val>
            <c:numRef>
              <c:f>Data!$AO$384:$AS$384</c:f>
              <c:numCache>
                <c:formatCode>0%</c:formatCode>
                <c:ptCount val="5"/>
                <c:pt idx="0">
                  <c:v>7.0000000000000007E-2</c:v>
                </c:pt>
                <c:pt idx="1">
                  <c:v>0.06</c:v>
                </c:pt>
                <c:pt idx="2">
                  <c:v>0.06</c:v>
                </c:pt>
                <c:pt idx="3">
                  <c:v>0</c:v>
                </c:pt>
                <c:pt idx="4">
                  <c:v>0</c:v>
                </c:pt>
              </c:numCache>
            </c:numRef>
          </c:val>
          <c:extLst>
            <c:ext xmlns:c16="http://schemas.microsoft.com/office/drawing/2014/chart" uri="{C3380CC4-5D6E-409C-BE32-E72D297353CC}">
              <c16:uniqueId val="{00000004-F428-4F80-B74A-5F769E5B7A0B}"/>
            </c:ext>
          </c:extLst>
        </c:ser>
        <c:ser>
          <c:idx val="5"/>
          <c:order val="5"/>
          <c:tx>
            <c:strRef>
              <c:f>Data!$B$385</c:f>
              <c:strCache>
                <c:ptCount val="1"/>
                <c:pt idx="0">
                  <c:v>Ved ikke</c:v>
                </c:pt>
              </c:strCache>
            </c:strRef>
          </c:tx>
          <c:spPr>
            <a:solidFill>
              <a:schemeClr val="accent5">
                <a:lumMod val="60000"/>
              </a:schemeClr>
            </a:solidFill>
            <a:ln>
              <a:noFill/>
            </a:ln>
            <a:effectLst/>
          </c:spPr>
          <c:invertIfNegative val="0"/>
          <c:cat>
            <c:strRef>
              <c:f>Data!$AO$379:$AS$379</c:f>
              <c:strCache>
                <c:ptCount val="5"/>
                <c:pt idx="0">
                  <c:v>Benzin/dieselbil</c:v>
                </c:pt>
                <c:pt idx="1">
                  <c:v>Elbil</c:v>
                </c:pt>
                <c:pt idx="2">
                  <c:v>Hybridbil</c:v>
                </c:pt>
                <c:pt idx="3">
                  <c:v>Anden (notér venligst):</c:v>
                </c:pt>
                <c:pt idx="4">
                  <c:v>Har ikke bil i husstanden</c:v>
                </c:pt>
              </c:strCache>
            </c:strRef>
          </c:cat>
          <c:val>
            <c:numRef>
              <c:f>Data!$AO$385:$AS$385</c:f>
              <c:numCache>
                <c:formatCode>0%</c:formatCode>
                <c:ptCount val="5"/>
                <c:pt idx="0">
                  <c:v>0.14000000000000001</c:v>
                </c:pt>
                <c:pt idx="1">
                  <c:v>0.11</c:v>
                </c:pt>
                <c:pt idx="2">
                  <c:v>0.15</c:v>
                </c:pt>
                <c:pt idx="3">
                  <c:v>1</c:v>
                </c:pt>
                <c:pt idx="4">
                  <c:v>0</c:v>
                </c:pt>
              </c:numCache>
            </c:numRef>
          </c:val>
          <c:extLst>
            <c:ext xmlns:c16="http://schemas.microsoft.com/office/drawing/2014/chart" uri="{C3380CC4-5D6E-409C-BE32-E72D297353CC}">
              <c16:uniqueId val="{00000005-F428-4F80-B74A-5F769E5B7A0B}"/>
            </c:ext>
          </c:extLst>
        </c:ser>
        <c:dLbls>
          <c:showLegendKey val="0"/>
          <c:showVal val="0"/>
          <c:showCatName val="0"/>
          <c:showSerName val="0"/>
          <c:showPercent val="0"/>
          <c:showBubbleSize val="0"/>
        </c:dLbls>
        <c:gapWidth val="50"/>
        <c:overlap val="100"/>
        <c:axId val="338028624"/>
        <c:axId val="433489832"/>
      </c:barChart>
      <c:catAx>
        <c:axId val="338028624"/>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da-DK"/>
          </a:p>
        </c:txPr>
        <c:crossAx val="433489832"/>
        <c:crosses val="autoZero"/>
        <c:auto val="1"/>
        <c:lblAlgn val="ctr"/>
        <c:lblOffset val="100"/>
        <c:noMultiLvlLbl val="0"/>
      </c:catAx>
      <c:valAx>
        <c:axId val="43348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da-DK"/>
          </a:p>
        </c:txPr>
        <c:crossAx val="338028624"/>
        <c:crosses val="autoZero"/>
        <c:crossBetween val="between"/>
      </c:valAx>
      <c:spPr>
        <a:noFill/>
        <a:ln>
          <a:noFill/>
        </a:ln>
        <a:effectLst/>
      </c:spPr>
    </c:plotArea>
    <c:legend>
      <c:legendPos val="b"/>
      <c:layout>
        <c:manualLayout>
          <c:xMode val="edge"/>
          <c:yMode val="edge"/>
          <c:x val="6.0174941998065418E-2"/>
          <c:y val="0.91991865398849504"/>
          <c:w val="0.89999994880058543"/>
          <c:h val="7.827113851060756E-2"/>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da-DK"/>
        </a:p>
      </c:txPr>
    </c:legend>
    <c:plotVisOnly val="1"/>
    <c:dispBlanksAs val="gap"/>
    <c:showDLblsOverMax val="0"/>
    <c:extLst/>
  </c:chart>
  <c:spPr>
    <a:solidFill>
      <a:srgbClr val="E7E6E6"/>
    </a:solidFill>
    <a:ln w="9525" cap="flat" cmpd="sng" algn="ctr">
      <a:noFill/>
      <a:round/>
    </a:ln>
    <a:effectLst/>
  </c:spPr>
  <c:txPr>
    <a:bodyPr rot="0" anchor="t" anchorCtr="0"/>
    <a:lstStyle/>
    <a:p>
      <a:pPr>
        <a:defRPr/>
      </a:pPr>
      <a:endParaRPr lang="da-DK"/>
    </a:p>
  </c:txPr>
  <c:printSettings>
    <c:headerFooter/>
    <c:pageMargins b="0.75" l="0.7" r="0.7" t="0.75" header="0.3" footer="0.3"/>
    <c:pageSetup/>
  </c:printSettings>
  <c:userShapes r:id="rId4"/>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Radio" checked="Checked" firstButton="1" fmlaLink="Data!$D$22" lockText="1"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checked="Checked" firstButton="1" fmlaLink="Data!$D$261"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firstButton="1" fmlaLink="Data!$D$323"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Radio" checked="Checked"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checked="Checked" firstButton="1" fmlaLink="Data!$D$426"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checked="Checked" firstButton="1" fmlaLink="Data!$D$516"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checked="Checked" firstButton="1" fmlaLink="Data!$D$139" lockText="1" noThreeD="1"/>
</file>

<file path=xl/ctrlProps/ctrlProp7.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8" Type="http://schemas.openxmlformats.org/officeDocument/2006/relationships/hyperlink" Target="#Q.6b!A1"/><Relationship Id="rId13" Type="http://schemas.openxmlformats.org/officeDocument/2006/relationships/hyperlink" Target="#Q.10!A1"/><Relationship Id="rId3" Type="http://schemas.openxmlformats.org/officeDocument/2006/relationships/hyperlink" Target="#Q.2!A1"/><Relationship Id="rId7" Type="http://schemas.openxmlformats.org/officeDocument/2006/relationships/hyperlink" Target="#Q.6!A1"/><Relationship Id="rId12" Type="http://schemas.openxmlformats.org/officeDocument/2006/relationships/hyperlink" Target="#Q.9!A1"/><Relationship Id="rId2" Type="http://schemas.openxmlformats.org/officeDocument/2006/relationships/hyperlink" Target="#Q.1!A1"/><Relationship Id="rId1" Type="http://schemas.openxmlformats.org/officeDocument/2006/relationships/hyperlink" Target="#Q.0!A1"/><Relationship Id="rId6" Type="http://schemas.openxmlformats.org/officeDocument/2006/relationships/hyperlink" Target="#Q.5!A1"/><Relationship Id="rId11" Type="http://schemas.openxmlformats.org/officeDocument/2006/relationships/hyperlink" Target="#Q.8!A1"/><Relationship Id="rId5" Type="http://schemas.openxmlformats.org/officeDocument/2006/relationships/hyperlink" Target="#Q.4!A1"/><Relationship Id="rId15" Type="http://schemas.openxmlformats.org/officeDocument/2006/relationships/hyperlink" Target="#Q.12!A1"/><Relationship Id="rId10" Type="http://schemas.openxmlformats.org/officeDocument/2006/relationships/hyperlink" Target="#Q.7!A1"/><Relationship Id="rId4" Type="http://schemas.openxmlformats.org/officeDocument/2006/relationships/hyperlink" Target="#Q.3!A1"/><Relationship Id="rId9" Type="http://schemas.openxmlformats.org/officeDocument/2006/relationships/hyperlink" Target="#Q.6c!A1"/><Relationship Id="rId14" Type="http://schemas.openxmlformats.org/officeDocument/2006/relationships/hyperlink" Target="#Q.11!A1"/></Relationships>
</file>

<file path=xl/drawings/_rels/drawing102.xml.rels><?xml version="1.0" encoding="UTF-8" standalone="yes"?>
<Relationships xmlns="http://schemas.openxmlformats.org/package/2006/relationships"><Relationship Id="rId8" Type="http://schemas.openxmlformats.org/officeDocument/2006/relationships/chart" Target="../charts/chart98.xml"/><Relationship Id="rId13" Type="http://schemas.openxmlformats.org/officeDocument/2006/relationships/hyperlink" Target="#Q.3!A1"/><Relationship Id="rId18" Type="http://schemas.openxmlformats.org/officeDocument/2006/relationships/hyperlink" Target="#Q.8!A1"/><Relationship Id="rId3" Type="http://schemas.openxmlformats.org/officeDocument/2006/relationships/chart" Target="../charts/chart93.xml"/><Relationship Id="rId21" Type="http://schemas.openxmlformats.org/officeDocument/2006/relationships/hyperlink" Target="#Q.11!A1"/><Relationship Id="rId7" Type="http://schemas.openxmlformats.org/officeDocument/2006/relationships/chart" Target="../charts/chart97.xml"/><Relationship Id="rId12" Type="http://schemas.openxmlformats.org/officeDocument/2006/relationships/hyperlink" Target="#Q.2!A1"/><Relationship Id="rId17" Type="http://schemas.openxmlformats.org/officeDocument/2006/relationships/hyperlink" Target="#Q.7!A1"/><Relationship Id="rId2" Type="http://schemas.openxmlformats.org/officeDocument/2006/relationships/chart" Target="../charts/chart92.xml"/><Relationship Id="rId16" Type="http://schemas.openxmlformats.org/officeDocument/2006/relationships/hyperlink" Target="#Q.6!A1"/><Relationship Id="rId20" Type="http://schemas.openxmlformats.org/officeDocument/2006/relationships/hyperlink" Target="#Q.10!A1"/><Relationship Id="rId1" Type="http://schemas.openxmlformats.org/officeDocument/2006/relationships/chart" Target="../charts/chart91.xml"/><Relationship Id="rId6" Type="http://schemas.openxmlformats.org/officeDocument/2006/relationships/chart" Target="../charts/chart96.xml"/><Relationship Id="rId11" Type="http://schemas.openxmlformats.org/officeDocument/2006/relationships/hyperlink" Target="#Q.1!A1"/><Relationship Id="rId5" Type="http://schemas.openxmlformats.org/officeDocument/2006/relationships/chart" Target="../charts/chart95.xml"/><Relationship Id="rId15" Type="http://schemas.openxmlformats.org/officeDocument/2006/relationships/hyperlink" Target="#Q.5!A1"/><Relationship Id="rId10" Type="http://schemas.openxmlformats.org/officeDocument/2006/relationships/hyperlink" Target="#Q.0!A1"/><Relationship Id="rId19" Type="http://schemas.openxmlformats.org/officeDocument/2006/relationships/hyperlink" Target="#Q.9!A1"/><Relationship Id="rId4" Type="http://schemas.openxmlformats.org/officeDocument/2006/relationships/chart" Target="../charts/chart94.xml"/><Relationship Id="rId9" Type="http://schemas.openxmlformats.org/officeDocument/2006/relationships/chart" Target="../charts/chart99.xml"/><Relationship Id="rId14" Type="http://schemas.openxmlformats.org/officeDocument/2006/relationships/hyperlink" Target="#Q.4!A1"/><Relationship Id="rId22" Type="http://schemas.openxmlformats.org/officeDocument/2006/relationships/hyperlink" Target="#Q.12!A1"/></Relationships>
</file>

<file path=xl/drawings/_rels/drawing112.xml.rels><?xml version="1.0" encoding="UTF-8" standalone="yes"?>
<Relationships xmlns="http://schemas.openxmlformats.org/package/2006/relationships"><Relationship Id="rId8" Type="http://schemas.openxmlformats.org/officeDocument/2006/relationships/chart" Target="../charts/chart107.xml"/><Relationship Id="rId13" Type="http://schemas.openxmlformats.org/officeDocument/2006/relationships/hyperlink" Target="#Q.3!A1"/><Relationship Id="rId18" Type="http://schemas.openxmlformats.org/officeDocument/2006/relationships/hyperlink" Target="#Q.8!A1"/><Relationship Id="rId3" Type="http://schemas.openxmlformats.org/officeDocument/2006/relationships/chart" Target="../charts/chart102.xml"/><Relationship Id="rId21" Type="http://schemas.openxmlformats.org/officeDocument/2006/relationships/hyperlink" Target="#Q.11!A1"/><Relationship Id="rId7" Type="http://schemas.openxmlformats.org/officeDocument/2006/relationships/chart" Target="../charts/chart106.xml"/><Relationship Id="rId12" Type="http://schemas.openxmlformats.org/officeDocument/2006/relationships/hyperlink" Target="#Q.2!A1"/><Relationship Id="rId17" Type="http://schemas.openxmlformats.org/officeDocument/2006/relationships/hyperlink" Target="#Q.7!A1"/><Relationship Id="rId2" Type="http://schemas.openxmlformats.org/officeDocument/2006/relationships/chart" Target="../charts/chart101.xml"/><Relationship Id="rId16" Type="http://schemas.openxmlformats.org/officeDocument/2006/relationships/hyperlink" Target="#Q.6!A1"/><Relationship Id="rId20" Type="http://schemas.openxmlformats.org/officeDocument/2006/relationships/hyperlink" Target="#Q.10!A1"/><Relationship Id="rId1" Type="http://schemas.openxmlformats.org/officeDocument/2006/relationships/chart" Target="../charts/chart100.xml"/><Relationship Id="rId6" Type="http://schemas.openxmlformats.org/officeDocument/2006/relationships/chart" Target="../charts/chart105.xml"/><Relationship Id="rId11" Type="http://schemas.openxmlformats.org/officeDocument/2006/relationships/hyperlink" Target="#Q.1!A1"/><Relationship Id="rId5" Type="http://schemas.openxmlformats.org/officeDocument/2006/relationships/chart" Target="../charts/chart104.xml"/><Relationship Id="rId15" Type="http://schemas.openxmlformats.org/officeDocument/2006/relationships/hyperlink" Target="#Q.5!A1"/><Relationship Id="rId10" Type="http://schemas.openxmlformats.org/officeDocument/2006/relationships/hyperlink" Target="#Q.0!A1"/><Relationship Id="rId19" Type="http://schemas.openxmlformats.org/officeDocument/2006/relationships/hyperlink" Target="#Q.9!A1"/><Relationship Id="rId4" Type="http://schemas.openxmlformats.org/officeDocument/2006/relationships/chart" Target="../charts/chart103.xml"/><Relationship Id="rId9" Type="http://schemas.openxmlformats.org/officeDocument/2006/relationships/chart" Target="../charts/chart108.xml"/><Relationship Id="rId14" Type="http://schemas.openxmlformats.org/officeDocument/2006/relationships/hyperlink" Target="#Q.4!A1"/><Relationship Id="rId22" Type="http://schemas.openxmlformats.org/officeDocument/2006/relationships/hyperlink" Target="#Q.12!A1"/></Relationships>
</file>

<file path=xl/drawings/_rels/drawing12.xml.rels><?xml version="1.0" encoding="UTF-8" standalone="yes"?>
<Relationships xmlns="http://schemas.openxmlformats.org/package/2006/relationships"><Relationship Id="rId8" Type="http://schemas.openxmlformats.org/officeDocument/2006/relationships/chart" Target="../charts/chart17.xml"/><Relationship Id="rId13" Type="http://schemas.openxmlformats.org/officeDocument/2006/relationships/hyperlink" Target="#Q.3!A1"/><Relationship Id="rId18" Type="http://schemas.openxmlformats.org/officeDocument/2006/relationships/hyperlink" Target="#Q.8!A1"/><Relationship Id="rId3" Type="http://schemas.openxmlformats.org/officeDocument/2006/relationships/chart" Target="../charts/chart12.xml"/><Relationship Id="rId21" Type="http://schemas.openxmlformats.org/officeDocument/2006/relationships/hyperlink" Target="#Q.11!A1"/><Relationship Id="rId7" Type="http://schemas.openxmlformats.org/officeDocument/2006/relationships/chart" Target="../charts/chart16.xml"/><Relationship Id="rId12" Type="http://schemas.openxmlformats.org/officeDocument/2006/relationships/hyperlink" Target="#Q.2!A1"/><Relationship Id="rId17" Type="http://schemas.openxmlformats.org/officeDocument/2006/relationships/hyperlink" Target="#Q.7!A1"/><Relationship Id="rId2" Type="http://schemas.openxmlformats.org/officeDocument/2006/relationships/chart" Target="../charts/chart11.xml"/><Relationship Id="rId16" Type="http://schemas.openxmlformats.org/officeDocument/2006/relationships/hyperlink" Target="#Q.6!A1"/><Relationship Id="rId20" Type="http://schemas.openxmlformats.org/officeDocument/2006/relationships/hyperlink" Target="#Q.10!A1"/><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hyperlink" Target="#Q.1!A1"/><Relationship Id="rId5" Type="http://schemas.openxmlformats.org/officeDocument/2006/relationships/chart" Target="../charts/chart14.xml"/><Relationship Id="rId15" Type="http://schemas.openxmlformats.org/officeDocument/2006/relationships/hyperlink" Target="#Q.5!A1"/><Relationship Id="rId10" Type="http://schemas.openxmlformats.org/officeDocument/2006/relationships/hyperlink" Target="#Q.0!A1"/><Relationship Id="rId19" Type="http://schemas.openxmlformats.org/officeDocument/2006/relationships/hyperlink" Target="#Q.9!A1"/><Relationship Id="rId4" Type="http://schemas.openxmlformats.org/officeDocument/2006/relationships/chart" Target="../charts/chart13.xml"/><Relationship Id="rId9" Type="http://schemas.openxmlformats.org/officeDocument/2006/relationships/chart" Target="../charts/chart18.xml"/><Relationship Id="rId14" Type="http://schemas.openxmlformats.org/officeDocument/2006/relationships/hyperlink" Target="#Q.4!A1"/><Relationship Id="rId22" Type="http://schemas.openxmlformats.org/officeDocument/2006/relationships/hyperlink" Target="#Q.12!A1"/></Relationships>
</file>

<file path=xl/drawings/_rels/drawing122.xml.rels><?xml version="1.0" encoding="UTF-8" standalone="yes"?>
<Relationships xmlns="http://schemas.openxmlformats.org/package/2006/relationships"><Relationship Id="rId8" Type="http://schemas.openxmlformats.org/officeDocument/2006/relationships/chart" Target="../charts/chart116.xml"/><Relationship Id="rId13" Type="http://schemas.openxmlformats.org/officeDocument/2006/relationships/hyperlink" Target="#Q.3!A1"/><Relationship Id="rId18" Type="http://schemas.openxmlformats.org/officeDocument/2006/relationships/hyperlink" Target="#Q.8!A1"/><Relationship Id="rId3" Type="http://schemas.openxmlformats.org/officeDocument/2006/relationships/chart" Target="../charts/chart111.xml"/><Relationship Id="rId21" Type="http://schemas.openxmlformats.org/officeDocument/2006/relationships/hyperlink" Target="#Q.11!A1"/><Relationship Id="rId7" Type="http://schemas.openxmlformats.org/officeDocument/2006/relationships/chart" Target="../charts/chart115.xml"/><Relationship Id="rId12" Type="http://schemas.openxmlformats.org/officeDocument/2006/relationships/hyperlink" Target="#Q.2!A1"/><Relationship Id="rId17" Type="http://schemas.openxmlformats.org/officeDocument/2006/relationships/hyperlink" Target="#Q.7!A1"/><Relationship Id="rId2" Type="http://schemas.openxmlformats.org/officeDocument/2006/relationships/chart" Target="../charts/chart110.xml"/><Relationship Id="rId16" Type="http://schemas.openxmlformats.org/officeDocument/2006/relationships/hyperlink" Target="#Q.6!A1"/><Relationship Id="rId20" Type="http://schemas.openxmlformats.org/officeDocument/2006/relationships/hyperlink" Target="#Q.10!A1"/><Relationship Id="rId1" Type="http://schemas.openxmlformats.org/officeDocument/2006/relationships/chart" Target="../charts/chart109.xml"/><Relationship Id="rId6" Type="http://schemas.openxmlformats.org/officeDocument/2006/relationships/chart" Target="../charts/chart114.xml"/><Relationship Id="rId11" Type="http://schemas.openxmlformats.org/officeDocument/2006/relationships/hyperlink" Target="#Q.1!A1"/><Relationship Id="rId5" Type="http://schemas.openxmlformats.org/officeDocument/2006/relationships/chart" Target="../charts/chart113.xml"/><Relationship Id="rId15" Type="http://schemas.openxmlformats.org/officeDocument/2006/relationships/hyperlink" Target="#Q.5!A1"/><Relationship Id="rId10" Type="http://schemas.openxmlformats.org/officeDocument/2006/relationships/hyperlink" Target="#Q.0!A1"/><Relationship Id="rId19" Type="http://schemas.openxmlformats.org/officeDocument/2006/relationships/hyperlink" Target="#Q.9!A1"/><Relationship Id="rId4" Type="http://schemas.openxmlformats.org/officeDocument/2006/relationships/chart" Target="../charts/chart112.xml"/><Relationship Id="rId9" Type="http://schemas.openxmlformats.org/officeDocument/2006/relationships/chart" Target="../charts/chart117.xml"/><Relationship Id="rId14" Type="http://schemas.openxmlformats.org/officeDocument/2006/relationships/hyperlink" Target="#Q.4!A1"/><Relationship Id="rId22" Type="http://schemas.openxmlformats.org/officeDocument/2006/relationships/hyperlink" Target="#Q.12!A1"/></Relationships>
</file>

<file path=xl/drawings/_rels/drawing132.xml.rels><?xml version="1.0" encoding="UTF-8" standalone="yes"?>
<Relationships xmlns="http://schemas.openxmlformats.org/package/2006/relationships"><Relationship Id="rId8" Type="http://schemas.openxmlformats.org/officeDocument/2006/relationships/hyperlink" Target="#Q.7!A1"/><Relationship Id="rId13" Type="http://schemas.openxmlformats.org/officeDocument/2006/relationships/hyperlink" Target="#Q.12!A1"/><Relationship Id="rId18" Type="http://schemas.openxmlformats.org/officeDocument/2006/relationships/chart" Target="../charts/chart122.xml"/><Relationship Id="rId3" Type="http://schemas.openxmlformats.org/officeDocument/2006/relationships/hyperlink" Target="#Q.2!A1"/><Relationship Id="rId21" Type="http://schemas.openxmlformats.org/officeDocument/2006/relationships/chart" Target="../charts/chart125.xml"/><Relationship Id="rId7" Type="http://schemas.openxmlformats.org/officeDocument/2006/relationships/hyperlink" Target="#Q.6!A1"/><Relationship Id="rId12" Type="http://schemas.openxmlformats.org/officeDocument/2006/relationships/hyperlink" Target="#Q.11!A1"/><Relationship Id="rId17" Type="http://schemas.openxmlformats.org/officeDocument/2006/relationships/chart" Target="../charts/chart121.xml"/><Relationship Id="rId2" Type="http://schemas.openxmlformats.org/officeDocument/2006/relationships/hyperlink" Target="#Q.1!A1"/><Relationship Id="rId16" Type="http://schemas.openxmlformats.org/officeDocument/2006/relationships/chart" Target="../charts/chart120.xml"/><Relationship Id="rId20" Type="http://schemas.openxmlformats.org/officeDocument/2006/relationships/chart" Target="../charts/chart124.xml"/><Relationship Id="rId1" Type="http://schemas.openxmlformats.org/officeDocument/2006/relationships/hyperlink" Target="#Q.0!A1"/><Relationship Id="rId6" Type="http://schemas.openxmlformats.org/officeDocument/2006/relationships/hyperlink" Target="#Q.5!A1"/><Relationship Id="rId11" Type="http://schemas.openxmlformats.org/officeDocument/2006/relationships/hyperlink" Target="#Q.10!A1"/><Relationship Id="rId5" Type="http://schemas.openxmlformats.org/officeDocument/2006/relationships/hyperlink" Target="#Q.4!A1"/><Relationship Id="rId15" Type="http://schemas.openxmlformats.org/officeDocument/2006/relationships/chart" Target="../charts/chart119.xml"/><Relationship Id="rId10" Type="http://schemas.openxmlformats.org/officeDocument/2006/relationships/hyperlink" Target="#Q.9!A1"/><Relationship Id="rId19" Type="http://schemas.openxmlformats.org/officeDocument/2006/relationships/chart" Target="../charts/chart123.xml"/><Relationship Id="rId4" Type="http://schemas.openxmlformats.org/officeDocument/2006/relationships/hyperlink" Target="#Q.3!A1"/><Relationship Id="rId9" Type="http://schemas.openxmlformats.org/officeDocument/2006/relationships/hyperlink" Target="#Q.8!A1"/><Relationship Id="rId14" Type="http://schemas.openxmlformats.org/officeDocument/2006/relationships/chart" Target="../charts/chart118.xml"/><Relationship Id="rId22" Type="http://schemas.openxmlformats.org/officeDocument/2006/relationships/chart" Target="../charts/chart126.xml"/></Relationships>
</file>

<file path=xl/drawings/_rels/drawing142.xml.rels><?xml version="1.0" encoding="UTF-8" standalone="yes"?>
<Relationships xmlns="http://schemas.openxmlformats.org/package/2006/relationships"><Relationship Id="rId8" Type="http://schemas.openxmlformats.org/officeDocument/2006/relationships/chart" Target="../charts/chart134.xml"/><Relationship Id="rId13" Type="http://schemas.openxmlformats.org/officeDocument/2006/relationships/hyperlink" Target="#Q.3!A1"/><Relationship Id="rId18" Type="http://schemas.openxmlformats.org/officeDocument/2006/relationships/hyperlink" Target="#Q.8!A1"/><Relationship Id="rId3" Type="http://schemas.openxmlformats.org/officeDocument/2006/relationships/chart" Target="../charts/chart129.xml"/><Relationship Id="rId21" Type="http://schemas.openxmlformats.org/officeDocument/2006/relationships/hyperlink" Target="#Q.11!A1"/><Relationship Id="rId7" Type="http://schemas.openxmlformats.org/officeDocument/2006/relationships/chart" Target="../charts/chart133.xml"/><Relationship Id="rId12" Type="http://schemas.openxmlformats.org/officeDocument/2006/relationships/hyperlink" Target="#Q.2!A1"/><Relationship Id="rId17" Type="http://schemas.openxmlformats.org/officeDocument/2006/relationships/hyperlink" Target="#Q.7!A1"/><Relationship Id="rId2" Type="http://schemas.openxmlformats.org/officeDocument/2006/relationships/chart" Target="../charts/chart128.xml"/><Relationship Id="rId16" Type="http://schemas.openxmlformats.org/officeDocument/2006/relationships/hyperlink" Target="#Q.6!A1"/><Relationship Id="rId20" Type="http://schemas.openxmlformats.org/officeDocument/2006/relationships/hyperlink" Target="#Q.10!A1"/><Relationship Id="rId1" Type="http://schemas.openxmlformats.org/officeDocument/2006/relationships/chart" Target="../charts/chart127.xml"/><Relationship Id="rId6" Type="http://schemas.openxmlformats.org/officeDocument/2006/relationships/chart" Target="../charts/chart132.xml"/><Relationship Id="rId11" Type="http://schemas.openxmlformats.org/officeDocument/2006/relationships/hyperlink" Target="#Q.1!A1"/><Relationship Id="rId5" Type="http://schemas.openxmlformats.org/officeDocument/2006/relationships/chart" Target="../charts/chart131.xml"/><Relationship Id="rId15" Type="http://schemas.openxmlformats.org/officeDocument/2006/relationships/hyperlink" Target="#Q.5!A1"/><Relationship Id="rId10" Type="http://schemas.openxmlformats.org/officeDocument/2006/relationships/hyperlink" Target="#Q.0!A1"/><Relationship Id="rId19" Type="http://schemas.openxmlformats.org/officeDocument/2006/relationships/hyperlink" Target="#Q.9!A1"/><Relationship Id="rId4" Type="http://schemas.openxmlformats.org/officeDocument/2006/relationships/chart" Target="../charts/chart130.xml"/><Relationship Id="rId9" Type="http://schemas.openxmlformats.org/officeDocument/2006/relationships/chart" Target="../charts/chart135.xml"/><Relationship Id="rId14" Type="http://schemas.openxmlformats.org/officeDocument/2006/relationships/hyperlink" Target="#Q.4!A1"/><Relationship Id="rId22" Type="http://schemas.openxmlformats.org/officeDocument/2006/relationships/hyperlink" Target="#Q.12!A1"/></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hyperlink" Target="#Q.3!A1"/><Relationship Id="rId18" Type="http://schemas.openxmlformats.org/officeDocument/2006/relationships/hyperlink" Target="#Q.8!A1"/><Relationship Id="rId3" Type="http://schemas.openxmlformats.org/officeDocument/2006/relationships/chart" Target="../charts/chart3.xml"/><Relationship Id="rId21" Type="http://schemas.openxmlformats.org/officeDocument/2006/relationships/hyperlink" Target="#Q.11!A1"/><Relationship Id="rId7" Type="http://schemas.openxmlformats.org/officeDocument/2006/relationships/chart" Target="../charts/chart7.xml"/><Relationship Id="rId12" Type="http://schemas.openxmlformats.org/officeDocument/2006/relationships/hyperlink" Target="#Q.2!A1"/><Relationship Id="rId17" Type="http://schemas.openxmlformats.org/officeDocument/2006/relationships/hyperlink" Target="#Q.7!A1"/><Relationship Id="rId2" Type="http://schemas.openxmlformats.org/officeDocument/2006/relationships/chart" Target="../charts/chart2.xml"/><Relationship Id="rId16" Type="http://schemas.openxmlformats.org/officeDocument/2006/relationships/hyperlink" Target="#Q.6!A1"/><Relationship Id="rId20" Type="http://schemas.openxmlformats.org/officeDocument/2006/relationships/hyperlink" Target="#Q.10!A1"/><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hyperlink" Target="#Q.1!A1"/><Relationship Id="rId5" Type="http://schemas.openxmlformats.org/officeDocument/2006/relationships/chart" Target="../charts/chart5.xml"/><Relationship Id="rId15" Type="http://schemas.openxmlformats.org/officeDocument/2006/relationships/hyperlink" Target="#Q.5!A1"/><Relationship Id="rId10" Type="http://schemas.openxmlformats.org/officeDocument/2006/relationships/hyperlink" Target="#Q.0!A1"/><Relationship Id="rId19" Type="http://schemas.openxmlformats.org/officeDocument/2006/relationships/hyperlink" Target="#Q.9!A1"/><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hyperlink" Target="#Q.4!A1"/><Relationship Id="rId22" Type="http://schemas.openxmlformats.org/officeDocument/2006/relationships/hyperlink" Target="#Q.12!A1"/></Relationships>
</file>

<file path=xl/drawings/_rels/drawing22.xml.rels><?xml version="1.0" encoding="UTF-8" standalone="yes"?>
<Relationships xmlns="http://schemas.openxmlformats.org/package/2006/relationships"><Relationship Id="rId8" Type="http://schemas.openxmlformats.org/officeDocument/2006/relationships/chart" Target="../charts/chart26.xml"/><Relationship Id="rId13" Type="http://schemas.openxmlformats.org/officeDocument/2006/relationships/hyperlink" Target="#Q.3!A1"/><Relationship Id="rId18" Type="http://schemas.openxmlformats.org/officeDocument/2006/relationships/hyperlink" Target="#Q.8!A1"/><Relationship Id="rId3" Type="http://schemas.openxmlformats.org/officeDocument/2006/relationships/chart" Target="../charts/chart21.xml"/><Relationship Id="rId21" Type="http://schemas.openxmlformats.org/officeDocument/2006/relationships/hyperlink" Target="#Q.11!A1"/><Relationship Id="rId7" Type="http://schemas.openxmlformats.org/officeDocument/2006/relationships/chart" Target="../charts/chart25.xml"/><Relationship Id="rId12" Type="http://schemas.openxmlformats.org/officeDocument/2006/relationships/hyperlink" Target="#Q.2!A1"/><Relationship Id="rId17" Type="http://schemas.openxmlformats.org/officeDocument/2006/relationships/hyperlink" Target="#Q.7!A1"/><Relationship Id="rId2" Type="http://schemas.openxmlformats.org/officeDocument/2006/relationships/chart" Target="../charts/chart20.xml"/><Relationship Id="rId16" Type="http://schemas.openxmlformats.org/officeDocument/2006/relationships/hyperlink" Target="#Q.6!A1"/><Relationship Id="rId20" Type="http://schemas.openxmlformats.org/officeDocument/2006/relationships/hyperlink" Target="#Q.10!A1"/><Relationship Id="rId1" Type="http://schemas.openxmlformats.org/officeDocument/2006/relationships/chart" Target="../charts/chart19.xml"/><Relationship Id="rId6" Type="http://schemas.openxmlformats.org/officeDocument/2006/relationships/chart" Target="../charts/chart24.xml"/><Relationship Id="rId11" Type="http://schemas.openxmlformats.org/officeDocument/2006/relationships/hyperlink" Target="#Q.1!A1"/><Relationship Id="rId5" Type="http://schemas.openxmlformats.org/officeDocument/2006/relationships/chart" Target="../charts/chart23.xml"/><Relationship Id="rId15" Type="http://schemas.openxmlformats.org/officeDocument/2006/relationships/hyperlink" Target="#Q.5!A1"/><Relationship Id="rId10" Type="http://schemas.openxmlformats.org/officeDocument/2006/relationships/hyperlink" Target="#Q.0!A1"/><Relationship Id="rId19" Type="http://schemas.openxmlformats.org/officeDocument/2006/relationships/hyperlink" Target="#Q.9!A1"/><Relationship Id="rId4" Type="http://schemas.openxmlformats.org/officeDocument/2006/relationships/chart" Target="../charts/chart22.xml"/><Relationship Id="rId9" Type="http://schemas.openxmlformats.org/officeDocument/2006/relationships/chart" Target="../charts/chart27.xml"/><Relationship Id="rId14" Type="http://schemas.openxmlformats.org/officeDocument/2006/relationships/hyperlink" Target="#Q.4!A1"/><Relationship Id="rId22" Type="http://schemas.openxmlformats.org/officeDocument/2006/relationships/hyperlink" Target="#Q.12!A1"/></Relationships>
</file>

<file path=xl/drawings/_rels/drawing32.xml.rels><?xml version="1.0" encoding="UTF-8" standalone="yes"?>
<Relationships xmlns="http://schemas.openxmlformats.org/package/2006/relationships"><Relationship Id="rId8" Type="http://schemas.openxmlformats.org/officeDocument/2006/relationships/chart" Target="../charts/chart35.xml"/><Relationship Id="rId13" Type="http://schemas.openxmlformats.org/officeDocument/2006/relationships/hyperlink" Target="#Q.3!A1"/><Relationship Id="rId18" Type="http://schemas.openxmlformats.org/officeDocument/2006/relationships/hyperlink" Target="#Q.8!A1"/><Relationship Id="rId3" Type="http://schemas.openxmlformats.org/officeDocument/2006/relationships/chart" Target="../charts/chart30.xml"/><Relationship Id="rId21" Type="http://schemas.openxmlformats.org/officeDocument/2006/relationships/hyperlink" Target="#Q.11!A1"/><Relationship Id="rId7" Type="http://schemas.openxmlformats.org/officeDocument/2006/relationships/chart" Target="../charts/chart34.xml"/><Relationship Id="rId12" Type="http://schemas.openxmlformats.org/officeDocument/2006/relationships/hyperlink" Target="#Q.2!A1"/><Relationship Id="rId17" Type="http://schemas.openxmlformats.org/officeDocument/2006/relationships/hyperlink" Target="#Q.7!A1"/><Relationship Id="rId2" Type="http://schemas.openxmlformats.org/officeDocument/2006/relationships/chart" Target="../charts/chart29.xml"/><Relationship Id="rId16" Type="http://schemas.openxmlformats.org/officeDocument/2006/relationships/hyperlink" Target="#Q.6!A1"/><Relationship Id="rId20" Type="http://schemas.openxmlformats.org/officeDocument/2006/relationships/hyperlink" Target="#Q.10!A1"/><Relationship Id="rId1" Type="http://schemas.openxmlformats.org/officeDocument/2006/relationships/chart" Target="../charts/chart28.xml"/><Relationship Id="rId6" Type="http://schemas.openxmlformats.org/officeDocument/2006/relationships/chart" Target="../charts/chart33.xml"/><Relationship Id="rId11" Type="http://schemas.openxmlformats.org/officeDocument/2006/relationships/hyperlink" Target="#Q.1!A1"/><Relationship Id="rId5" Type="http://schemas.openxmlformats.org/officeDocument/2006/relationships/chart" Target="../charts/chart32.xml"/><Relationship Id="rId15" Type="http://schemas.openxmlformats.org/officeDocument/2006/relationships/hyperlink" Target="#Q.5!A1"/><Relationship Id="rId10" Type="http://schemas.openxmlformats.org/officeDocument/2006/relationships/hyperlink" Target="#Q.0!A1"/><Relationship Id="rId19" Type="http://schemas.openxmlformats.org/officeDocument/2006/relationships/hyperlink" Target="#Q.9!A1"/><Relationship Id="rId4" Type="http://schemas.openxmlformats.org/officeDocument/2006/relationships/chart" Target="../charts/chart31.xml"/><Relationship Id="rId9" Type="http://schemas.openxmlformats.org/officeDocument/2006/relationships/chart" Target="../charts/chart36.xml"/><Relationship Id="rId14" Type="http://schemas.openxmlformats.org/officeDocument/2006/relationships/hyperlink" Target="#Q.4!A1"/><Relationship Id="rId22" Type="http://schemas.openxmlformats.org/officeDocument/2006/relationships/hyperlink" Target="#Q.12!A1"/></Relationships>
</file>

<file path=xl/drawings/_rels/drawing42.xml.rels><?xml version="1.0" encoding="UTF-8" standalone="yes"?>
<Relationships xmlns="http://schemas.openxmlformats.org/package/2006/relationships"><Relationship Id="rId8" Type="http://schemas.openxmlformats.org/officeDocument/2006/relationships/hyperlink" Target="#Q.7!A1"/><Relationship Id="rId13" Type="http://schemas.openxmlformats.org/officeDocument/2006/relationships/hyperlink" Target="#Q.12!A1"/><Relationship Id="rId18" Type="http://schemas.openxmlformats.org/officeDocument/2006/relationships/chart" Target="../charts/chart41.xml"/><Relationship Id="rId3" Type="http://schemas.openxmlformats.org/officeDocument/2006/relationships/hyperlink" Target="#Q.2!A1"/><Relationship Id="rId21" Type="http://schemas.openxmlformats.org/officeDocument/2006/relationships/chart" Target="../charts/chart44.xml"/><Relationship Id="rId7" Type="http://schemas.openxmlformats.org/officeDocument/2006/relationships/hyperlink" Target="#Q.6!A1"/><Relationship Id="rId12" Type="http://schemas.openxmlformats.org/officeDocument/2006/relationships/hyperlink" Target="#Q.11!A1"/><Relationship Id="rId17" Type="http://schemas.openxmlformats.org/officeDocument/2006/relationships/chart" Target="../charts/chart40.xml"/><Relationship Id="rId2" Type="http://schemas.openxmlformats.org/officeDocument/2006/relationships/hyperlink" Target="#Q.1!A1"/><Relationship Id="rId16" Type="http://schemas.openxmlformats.org/officeDocument/2006/relationships/chart" Target="../charts/chart39.xml"/><Relationship Id="rId20" Type="http://schemas.openxmlformats.org/officeDocument/2006/relationships/chart" Target="../charts/chart43.xml"/><Relationship Id="rId1" Type="http://schemas.openxmlformats.org/officeDocument/2006/relationships/hyperlink" Target="#Q.0!A1"/><Relationship Id="rId6" Type="http://schemas.openxmlformats.org/officeDocument/2006/relationships/hyperlink" Target="#Q.5!A1"/><Relationship Id="rId11" Type="http://schemas.openxmlformats.org/officeDocument/2006/relationships/hyperlink" Target="#Q.10!A1"/><Relationship Id="rId5" Type="http://schemas.openxmlformats.org/officeDocument/2006/relationships/hyperlink" Target="#Q.4!A1"/><Relationship Id="rId15" Type="http://schemas.openxmlformats.org/officeDocument/2006/relationships/chart" Target="../charts/chart38.xml"/><Relationship Id="rId10" Type="http://schemas.openxmlformats.org/officeDocument/2006/relationships/hyperlink" Target="#Q.9!A1"/><Relationship Id="rId19" Type="http://schemas.openxmlformats.org/officeDocument/2006/relationships/chart" Target="../charts/chart42.xml"/><Relationship Id="rId4" Type="http://schemas.openxmlformats.org/officeDocument/2006/relationships/hyperlink" Target="#Q.3!A1"/><Relationship Id="rId9" Type="http://schemas.openxmlformats.org/officeDocument/2006/relationships/hyperlink" Target="#Q.8!A1"/><Relationship Id="rId14" Type="http://schemas.openxmlformats.org/officeDocument/2006/relationships/chart" Target="../charts/chart37.xml"/><Relationship Id="rId22" Type="http://schemas.openxmlformats.org/officeDocument/2006/relationships/chart" Target="../charts/chart45.xml"/></Relationships>
</file>

<file path=xl/drawings/_rels/drawing52.xml.rels><?xml version="1.0" encoding="UTF-8" standalone="yes"?>
<Relationships xmlns="http://schemas.openxmlformats.org/package/2006/relationships"><Relationship Id="rId8" Type="http://schemas.openxmlformats.org/officeDocument/2006/relationships/hyperlink" Target="#Q.1!A1"/><Relationship Id="rId13" Type="http://schemas.openxmlformats.org/officeDocument/2006/relationships/hyperlink" Target="#Q.6!A1"/><Relationship Id="rId18" Type="http://schemas.openxmlformats.org/officeDocument/2006/relationships/hyperlink" Target="#Q.11!A1"/><Relationship Id="rId3" Type="http://schemas.openxmlformats.org/officeDocument/2006/relationships/chart" Target="../charts/chart48.xml"/><Relationship Id="rId21" Type="http://schemas.openxmlformats.org/officeDocument/2006/relationships/chart" Target="../charts/chart53.xml"/><Relationship Id="rId7" Type="http://schemas.openxmlformats.org/officeDocument/2006/relationships/hyperlink" Target="#Q.0!A1"/><Relationship Id="rId12" Type="http://schemas.openxmlformats.org/officeDocument/2006/relationships/hyperlink" Target="#Q.5!A1"/><Relationship Id="rId17" Type="http://schemas.openxmlformats.org/officeDocument/2006/relationships/hyperlink" Target="#Q.10!A1"/><Relationship Id="rId2" Type="http://schemas.openxmlformats.org/officeDocument/2006/relationships/chart" Target="../charts/chart47.xml"/><Relationship Id="rId16" Type="http://schemas.openxmlformats.org/officeDocument/2006/relationships/hyperlink" Target="#Q.9!A1"/><Relationship Id="rId20" Type="http://schemas.openxmlformats.org/officeDocument/2006/relationships/chart" Target="../charts/chart52.xml"/><Relationship Id="rId1" Type="http://schemas.openxmlformats.org/officeDocument/2006/relationships/chart" Target="../charts/chart46.xml"/><Relationship Id="rId6" Type="http://schemas.openxmlformats.org/officeDocument/2006/relationships/chart" Target="../charts/chart51.xml"/><Relationship Id="rId11" Type="http://schemas.openxmlformats.org/officeDocument/2006/relationships/hyperlink" Target="#Q.4!A1"/><Relationship Id="rId5" Type="http://schemas.openxmlformats.org/officeDocument/2006/relationships/chart" Target="../charts/chart50.xml"/><Relationship Id="rId15" Type="http://schemas.openxmlformats.org/officeDocument/2006/relationships/hyperlink" Target="#Q.8!A1"/><Relationship Id="rId10" Type="http://schemas.openxmlformats.org/officeDocument/2006/relationships/hyperlink" Target="#Q.3!A1"/><Relationship Id="rId19" Type="http://schemas.openxmlformats.org/officeDocument/2006/relationships/hyperlink" Target="#Q.12!A1"/><Relationship Id="rId4" Type="http://schemas.openxmlformats.org/officeDocument/2006/relationships/chart" Target="../charts/chart49.xml"/><Relationship Id="rId9" Type="http://schemas.openxmlformats.org/officeDocument/2006/relationships/hyperlink" Target="#Q.2!A1"/><Relationship Id="rId14" Type="http://schemas.openxmlformats.org/officeDocument/2006/relationships/hyperlink" Target="#Q.7!A1"/><Relationship Id="rId22" Type="http://schemas.openxmlformats.org/officeDocument/2006/relationships/chart" Target="../charts/chart54.xml"/></Relationships>
</file>

<file path=xl/drawings/_rels/drawing62.xml.rels><?xml version="1.0" encoding="UTF-8" standalone="yes"?>
<Relationships xmlns="http://schemas.openxmlformats.org/package/2006/relationships"><Relationship Id="rId8" Type="http://schemas.openxmlformats.org/officeDocument/2006/relationships/hyperlink" Target="#Q.1!A1"/><Relationship Id="rId13" Type="http://schemas.openxmlformats.org/officeDocument/2006/relationships/hyperlink" Target="#Q.6a!A1"/><Relationship Id="rId18" Type="http://schemas.openxmlformats.org/officeDocument/2006/relationships/hyperlink" Target="#Q.11!A1"/><Relationship Id="rId3" Type="http://schemas.openxmlformats.org/officeDocument/2006/relationships/chart" Target="../charts/chart57.xml"/><Relationship Id="rId21" Type="http://schemas.openxmlformats.org/officeDocument/2006/relationships/hyperlink" Target="#Q.6c!A1"/><Relationship Id="rId7" Type="http://schemas.openxmlformats.org/officeDocument/2006/relationships/hyperlink" Target="#Q.0!A1"/><Relationship Id="rId12" Type="http://schemas.openxmlformats.org/officeDocument/2006/relationships/hyperlink" Target="#Q.5!A1"/><Relationship Id="rId17" Type="http://schemas.openxmlformats.org/officeDocument/2006/relationships/hyperlink" Target="#Q.10!A1"/><Relationship Id="rId2" Type="http://schemas.openxmlformats.org/officeDocument/2006/relationships/chart" Target="../charts/chart56.xml"/><Relationship Id="rId16" Type="http://schemas.openxmlformats.org/officeDocument/2006/relationships/hyperlink" Target="#Q.9!A1"/><Relationship Id="rId20" Type="http://schemas.openxmlformats.org/officeDocument/2006/relationships/hyperlink" Target="#Q.6b!A1"/><Relationship Id="rId1" Type="http://schemas.openxmlformats.org/officeDocument/2006/relationships/chart" Target="../charts/chart55.xml"/><Relationship Id="rId6" Type="http://schemas.openxmlformats.org/officeDocument/2006/relationships/chart" Target="../charts/chart60.xml"/><Relationship Id="rId11" Type="http://schemas.openxmlformats.org/officeDocument/2006/relationships/hyperlink" Target="#Q.4!A1"/><Relationship Id="rId24" Type="http://schemas.openxmlformats.org/officeDocument/2006/relationships/chart" Target="../charts/chart63.xml"/><Relationship Id="rId5" Type="http://schemas.openxmlformats.org/officeDocument/2006/relationships/chart" Target="../charts/chart59.xml"/><Relationship Id="rId15" Type="http://schemas.openxmlformats.org/officeDocument/2006/relationships/hyperlink" Target="#Q.8!A1"/><Relationship Id="rId23" Type="http://schemas.openxmlformats.org/officeDocument/2006/relationships/chart" Target="../charts/chart62.xml"/><Relationship Id="rId10" Type="http://schemas.openxmlformats.org/officeDocument/2006/relationships/hyperlink" Target="#Q.3!A1"/><Relationship Id="rId19" Type="http://schemas.openxmlformats.org/officeDocument/2006/relationships/hyperlink" Target="#Q.12!A1"/><Relationship Id="rId4" Type="http://schemas.openxmlformats.org/officeDocument/2006/relationships/chart" Target="../charts/chart58.xml"/><Relationship Id="rId9" Type="http://schemas.openxmlformats.org/officeDocument/2006/relationships/hyperlink" Target="#Q.2!A1"/><Relationship Id="rId14" Type="http://schemas.openxmlformats.org/officeDocument/2006/relationships/hyperlink" Target="#Q.7!A1"/><Relationship Id="rId22" Type="http://schemas.openxmlformats.org/officeDocument/2006/relationships/chart" Target="../charts/chart61.xml"/></Relationships>
</file>

<file path=xl/drawings/_rels/drawing72.xml.rels><?xml version="1.0" encoding="UTF-8" standalone="yes"?>
<Relationships xmlns="http://schemas.openxmlformats.org/package/2006/relationships"><Relationship Id="rId8" Type="http://schemas.openxmlformats.org/officeDocument/2006/relationships/chart" Target="../charts/chart71.xml"/><Relationship Id="rId13" Type="http://schemas.openxmlformats.org/officeDocument/2006/relationships/hyperlink" Target="#Q.3!A1"/><Relationship Id="rId18" Type="http://schemas.openxmlformats.org/officeDocument/2006/relationships/hyperlink" Target="#Q.8!A1"/><Relationship Id="rId3" Type="http://schemas.openxmlformats.org/officeDocument/2006/relationships/chart" Target="../charts/chart66.xml"/><Relationship Id="rId21" Type="http://schemas.openxmlformats.org/officeDocument/2006/relationships/hyperlink" Target="#Q.11!A1"/><Relationship Id="rId7" Type="http://schemas.openxmlformats.org/officeDocument/2006/relationships/chart" Target="../charts/chart70.xml"/><Relationship Id="rId12" Type="http://schemas.openxmlformats.org/officeDocument/2006/relationships/hyperlink" Target="#Q.2!A1"/><Relationship Id="rId17" Type="http://schemas.openxmlformats.org/officeDocument/2006/relationships/hyperlink" Target="#Q.7!A1"/><Relationship Id="rId2" Type="http://schemas.openxmlformats.org/officeDocument/2006/relationships/chart" Target="../charts/chart65.xml"/><Relationship Id="rId16" Type="http://schemas.openxmlformats.org/officeDocument/2006/relationships/hyperlink" Target="#Q.6a!A1"/><Relationship Id="rId20" Type="http://schemas.openxmlformats.org/officeDocument/2006/relationships/hyperlink" Target="#Q.10!A1"/><Relationship Id="rId1" Type="http://schemas.openxmlformats.org/officeDocument/2006/relationships/chart" Target="../charts/chart64.xml"/><Relationship Id="rId6" Type="http://schemas.openxmlformats.org/officeDocument/2006/relationships/chart" Target="../charts/chart69.xml"/><Relationship Id="rId11" Type="http://schemas.openxmlformats.org/officeDocument/2006/relationships/hyperlink" Target="#Q.1!A1"/><Relationship Id="rId24" Type="http://schemas.openxmlformats.org/officeDocument/2006/relationships/hyperlink" Target="#Q.6c!A1"/><Relationship Id="rId5" Type="http://schemas.openxmlformats.org/officeDocument/2006/relationships/chart" Target="../charts/chart68.xml"/><Relationship Id="rId15" Type="http://schemas.openxmlformats.org/officeDocument/2006/relationships/hyperlink" Target="#Q.5!A1"/><Relationship Id="rId23" Type="http://schemas.openxmlformats.org/officeDocument/2006/relationships/hyperlink" Target="#Q.6!A1"/><Relationship Id="rId10" Type="http://schemas.openxmlformats.org/officeDocument/2006/relationships/hyperlink" Target="#Q.0!A1"/><Relationship Id="rId19" Type="http://schemas.openxmlformats.org/officeDocument/2006/relationships/hyperlink" Target="#Q.9!A1"/><Relationship Id="rId4" Type="http://schemas.openxmlformats.org/officeDocument/2006/relationships/chart" Target="../charts/chart67.xml"/><Relationship Id="rId9" Type="http://schemas.openxmlformats.org/officeDocument/2006/relationships/chart" Target="../charts/chart72.xml"/><Relationship Id="rId14" Type="http://schemas.openxmlformats.org/officeDocument/2006/relationships/hyperlink" Target="#Q.4!A1"/><Relationship Id="rId22" Type="http://schemas.openxmlformats.org/officeDocument/2006/relationships/hyperlink" Target="#Q.12!A1"/></Relationships>
</file>

<file path=xl/drawings/_rels/drawing82.xml.rels><?xml version="1.0" encoding="UTF-8" standalone="yes"?>
<Relationships xmlns="http://schemas.openxmlformats.org/package/2006/relationships"><Relationship Id="rId8" Type="http://schemas.openxmlformats.org/officeDocument/2006/relationships/hyperlink" Target="#Q.1!A1"/><Relationship Id="rId13" Type="http://schemas.openxmlformats.org/officeDocument/2006/relationships/hyperlink" Target="#Q.6a!A1"/><Relationship Id="rId18" Type="http://schemas.openxmlformats.org/officeDocument/2006/relationships/hyperlink" Target="#Q.11!A1"/><Relationship Id="rId3" Type="http://schemas.openxmlformats.org/officeDocument/2006/relationships/chart" Target="../charts/chart75.xml"/><Relationship Id="rId21" Type="http://schemas.openxmlformats.org/officeDocument/2006/relationships/hyperlink" Target="#Q.6!A1"/><Relationship Id="rId7" Type="http://schemas.openxmlformats.org/officeDocument/2006/relationships/hyperlink" Target="#Q.0!A1"/><Relationship Id="rId12" Type="http://schemas.openxmlformats.org/officeDocument/2006/relationships/hyperlink" Target="#Q.5!A1"/><Relationship Id="rId17" Type="http://schemas.openxmlformats.org/officeDocument/2006/relationships/hyperlink" Target="#Q.10!A1"/><Relationship Id="rId2" Type="http://schemas.openxmlformats.org/officeDocument/2006/relationships/chart" Target="../charts/chart74.xml"/><Relationship Id="rId16" Type="http://schemas.openxmlformats.org/officeDocument/2006/relationships/hyperlink" Target="#Q.9!A1"/><Relationship Id="rId20" Type="http://schemas.openxmlformats.org/officeDocument/2006/relationships/hyperlink" Target="#Q.6b!A1"/><Relationship Id="rId1" Type="http://schemas.openxmlformats.org/officeDocument/2006/relationships/chart" Target="../charts/chart73.xml"/><Relationship Id="rId6" Type="http://schemas.openxmlformats.org/officeDocument/2006/relationships/chart" Target="../charts/chart78.xml"/><Relationship Id="rId11" Type="http://schemas.openxmlformats.org/officeDocument/2006/relationships/hyperlink" Target="#Q.4!A1"/><Relationship Id="rId24" Type="http://schemas.openxmlformats.org/officeDocument/2006/relationships/chart" Target="../charts/chart81.xml"/><Relationship Id="rId5" Type="http://schemas.openxmlformats.org/officeDocument/2006/relationships/chart" Target="../charts/chart77.xml"/><Relationship Id="rId15" Type="http://schemas.openxmlformats.org/officeDocument/2006/relationships/hyperlink" Target="#Q.8!A1"/><Relationship Id="rId23" Type="http://schemas.openxmlformats.org/officeDocument/2006/relationships/chart" Target="../charts/chart80.xml"/><Relationship Id="rId10" Type="http://schemas.openxmlformats.org/officeDocument/2006/relationships/hyperlink" Target="#Q.3!A1"/><Relationship Id="rId19" Type="http://schemas.openxmlformats.org/officeDocument/2006/relationships/hyperlink" Target="#Q.12!A1"/><Relationship Id="rId4" Type="http://schemas.openxmlformats.org/officeDocument/2006/relationships/chart" Target="../charts/chart76.xml"/><Relationship Id="rId9" Type="http://schemas.openxmlformats.org/officeDocument/2006/relationships/hyperlink" Target="#Q.2!A1"/><Relationship Id="rId14" Type="http://schemas.openxmlformats.org/officeDocument/2006/relationships/hyperlink" Target="#Q.7!A1"/><Relationship Id="rId22" Type="http://schemas.openxmlformats.org/officeDocument/2006/relationships/chart" Target="../charts/chart79.xml"/></Relationships>
</file>

<file path=xl/drawings/_rels/drawing92.xml.rels><?xml version="1.0" encoding="UTF-8" standalone="yes"?>
<Relationships xmlns="http://schemas.openxmlformats.org/package/2006/relationships"><Relationship Id="rId8" Type="http://schemas.openxmlformats.org/officeDocument/2006/relationships/chart" Target="../charts/chart89.xml"/><Relationship Id="rId13" Type="http://schemas.openxmlformats.org/officeDocument/2006/relationships/hyperlink" Target="#Q.3!A1"/><Relationship Id="rId18" Type="http://schemas.openxmlformats.org/officeDocument/2006/relationships/hyperlink" Target="#Q.8!A1"/><Relationship Id="rId3" Type="http://schemas.openxmlformats.org/officeDocument/2006/relationships/chart" Target="../charts/chart84.xml"/><Relationship Id="rId21" Type="http://schemas.openxmlformats.org/officeDocument/2006/relationships/hyperlink" Target="#Q.11!A1"/><Relationship Id="rId7" Type="http://schemas.openxmlformats.org/officeDocument/2006/relationships/chart" Target="../charts/chart88.xml"/><Relationship Id="rId12" Type="http://schemas.openxmlformats.org/officeDocument/2006/relationships/hyperlink" Target="#Q.2!A1"/><Relationship Id="rId17" Type="http://schemas.openxmlformats.org/officeDocument/2006/relationships/hyperlink" Target="#Q.7!A1"/><Relationship Id="rId2" Type="http://schemas.openxmlformats.org/officeDocument/2006/relationships/chart" Target="../charts/chart83.xml"/><Relationship Id="rId16" Type="http://schemas.openxmlformats.org/officeDocument/2006/relationships/hyperlink" Target="#Q.6!A1"/><Relationship Id="rId20" Type="http://schemas.openxmlformats.org/officeDocument/2006/relationships/hyperlink" Target="#Q.10!A1"/><Relationship Id="rId1" Type="http://schemas.openxmlformats.org/officeDocument/2006/relationships/chart" Target="../charts/chart82.xml"/><Relationship Id="rId6" Type="http://schemas.openxmlformats.org/officeDocument/2006/relationships/chart" Target="../charts/chart87.xml"/><Relationship Id="rId11" Type="http://schemas.openxmlformats.org/officeDocument/2006/relationships/hyperlink" Target="#Q.1!A1"/><Relationship Id="rId5" Type="http://schemas.openxmlformats.org/officeDocument/2006/relationships/chart" Target="../charts/chart86.xml"/><Relationship Id="rId15" Type="http://schemas.openxmlformats.org/officeDocument/2006/relationships/hyperlink" Target="#Q.5!A1"/><Relationship Id="rId10" Type="http://schemas.openxmlformats.org/officeDocument/2006/relationships/hyperlink" Target="#Q.0!A1"/><Relationship Id="rId19" Type="http://schemas.openxmlformats.org/officeDocument/2006/relationships/hyperlink" Target="#Q.9!A1"/><Relationship Id="rId4" Type="http://schemas.openxmlformats.org/officeDocument/2006/relationships/chart" Target="../charts/chart85.xml"/><Relationship Id="rId9" Type="http://schemas.openxmlformats.org/officeDocument/2006/relationships/chart" Target="../charts/chart90.xml"/><Relationship Id="rId14" Type="http://schemas.openxmlformats.org/officeDocument/2006/relationships/hyperlink" Target="#Q.4!A1"/><Relationship Id="rId22" Type="http://schemas.openxmlformats.org/officeDocument/2006/relationships/hyperlink" Target="#Q.12!A1"/></Relationships>
</file>

<file path=xl/drawings/drawing1.xml><?xml version="1.0" encoding="utf-8"?>
<xdr:wsDr xmlns:xdr="http://schemas.openxmlformats.org/drawingml/2006/spreadsheetDrawing" xmlns:a="http://schemas.openxmlformats.org/drawingml/2006/main">
  <xdr:twoCellAnchor>
    <xdr:from>
      <xdr:col>0</xdr:col>
      <xdr:colOff>171448</xdr:colOff>
      <xdr:row>1</xdr:row>
      <xdr:rowOff>57150</xdr:rowOff>
    </xdr:from>
    <xdr:to>
      <xdr:col>23</xdr:col>
      <xdr:colOff>533399</xdr:colOff>
      <xdr:row>28</xdr:row>
      <xdr:rowOff>66674</xdr:rowOff>
    </xdr:to>
    <xdr:sp macro="" textlink="">
      <xdr:nvSpPr>
        <xdr:cNvPr id="7" name="TextBox 9">
          <a:extLst>
            <a:ext uri="{FF2B5EF4-FFF2-40B4-BE49-F238E27FC236}">
              <a16:creationId xmlns:a16="http://schemas.microsoft.com/office/drawing/2014/main" id="{00000000-0008-0000-0000-000007000000}"/>
            </a:ext>
          </a:extLst>
        </xdr:cNvPr>
        <xdr:cNvSpPr txBox="1">
          <a:spLocks/>
        </xdr:cNvSpPr>
      </xdr:nvSpPr>
      <xdr:spPr>
        <a:xfrm>
          <a:off x="171448" y="247650"/>
          <a:ext cx="14382751" cy="5153024"/>
        </a:xfrm>
        <a:prstGeom prst="roundRect">
          <a:avLst>
            <a:gd name="adj" fmla="val 4706"/>
          </a:avLst>
        </a:prstGeom>
        <a:solidFill>
          <a:srgbClr val="00B0F0"/>
        </a:solidFill>
        <a:ln w="28575">
          <a:noFill/>
        </a:ln>
      </xdr:spPr>
      <xdr:txBody>
        <a:bodyPr vert="horz" wrap="square" lIns="56258" tIns="56258" rIns="36000" bIns="56258" rtlCol="0" anchor="t">
          <a:noAutofit/>
        </a:bodyPr>
        <a:lstStyle>
          <a:defPPr>
            <a:defRPr lang="en-US"/>
          </a:defPPr>
          <a:lvl1pPr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1pPr>
          <a:lvl2pPr marL="457189"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2pPr>
          <a:lvl3pPr marL="914377"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3pPr>
          <a:lvl4pPr marL="1371566"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4pPr>
          <a:lvl5pPr marL="1828754"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5pPr>
          <a:lvl6pPr marL="2285943" algn="l" defTabSz="914377" rtl="0" eaLnBrk="1" latinLnBrk="0" hangingPunct="1">
            <a:defRPr kern="1200">
              <a:solidFill>
                <a:schemeClr val="tx1"/>
              </a:solidFill>
              <a:latin typeface="Verdana" pitchFamily="34" charset="0"/>
              <a:ea typeface="ＭＳ Ｐゴシック" pitchFamily="-111" charset="-128"/>
              <a:cs typeface="+mn-cs"/>
            </a:defRPr>
          </a:lvl6pPr>
          <a:lvl7pPr marL="2743131" algn="l" defTabSz="914377" rtl="0" eaLnBrk="1" latinLnBrk="0" hangingPunct="1">
            <a:defRPr kern="1200">
              <a:solidFill>
                <a:schemeClr val="tx1"/>
              </a:solidFill>
              <a:latin typeface="Verdana" pitchFamily="34" charset="0"/>
              <a:ea typeface="ＭＳ Ｐゴシック" pitchFamily="-111" charset="-128"/>
              <a:cs typeface="+mn-cs"/>
            </a:defRPr>
          </a:lvl7pPr>
          <a:lvl8pPr marL="3200320" algn="l" defTabSz="914377" rtl="0" eaLnBrk="1" latinLnBrk="0" hangingPunct="1">
            <a:defRPr kern="1200">
              <a:solidFill>
                <a:schemeClr val="tx1"/>
              </a:solidFill>
              <a:latin typeface="Verdana" pitchFamily="34" charset="0"/>
              <a:ea typeface="ＭＳ Ｐゴシック" pitchFamily="-111" charset="-128"/>
              <a:cs typeface="+mn-cs"/>
            </a:defRPr>
          </a:lvl8pPr>
          <a:lvl9pPr marL="3657509" algn="l" defTabSz="914377" rtl="0" eaLnBrk="1" latinLnBrk="0" hangingPunct="1">
            <a:defRPr kern="1200">
              <a:solidFill>
                <a:schemeClr val="tx1"/>
              </a:solidFill>
              <a:latin typeface="Verdana" pitchFamily="34" charset="0"/>
              <a:ea typeface="ＭＳ Ｐゴシック" pitchFamily="-111" charset="-128"/>
              <a:cs typeface="+mn-cs"/>
            </a:defRPr>
          </a:lvl9pPr>
        </a:lstStyle>
        <a:p>
          <a:pPr indent="-134937">
            <a:spcBef>
              <a:spcPts val="720"/>
            </a:spcBef>
          </a:pPr>
          <a:r>
            <a:rPr lang="da-DK" sz="2800" b="1" i="0">
              <a:solidFill>
                <a:schemeClr val="bg1"/>
              </a:solidFill>
              <a:latin typeface="+mj-lt"/>
            </a:rPr>
            <a:t>E-mobilitetskampagne</a:t>
          </a:r>
          <a:endParaRPr lang="da-DK" sz="2800" b="1" i="0" baseline="0">
            <a:solidFill>
              <a:schemeClr val="bg1"/>
            </a:solidFill>
            <a:latin typeface="+mj-lt"/>
          </a:endParaRPr>
        </a:p>
      </xdr:txBody>
    </xdr:sp>
    <xdr:clientData/>
  </xdr:twoCellAnchor>
  <xdr:twoCellAnchor>
    <xdr:from>
      <xdr:col>21</xdr:col>
      <xdr:colOff>205067</xdr:colOff>
      <xdr:row>1</xdr:row>
      <xdr:rowOff>123825</xdr:rowOff>
    </xdr:from>
    <xdr:to>
      <xdr:col>23</xdr:col>
      <xdr:colOff>419101</xdr:colOff>
      <xdr:row>3</xdr:row>
      <xdr:rowOff>104775</xdr:rowOff>
    </xdr:to>
    <xdr:sp macro="" textlink="">
      <xdr:nvSpPr>
        <xdr:cNvPr id="2" name="Text Placeholder 4">
          <a:extLst>
            <a:ext uri="{FF2B5EF4-FFF2-40B4-BE49-F238E27FC236}">
              <a16:creationId xmlns:a16="http://schemas.microsoft.com/office/drawing/2014/main" id="{00000000-0008-0000-0000-000002000000}"/>
            </a:ext>
          </a:extLst>
        </xdr:cNvPr>
        <xdr:cNvSpPr>
          <a:spLocks noGrp="1"/>
        </xdr:cNvSpPr>
      </xdr:nvSpPr>
      <xdr:spPr bwMode="auto">
        <a:xfrm>
          <a:off x="13006667" y="314325"/>
          <a:ext cx="1433234" cy="361950"/>
        </a:xfrm>
        <a:custGeom>
          <a:avLst/>
          <a:gdLst>
            <a:gd name="connsiteX0" fmla="*/ 10555461 w 20742935"/>
            <a:gd name="connsiteY0" fmla="*/ 2313797 h 4374000"/>
            <a:gd name="connsiteX1" fmla="*/ 11078393 w 20742935"/>
            <a:gd name="connsiteY1" fmla="*/ 2313797 h 4374000"/>
            <a:gd name="connsiteX2" fmla="*/ 11427013 w 20742935"/>
            <a:gd name="connsiteY2" fmla="*/ 2549249 h 4374000"/>
            <a:gd name="connsiteX3" fmla="*/ 11097761 w 20742935"/>
            <a:gd name="connsiteY3" fmla="*/ 2784701 h 4374000"/>
            <a:gd name="connsiteX4" fmla="*/ 10555461 w 20742935"/>
            <a:gd name="connsiteY4" fmla="*/ 2784701 h 4374000"/>
            <a:gd name="connsiteX5" fmla="*/ 10555461 w 20742935"/>
            <a:gd name="connsiteY5" fmla="*/ 2313797 h 4374000"/>
            <a:gd name="connsiteX6" fmla="*/ 5442357 w 20742935"/>
            <a:gd name="connsiteY6" fmla="*/ 1627063 h 4374000"/>
            <a:gd name="connsiteX7" fmla="*/ 5732875 w 20742935"/>
            <a:gd name="connsiteY7" fmla="*/ 2313797 h 4374000"/>
            <a:gd name="connsiteX8" fmla="*/ 5151840 w 20742935"/>
            <a:gd name="connsiteY8" fmla="*/ 2313797 h 4374000"/>
            <a:gd name="connsiteX9" fmla="*/ 2556552 w 20742935"/>
            <a:gd name="connsiteY9" fmla="*/ 1509337 h 4374000"/>
            <a:gd name="connsiteX10" fmla="*/ 3002012 w 20742935"/>
            <a:gd name="connsiteY10" fmla="*/ 1509337 h 4374000"/>
            <a:gd name="connsiteX11" fmla="*/ 3350633 w 20742935"/>
            <a:gd name="connsiteY11" fmla="*/ 1803652 h 4374000"/>
            <a:gd name="connsiteX12" fmla="*/ 3002012 w 20742935"/>
            <a:gd name="connsiteY12" fmla="*/ 2117588 h 4374000"/>
            <a:gd name="connsiteX13" fmla="*/ 2556552 w 20742935"/>
            <a:gd name="connsiteY13" fmla="*/ 2117588 h 4374000"/>
            <a:gd name="connsiteX14" fmla="*/ 2556552 w 20742935"/>
            <a:gd name="connsiteY14" fmla="*/ 1509337 h 4374000"/>
            <a:gd name="connsiteX15" fmla="*/ 10555461 w 20742935"/>
            <a:gd name="connsiteY15" fmla="*/ 1489716 h 4374000"/>
            <a:gd name="connsiteX16" fmla="*/ 11000921 w 20742935"/>
            <a:gd name="connsiteY16" fmla="*/ 1489716 h 4374000"/>
            <a:gd name="connsiteX17" fmla="*/ 11310807 w 20742935"/>
            <a:gd name="connsiteY17" fmla="*/ 1725168 h 4374000"/>
            <a:gd name="connsiteX18" fmla="*/ 10981553 w 20742935"/>
            <a:gd name="connsiteY18" fmla="*/ 1940999 h 4374000"/>
            <a:gd name="connsiteX19" fmla="*/ 10555461 w 20742935"/>
            <a:gd name="connsiteY19" fmla="*/ 1940999 h 4374000"/>
            <a:gd name="connsiteX20" fmla="*/ 10555461 w 20742935"/>
            <a:gd name="connsiteY20" fmla="*/ 1489716 h 4374000"/>
            <a:gd name="connsiteX21" fmla="*/ 10342417 w 20742935"/>
            <a:gd name="connsiteY21" fmla="*/ 1097297 h 4374000"/>
            <a:gd name="connsiteX22" fmla="*/ 10110001 w 20742935"/>
            <a:gd name="connsiteY22" fmla="*/ 1332749 h 4374000"/>
            <a:gd name="connsiteX23" fmla="*/ 10110001 w 20742935"/>
            <a:gd name="connsiteY23" fmla="*/ 2941669 h 4374000"/>
            <a:gd name="connsiteX24" fmla="*/ 10342417 w 20742935"/>
            <a:gd name="connsiteY24" fmla="*/ 3177120 h 4374000"/>
            <a:gd name="connsiteX25" fmla="*/ 11097761 w 20742935"/>
            <a:gd name="connsiteY25" fmla="*/ 3177120 h 4374000"/>
            <a:gd name="connsiteX26" fmla="*/ 11872473 w 20742935"/>
            <a:gd name="connsiteY26" fmla="*/ 2608112 h 4374000"/>
            <a:gd name="connsiteX27" fmla="*/ 11485117 w 20742935"/>
            <a:gd name="connsiteY27" fmla="*/ 2097967 h 4374000"/>
            <a:gd name="connsiteX28" fmla="*/ 11756267 w 20742935"/>
            <a:gd name="connsiteY28" fmla="*/ 1627063 h 4374000"/>
            <a:gd name="connsiteX29" fmla="*/ 11620693 w 20742935"/>
            <a:gd name="connsiteY29" fmla="*/ 1273886 h 4374000"/>
            <a:gd name="connsiteX30" fmla="*/ 11078393 w 20742935"/>
            <a:gd name="connsiteY30" fmla="*/ 1097297 h 4374000"/>
            <a:gd name="connsiteX31" fmla="*/ 2324139 w 20742935"/>
            <a:gd name="connsiteY31" fmla="*/ 1097297 h 4374000"/>
            <a:gd name="connsiteX32" fmla="*/ 2091725 w 20742935"/>
            <a:gd name="connsiteY32" fmla="*/ 1332749 h 4374000"/>
            <a:gd name="connsiteX33" fmla="*/ 2091725 w 20742935"/>
            <a:gd name="connsiteY33" fmla="*/ 2961290 h 4374000"/>
            <a:gd name="connsiteX34" fmla="*/ 2324139 w 20742935"/>
            <a:gd name="connsiteY34" fmla="*/ 3196741 h 4374000"/>
            <a:gd name="connsiteX35" fmla="*/ 2556552 w 20742935"/>
            <a:gd name="connsiteY35" fmla="*/ 2961290 h 4374000"/>
            <a:gd name="connsiteX36" fmla="*/ 2556552 w 20742935"/>
            <a:gd name="connsiteY36" fmla="*/ 2510007 h 4374000"/>
            <a:gd name="connsiteX37" fmla="*/ 2905173 w 20742935"/>
            <a:gd name="connsiteY37" fmla="*/ 2510007 h 4374000"/>
            <a:gd name="connsiteX38" fmla="*/ 3350633 w 20742935"/>
            <a:gd name="connsiteY38" fmla="*/ 3079016 h 4374000"/>
            <a:gd name="connsiteX39" fmla="*/ 3563679 w 20742935"/>
            <a:gd name="connsiteY39" fmla="*/ 3196741 h 4374000"/>
            <a:gd name="connsiteX40" fmla="*/ 3796093 w 20742935"/>
            <a:gd name="connsiteY40" fmla="*/ 2980911 h 4374000"/>
            <a:gd name="connsiteX41" fmla="*/ 3718621 w 20742935"/>
            <a:gd name="connsiteY41" fmla="*/ 2804322 h 4374000"/>
            <a:gd name="connsiteX42" fmla="*/ 3408736 w 20742935"/>
            <a:gd name="connsiteY42" fmla="*/ 2431523 h 4374000"/>
            <a:gd name="connsiteX43" fmla="*/ 3815461 w 20742935"/>
            <a:gd name="connsiteY43" fmla="*/ 1784031 h 4374000"/>
            <a:gd name="connsiteX44" fmla="*/ 3641150 w 20742935"/>
            <a:gd name="connsiteY44" fmla="*/ 1313128 h 4374000"/>
            <a:gd name="connsiteX45" fmla="*/ 3040748 w 20742935"/>
            <a:gd name="connsiteY45" fmla="*/ 1097297 h 4374000"/>
            <a:gd name="connsiteX46" fmla="*/ 2324139 w 20742935"/>
            <a:gd name="connsiteY46" fmla="*/ 1097297 h 4374000"/>
            <a:gd name="connsiteX47" fmla="*/ 17799025 w 20742935"/>
            <a:gd name="connsiteY47" fmla="*/ 1077676 h 4374000"/>
            <a:gd name="connsiteX48" fmla="*/ 17585981 w 20742935"/>
            <a:gd name="connsiteY48" fmla="*/ 1313128 h 4374000"/>
            <a:gd name="connsiteX49" fmla="*/ 17585981 w 20742935"/>
            <a:gd name="connsiteY49" fmla="*/ 2941669 h 4374000"/>
            <a:gd name="connsiteX50" fmla="*/ 17799025 w 20742935"/>
            <a:gd name="connsiteY50" fmla="*/ 3177120 h 4374000"/>
            <a:gd name="connsiteX51" fmla="*/ 18883625 w 20742935"/>
            <a:gd name="connsiteY51" fmla="*/ 3177120 h 4374000"/>
            <a:gd name="connsiteX52" fmla="*/ 19077301 w 20742935"/>
            <a:gd name="connsiteY52" fmla="*/ 2980911 h 4374000"/>
            <a:gd name="connsiteX53" fmla="*/ 18883625 w 20742935"/>
            <a:gd name="connsiteY53" fmla="*/ 2765080 h 4374000"/>
            <a:gd name="connsiteX54" fmla="*/ 18031441 w 20742935"/>
            <a:gd name="connsiteY54" fmla="*/ 2765080 h 4374000"/>
            <a:gd name="connsiteX55" fmla="*/ 18031441 w 20742935"/>
            <a:gd name="connsiteY55" fmla="*/ 1313128 h 4374000"/>
            <a:gd name="connsiteX56" fmla="*/ 17799025 w 20742935"/>
            <a:gd name="connsiteY56" fmla="*/ 1077676 h 4374000"/>
            <a:gd name="connsiteX57" fmla="*/ 15707301 w 20742935"/>
            <a:gd name="connsiteY57" fmla="*/ 1077676 h 4374000"/>
            <a:gd name="connsiteX58" fmla="*/ 15474889 w 20742935"/>
            <a:gd name="connsiteY58" fmla="*/ 1313128 h 4374000"/>
            <a:gd name="connsiteX59" fmla="*/ 15474889 w 20742935"/>
            <a:gd name="connsiteY59" fmla="*/ 2941669 h 4374000"/>
            <a:gd name="connsiteX60" fmla="*/ 15707301 w 20742935"/>
            <a:gd name="connsiteY60" fmla="*/ 3177120 h 4374000"/>
            <a:gd name="connsiteX61" fmla="*/ 16772533 w 20742935"/>
            <a:gd name="connsiteY61" fmla="*/ 3177120 h 4374000"/>
            <a:gd name="connsiteX62" fmla="*/ 16985577 w 20742935"/>
            <a:gd name="connsiteY62" fmla="*/ 2980911 h 4374000"/>
            <a:gd name="connsiteX63" fmla="*/ 16772533 w 20742935"/>
            <a:gd name="connsiteY63" fmla="*/ 2765080 h 4374000"/>
            <a:gd name="connsiteX64" fmla="*/ 15939717 w 20742935"/>
            <a:gd name="connsiteY64" fmla="*/ 2765080 h 4374000"/>
            <a:gd name="connsiteX65" fmla="*/ 15939717 w 20742935"/>
            <a:gd name="connsiteY65" fmla="*/ 1313128 h 4374000"/>
            <a:gd name="connsiteX66" fmla="*/ 15707301 w 20742935"/>
            <a:gd name="connsiteY66" fmla="*/ 1077676 h 4374000"/>
            <a:gd name="connsiteX67" fmla="*/ 7417875 w 20742935"/>
            <a:gd name="connsiteY67" fmla="*/ 1077676 h 4374000"/>
            <a:gd name="connsiteX68" fmla="*/ 7166093 w 20742935"/>
            <a:gd name="connsiteY68" fmla="*/ 1293507 h 4374000"/>
            <a:gd name="connsiteX69" fmla="*/ 7166093 w 20742935"/>
            <a:gd name="connsiteY69" fmla="*/ 2961290 h 4374000"/>
            <a:gd name="connsiteX70" fmla="*/ 7398507 w 20742935"/>
            <a:gd name="connsiteY70" fmla="*/ 3196741 h 4374000"/>
            <a:gd name="connsiteX71" fmla="*/ 7611553 w 20742935"/>
            <a:gd name="connsiteY71" fmla="*/ 2961290 h 4374000"/>
            <a:gd name="connsiteX72" fmla="*/ 7611553 w 20742935"/>
            <a:gd name="connsiteY72" fmla="*/ 1940999 h 4374000"/>
            <a:gd name="connsiteX73" fmla="*/ 7998909 w 20742935"/>
            <a:gd name="connsiteY73" fmla="*/ 2549249 h 4374000"/>
            <a:gd name="connsiteX74" fmla="*/ 8192589 w 20742935"/>
            <a:gd name="connsiteY74" fmla="*/ 2666975 h 4374000"/>
            <a:gd name="connsiteX75" fmla="*/ 8386265 w 20742935"/>
            <a:gd name="connsiteY75" fmla="*/ 2549249 h 4374000"/>
            <a:gd name="connsiteX76" fmla="*/ 8773621 w 20742935"/>
            <a:gd name="connsiteY76" fmla="*/ 1921378 h 4374000"/>
            <a:gd name="connsiteX77" fmla="*/ 8773621 w 20742935"/>
            <a:gd name="connsiteY77" fmla="*/ 2961290 h 4374000"/>
            <a:gd name="connsiteX78" fmla="*/ 9006037 w 20742935"/>
            <a:gd name="connsiteY78" fmla="*/ 3196741 h 4374000"/>
            <a:gd name="connsiteX79" fmla="*/ 9238449 w 20742935"/>
            <a:gd name="connsiteY79" fmla="*/ 2961290 h 4374000"/>
            <a:gd name="connsiteX80" fmla="*/ 9238449 w 20742935"/>
            <a:gd name="connsiteY80" fmla="*/ 1293507 h 4374000"/>
            <a:gd name="connsiteX81" fmla="*/ 8986669 w 20742935"/>
            <a:gd name="connsiteY81" fmla="*/ 1077676 h 4374000"/>
            <a:gd name="connsiteX82" fmla="*/ 8734887 w 20742935"/>
            <a:gd name="connsiteY82" fmla="*/ 1215023 h 4374000"/>
            <a:gd name="connsiteX83" fmla="*/ 8211955 w 20742935"/>
            <a:gd name="connsiteY83" fmla="*/ 2097967 h 4374000"/>
            <a:gd name="connsiteX84" fmla="*/ 7669657 w 20742935"/>
            <a:gd name="connsiteY84" fmla="*/ 1215023 h 4374000"/>
            <a:gd name="connsiteX85" fmla="*/ 7417875 w 20742935"/>
            <a:gd name="connsiteY85" fmla="*/ 1077676 h 4374000"/>
            <a:gd name="connsiteX86" fmla="*/ 5461725 w 20742935"/>
            <a:gd name="connsiteY86" fmla="*/ 1058055 h 4374000"/>
            <a:gd name="connsiteX87" fmla="*/ 5171208 w 20742935"/>
            <a:gd name="connsiteY87" fmla="*/ 1234644 h 4374000"/>
            <a:gd name="connsiteX88" fmla="*/ 4454599 w 20742935"/>
            <a:gd name="connsiteY88" fmla="*/ 2882806 h 4374000"/>
            <a:gd name="connsiteX89" fmla="*/ 4435231 w 20742935"/>
            <a:gd name="connsiteY89" fmla="*/ 3000532 h 4374000"/>
            <a:gd name="connsiteX90" fmla="*/ 4648277 w 20742935"/>
            <a:gd name="connsiteY90" fmla="*/ 3196741 h 4374000"/>
            <a:gd name="connsiteX91" fmla="*/ 4841955 w 20742935"/>
            <a:gd name="connsiteY91" fmla="*/ 3059395 h 4374000"/>
            <a:gd name="connsiteX92" fmla="*/ 4996897 w 20742935"/>
            <a:gd name="connsiteY92" fmla="*/ 2706217 h 4374000"/>
            <a:gd name="connsiteX93" fmla="*/ 5907185 w 20742935"/>
            <a:gd name="connsiteY93" fmla="*/ 2706217 h 4374000"/>
            <a:gd name="connsiteX94" fmla="*/ 6042760 w 20742935"/>
            <a:gd name="connsiteY94" fmla="*/ 3059395 h 4374000"/>
            <a:gd name="connsiteX95" fmla="*/ 6255805 w 20742935"/>
            <a:gd name="connsiteY95" fmla="*/ 3196741 h 4374000"/>
            <a:gd name="connsiteX96" fmla="*/ 6468853 w 20742935"/>
            <a:gd name="connsiteY96" fmla="*/ 3000532 h 4374000"/>
            <a:gd name="connsiteX97" fmla="*/ 6449485 w 20742935"/>
            <a:gd name="connsiteY97" fmla="*/ 2882806 h 4374000"/>
            <a:gd name="connsiteX98" fmla="*/ 5732875 w 20742935"/>
            <a:gd name="connsiteY98" fmla="*/ 1234644 h 4374000"/>
            <a:gd name="connsiteX99" fmla="*/ 5461725 w 20742935"/>
            <a:gd name="connsiteY99" fmla="*/ 1058055 h 4374000"/>
            <a:gd name="connsiteX100" fmla="*/ 847119 w 20742935"/>
            <a:gd name="connsiteY100" fmla="*/ 0 h 4374000"/>
            <a:gd name="connsiteX101" fmla="*/ 14021983 w 20742935"/>
            <a:gd name="connsiteY101" fmla="*/ 0 h 4374000"/>
            <a:gd name="connsiteX102" fmla="*/ 14021847 w 20742935"/>
            <a:gd name="connsiteY102" fmla="*/ 630 h 4374000"/>
            <a:gd name="connsiteX103" fmla="*/ 13789889 w 20742935"/>
            <a:gd name="connsiteY103" fmla="*/ 1077676 h 4374000"/>
            <a:gd name="connsiteX104" fmla="*/ 13615577 w 20742935"/>
            <a:gd name="connsiteY104" fmla="*/ 1058055 h 4374000"/>
            <a:gd name="connsiteX105" fmla="*/ 12511613 w 20742935"/>
            <a:gd name="connsiteY105" fmla="*/ 2137209 h 4374000"/>
            <a:gd name="connsiteX106" fmla="*/ 13596209 w 20742935"/>
            <a:gd name="connsiteY106" fmla="*/ 3216362 h 4374000"/>
            <a:gd name="connsiteX107" fmla="*/ 14700175 w 20742935"/>
            <a:gd name="connsiteY107" fmla="*/ 2137209 h 4374000"/>
            <a:gd name="connsiteX108" fmla="*/ 14583969 w 20742935"/>
            <a:gd name="connsiteY108" fmla="*/ 1646684 h 4374000"/>
            <a:gd name="connsiteX109" fmla="*/ 14196613 w 20742935"/>
            <a:gd name="connsiteY109" fmla="*/ 1940999 h 4374000"/>
            <a:gd name="connsiteX110" fmla="*/ 14235349 w 20742935"/>
            <a:gd name="connsiteY110" fmla="*/ 2137209 h 4374000"/>
            <a:gd name="connsiteX111" fmla="*/ 13615577 w 20742935"/>
            <a:gd name="connsiteY111" fmla="*/ 2784701 h 4374000"/>
            <a:gd name="connsiteX112" fmla="*/ 12976439 w 20742935"/>
            <a:gd name="connsiteY112" fmla="*/ 2137209 h 4374000"/>
            <a:gd name="connsiteX113" fmla="*/ 13596209 w 20742935"/>
            <a:gd name="connsiteY113" fmla="*/ 1489716 h 4374000"/>
            <a:gd name="connsiteX114" fmla="*/ 13693049 w 20742935"/>
            <a:gd name="connsiteY114" fmla="*/ 1489716 h 4374000"/>
            <a:gd name="connsiteX115" fmla="*/ 13518737 w 20742935"/>
            <a:gd name="connsiteY115" fmla="*/ 2274556 h 4374000"/>
            <a:gd name="connsiteX116" fmla="*/ 13576841 w 20742935"/>
            <a:gd name="connsiteY116" fmla="*/ 2313797 h 4374000"/>
            <a:gd name="connsiteX117" fmla="*/ 15302449 w 20742935"/>
            <a:gd name="connsiteY117" fmla="*/ 208867 h 4374000"/>
            <a:gd name="connsiteX118" fmla="*/ 15473677 w 20742935"/>
            <a:gd name="connsiteY118" fmla="*/ 0 h 4374000"/>
            <a:gd name="connsiteX119" fmla="*/ 19895817 w 20742935"/>
            <a:gd name="connsiteY119" fmla="*/ 0 h 4374000"/>
            <a:gd name="connsiteX120" fmla="*/ 20086775 w 20742935"/>
            <a:gd name="connsiteY120" fmla="*/ 11552 h 4374000"/>
            <a:gd name="connsiteX121" fmla="*/ 20739957 w 20742935"/>
            <a:gd name="connsiteY121" fmla="*/ 787481 h 4374000"/>
            <a:gd name="connsiteX122" fmla="*/ 20742935 w 20742935"/>
            <a:gd name="connsiteY122" fmla="*/ 901016 h 4374000"/>
            <a:gd name="connsiteX123" fmla="*/ 20742935 w 20742935"/>
            <a:gd name="connsiteY123" fmla="*/ 3471506 h 4374000"/>
            <a:gd name="connsiteX124" fmla="*/ 20739957 w 20742935"/>
            <a:gd name="connsiteY124" fmla="*/ 3585041 h 4374000"/>
            <a:gd name="connsiteX125" fmla="*/ 19871385 w 20742935"/>
            <a:gd name="connsiteY125" fmla="*/ 4374000 h 4374000"/>
            <a:gd name="connsiteX126" fmla="*/ 871552 w 20742935"/>
            <a:gd name="connsiteY126" fmla="*/ 4374000 h 4374000"/>
            <a:gd name="connsiteX127" fmla="*/ 0 w 20742935"/>
            <a:gd name="connsiteY127" fmla="*/ 3471435 h 4374000"/>
            <a:gd name="connsiteX128" fmla="*/ 0 w 20742935"/>
            <a:gd name="connsiteY128" fmla="*/ 901087 h 4374000"/>
            <a:gd name="connsiteX129" fmla="*/ 656161 w 20742935"/>
            <a:gd name="connsiteY129" fmla="*/ 11552 h 4374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Lst>
          <a:rect l="l" t="t" r="r" b="b"/>
          <a:pathLst>
            <a:path w="20742935" h="4374000">
              <a:moveTo>
                <a:pt x="10555461" y="2313797"/>
              </a:moveTo>
              <a:cubicBezTo>
                <a:pt x="10555461" y="2313797"/>
                <a:pt x="10555461" y="2313797"/>
                <a:pt x="11078393" y="2313797"/>
              </a:cubicBezTo>
              <a:cubicBezTo>
                <a:pt x="11310807" y="2313797"/>
                <a:pt x="11427013" y="2411902"/>
                <a:pt x="11427013" y="2549249"/>
              </a:cubicBezTo>
              <a:cubicBezTo>
                <a:pt x="11427013" y="2706217"/>
                <a:pt x="11291439" y="2784701"/>
                <a:pt x="11097761" y="2784701"/>
              </a:cubicBezTo>
              <a:cubicBezTo>
                <a:pt x="11097761" y="2784701"/>
                <a:pt x="11097761" y="2784701"/>
                <a:pt x="10555461" y="2784701"/>
              </a:cubicBezTo>
              <a:cubicBezTo>
                <a:pt x="10555461" y="2784701"/>
                <a:pt x="10555461" y="2784701"/>
                <a:pt x="10555461" y="2313797"/>
              </a:cubicBezTo>
              <a:close/>
              <a:moveTo>
                <a:pt x="5442357" y="1627063"/>
              </a:moveTo>
              <a:cubicBezTo>
                <a:pt x="5442357" y="1627063"/>
                <a:pt x="5442357" y="1627063"/>
                <a:pt x="5732875" y="2313797"/>
              </a:cubicBezTo>
              <a:cubicBezTo>
                <a:pt x="5732875" y="2313797"/>
                <a:pt x="5732875" y="2313797"/>
                <a:pt x="5151840" y="2313797"/>
              </a:cubicBezTo>
              <a:close/>
              <a:moveTo>
                <a:pt x="2556552" y="1509337"/>
              </a:moveTo>
              <a:cubicBezTo>
                <a:pt x="2556552" y="1509337"/>
                <a:pt x="2556552" y="1509337"/>
                <a:pt x="3002012" y="1509337"/>
              </a:cubicBezTo>
              <a:cubicBezTo>
                <a:pt x="3215058" y="1509337"/>
                <a:pt x="3350633" y="1607442"/>
                <a:pt x="3350633" y="1803652"/>
              </a:cubicBezTo>
              <a:cubicBezTo>
                <a:pt x="3350633" y="1980241"/>
                <a:pt x="3234426" y="2117588"/>
                <a:pt x="3002012" y="2117588"/>
              </a:cubicBezTo>
              <a:cubicBezTo>
                <a:pt x="3002012" y="2117588"/>
                <a:pt x="3002012" y="2117588"/>
                <a:pt x="2556552" y="2117588"/>
              </a:cubicBezTo>
              <a:cubicBezTo>
                <a:pt x="2556552" y="2117588"/>
                <a:pt x="2556552" y="2117588"/>
                <a:pt x="2556552" y="1509337"/>
              </a:cubicBezTo>
              <a:close/>
              <a:moveTo>
                <a:pt x="10555461" y="1489716"/>
              </a:moveTo>
              <a:cubicBezTo>
                <a:pt x="10555461" y="1489716"/>
                <a:pt x="10555461" y="1489716"/>
                <a:pt x="11000921" y="1489716"/>
              </a:cubicBezTo>
              <a:cubicBezTo>
                <a:pt x="11194601" y="1489716"/>
                <a:pt x="11310807" y="1568200"/>
                <a:pt x="11310807" y="1725168"/>
              </a:cubicBezTo>
              <a:cubicBezTo>
                <a:pt x="11310807" y="1882136"/>
                <a:pt x="11175233" y="1940999"/>
                <a:pt x="10981553" y="1940999"/>
              </a:cubicBezTo>
              <a:cubicBezTo>
                <a:pt x="10981553" y="1940999"/>
                <a:pt x="10981553" y="1940999"/>
                <a:pt x="10555461" y="1940999"/>
              </a:cubicBezTo>
              <a:cubicBezTo>
                <a:pt x="10555461" y="1940999"/>
                <a:pt x="10555461" y="1940999"/>
                <a:pt x="10555461" y="1489716"/>
              </a:cubicBezTo>
              <a:close/>
              <a:moveTo>
                <a:pt x="10342417" y="1097297"/>
              </a:moveTo>
              <a:cubicBezTo>
                <a:pt x="10206841" y="1097297"/>
                <a:pt x="10110001" y="1175781"/>
                <a:pt x="10110001" y="1332749"/>
              </a:cubicBezTo>
              <a:cubicBezTo>
                <a:pt x="10110001" y="1332749"/>
                <a:pt x="10110001" y="1332749"/>
                <a:pt x="10110001" y="2941669"/>
              </a:cubicBezTo>
              <a:cubicBezTo>
                <a:pt x="10110001" y="3098637"/>
                <a:pt x="10206841" y="3177120"/>
                <a:pt x="10342417" y="3177120"/>
              </a:cubicBezTo>
              <a:cubicBezTo>
                <a:pt x="10342417" y="3177120"/>
                <a:pt x="10342417" y="3177120"/>
                <a:pt x="11097761" y="3177120"/>
              </a:cubicBezTo>
              <a:cubicBezTo>
                <a:pt x="11562589" y="3177120"/>
                <a:pt x="11872473" y="3000532"/>
                <a:pt x="11872473" y="2608112"/>
              </a:cubicBezTo>
              <a:cubicBezTo>
                <a:pt x="11872473" y="2313797"/>
                <a:pt x="11717531" y="2176451"/>
                <a:pt x="11485117" y="2097967"/>
              </a:cubicBezTo>
              <a:cubicBezTo>
                <a:pt x="11640061" y="1999862"/>
                <a:pt x="11756267" y="1882136"/>
                <a:pt x="11756267" y="1627063"/>
              </a:cubicBezTo>
              <a:cubicBezTo>
                <a:pt x="11756267" y="1489716"/>
                <a:pt x="11717531" y="1371991"/>
                <a:pt x="11620693" y="1273886"/>
              </a:cubicBezTo>
              <a:cubicBezTo>
                <a:pt x="11504485" y="1156160"/>
                <a:pt x="11310807" y="1097297"/>
                <a:pt x="11078393" y="1097297"/>
              </a:cubicBezTo>
              <a:close/>
              <a:moveTo>
                <a:pt x="2324139" y="1097297"/>
              </a:moveTo>
              <a:cubicBezTo>
                <a:pt x="2188564" y="1097297"/>
                <a:pt x="2091725" y="1175781"/>
                <a:pt x="2091725" y="1332749"/>
              </a:cubicBezTo>
              <a:lnTo>
                <a:pt x="2091725" y="2961290"/>
              </a:lnTo>
              <a:cubicBezTo>
                <a:pt x="2091725" y="3118258"/>
                <a:pt x="2188564" y="3196741"/>
                <a:pt x="2324139" y="3196741"/>
              </a:cubicBezTo>
              <a:cubicBezTo>
                <a:pt x="2459713" y="3196741"/>
                <a:pt x="2556552" y="3118258"/>
                <a:pt x="2556552" y="2961290"/>
              </a:cubicBezTo>
              <a:cubicBezTo>
                <a:pt x="2556552" y="2961290"/>
                <a:pt x="2556552" y="2961290"/>
                <a:pt x="2556552" y="2510007"/>
              </a:cubicBezTo>
              <a:cubicBezTo>
                <a:pt x="2556552" y="2510007"/>
                <a:pt x="2556552" y="2510007"/>
                <a:pt x="2905173" y="2510007"/>
              </a:cubicBezTo>
              <a:cubicBezTo>
                <a:pt x="2905173" y="2510007"/>
                <a:pt x="2905173" y="2510007"/>
                <a:pt x="3350633" y="3079016"/>
              </a:cubicBezTo>
              <a:cubicBezTo>
                <a:pt x="3408736" y="3157500"/>
                <a:pt x="3466840" y="3196741"/>
                <a:pt x="3563679" y="3196741"/>
              </a:cubicBezTo>
              <a:cubicBezTo>
                <a:pt x="3679886" y="3196741"/>
                <a:pt x="3796093" y="3098637"/>
                <a:pt x="3796093" y="2980911"/>
              </a:cubicBezTo>
              <a:cubicBezTo>
                <a:pt x="3796093" y="2902427"/>
                <a:pt x="3757357" y="2863185"/>
                <a:pt x="3718621" y="2804322"/>
              </a:cubicBezTo>
              <a:cubicBezTo>
                <a:pt x="3718621" y="2804322"/>
                <a:pt x="3718621" y="2804322"/>
                <a:pt x="3408736" y="2431523"/>
              </a:cubicBezTo>
              <a:cubicBezTo>
                <a:pt x="3660518" y="2313797"/>
                <a:pt x="3815461" y="2117588"/>
                <a:pt x="3815461" y="1784031"/>
              </a:cubicBezTo>
              <a:cubicBezTo>
                <a:pt x="3815461" y="1587821"/>
                <a:pt x="3757357" y="1430854"/>
                <a:pt x="3641150" y="1313128"/>
              </a:cubicBezTo>
              <a:cubicBezTo>
                <a:pt x="3505575" y="1175781"/>
                <a:pt x="3311897" y="1097297"/>
                <a:pt x="3040748" y="1097297"/>
              </a:cubicBezTo>
              <a:cubicBezTo>
                <a:pt x="3040748" y="1097297"/>
                <a:pt x="3040748" y="1097297"/>
                <a:pt x="2324139" y="1097297"/>
              </a:cubicBezTo>
              <a:close/>
              <a:moveTo>
                <a:pt x="17799025" y="1077676"/>
              </a:moveTo>
              <a:cubicBezTo>
                <a:pt x="17682821" y="1077676"/>
                <a:pt x="17585981" y="1156160"/>
                <a:pt x="17585981" y="1313128"/>
              </a:cubicBezTo>
              <a:cubicBezTo>
                <a:pt x="17585981" y="1313128"/>
                <a:pt x="17585981" y="1313128"/>
                <a:pt x="17585981" y="2941669"/>
              </a:cubicBezTo>
              <a:cubicBezTo>
                <a:pt x="17585981" y="3098637"/>
                <a:pt x="17682821" y="3177120"/>
                <a:pt x="17799025" y="3177120"/>
              </a:cubicBezTo>
              <a:lnTo>
                <a:pt x="18883625" y="3177120"/>
              </a:lnTo>
              <a:cubicBezTo>
                <a:pt x="18999833" y="3177120"/>
                <a:pt x="19077301" y="3098637"/>
                <a:pt x="19077301" y="2980911"/>
              </a:cubicBezTo>
              <a:cubicBezTo>
                <a:pt x="19077301" y="2843564"/>
                <a:pt x="18999833" y="2765080"/>
                <a:pt x="18883625" y="2765080"/>
              </a:cubicBezTo>
              <a:cubicBezTo>
                <a:pt x="18883625" y="2765080"/>
                <a:pt x="18883625" y="2765080"/>
                <a:pt x="18031441" y="2765080"/>
              </a:cubicBezTo>
              <a:cubicBezTo>
                <a:pt x="18031441" y="2765080"/>
                <a:pt x="18031441" y="2765080"/>
                <a:pt x="18031441" y="1313128"/>
              </a:cubicBezTo>
              <a:cubicBezTo>
                <a:pt x="18031441" y="1156160"/>
                <a:pt x="17934601" y="1077676"/>
                <a:pt x="17799025" y="1077676"/>
              </a:cubicBezTo>
              <a:close/>
              <a:moveTo>
                <a:pt x="15707301" y="1077676"/>
              </a:moveTo>
              <a:cubicBezTo>
                <a:pt x="15571727" y="1077676"/>
                <a:pt x="15474889" y="1156160"/>
                <a:pt x="15474889" y="1313128"/>
              </a:cubicBezTo>
              <a:cubicBezTo>
                <a:pt x="15474889" y="1313128"/>
                <a:pt x="15474889" y="1313128"/>
                <a:pt x="15474889" y="2941669"/>
              </a:cubicBezTo>
              <a:cubicBezTo>
                <a:pt x="15474889" y="3098637"/>
                <a:pt x="15571727" y="3177120"/>
                <a:pt x="15707301" y="3177120"/>
              </a:cubicBezTo>
              <a:lnTo>
                <a:pt x="16772533" y="3177120"/>
              </a:lnTo>
              <a:cubicBezTo>
                <a:pt x="16888737" y="3177120"/>
                <a:pt x="16985577" y="3098637"/>
                <a:pt x="16985577" y="2980911"/>
              </a:cubicBezTo>
              <a:cubicBezTo>
                <a:pt x="16985577" y="2843564"/>
                <a:pt x="16888737" y="2765080"/>
                <a:pt x="16772533" y="2765080"/>
              </a:cubicBezTo>
              <a:cubicBezTo>
                <a:pt x="16772533" y="2765080"/>
                <a:pt x="16772533" y="2765080"/>
                <a:pt x="15939717" y="2765080"/>
              </a:cubicBezTo>
              <a:cubicBezTo>
                <a:pt x="15939717" y="2765080"/>
                <a:pt x="15939717" y="2765080"/>
                <a:pt x="15939717" y="1313128"/>
              </a:cubicBezTo>
              <a:cubicBezTo>
                <a:pt x="15939717" y="1156160"/>
                <a:pt x="15842877" y="1077676"/>
                <a:pt x="15707301" y="1077676"/>
              </a:cubicBezTo>
              <a:close/>
              <a:moveTo>
                <a:pt x="7417875" y="1077676"/>
              </a:moveTo>
              <a:cubicBezTo>
                <a:pt x="7301669" y="1077676"/>
                <a:pt x="7166093" y="1156160"/>
                <a:pt x="7166093" y="1293507"/>
              </a:cubicBezTo>
              <a:cubicBezTo>
                <a:pt x="7166093" y="1293507"/>
                <a:pt x="7166093" y="1293507"/>
                <a:pt x="7166093" y="2961290"/>
              </a:cubicBezTo>
              <a:cubicBezTo>
                <a:pt x="7166093" y="3118258"/>
                <a:pt x="7262933" y="3196741"/>
                <a:pt x="7398507" y="3196741"/>
              </a:cubicBezTo>
              <a:cubicBezTo>
                <a:pt x="7514713" y="3196741"/>
                <a:pt x="7611553" y="3118258"/>
                <a:pt x="7611553" y="2961290"/>
              </a:cubicBezTo>
              <a:cubicBezTo>
                <a:pt x="7611553" y="2961290"/>
                <a:pt x="7611553" y="2961290"/>
                <a:pt x="7611553" y="1940999"/>
              </a:cubicBezTo>
              <a:cubicBezTo>
                <a:pt x="7611553" y="1940999"/>
                <a:pt x="7611553" y="1940999"/>
                <a:pt x="7998909" y="2549249"/>
              </a:cubicBezTo>
              <a:cubicBezTo>
                <a:pt x="8057013" y="2627733"/>
                <a:pt x="8115117" y="2666975"/>
                <a:pt x="8192589" y="2666975"/>
              </a:cubicBezTo>
              <a:cubicBezTo>
                <a:pt x="8289427" y="2666975"/>
                <a:pt x="8347531" y="2627733"/>
                <a:pt x="8386265" y="2549249"/>
              </a:cubicBezTo>
              <a:cubicBezTo>
                <a:pt x="8386265" y="2549249"/>
                <a:pt x="8386265" y="2549249"/>
                <a:pt x="8773621" y="1921378"/>
              </a:cubicBezTo>
              <a:cubicBezTo>
                <a:pt x="8773621" y="1921378"/>
                <a:pt x="8773621" y="1921378"/>
                <a:pt x="8773621" y="2961290"/>
              </a:cubicBezTo>
              <a:cubicBezTo>
                <a:pt x="8773621" y="3118258"/>
                <a:pt x="8870461" y="3196741"/>
                <a:pt x="9006037" y="3196741"/>
              </a:cubicBezTo>
              <a:cubicBezTo>
                <a:pt x="9141611" y="3196741"/>
                <a:pt x="9238449" y="3118258"/>
                <a:pt x="9238449" y="2961290"/>
              </a:cubicBezTo>
              <a:lnTo>
                <a:pt x="9238449" y="1293507"/>
              </a:lnTo>
              <a:cubicBezTo>
                <a:pt x="9238449" y="1156160"/>
                <a:pt x="9102875" y="1077676"/>
                <a:pt x="8986669" y="1077676"/>
              </a:cubicBezTo>
              <a:cubicBezTo>
                <a:pt x="8870461" y="1077676"/>
                <a:pt x="8792989" y="1116918"/>
                <a:pt x="8734887" y="1215023"/>
              </a:cubicBezTo>
              <a:cubicBezTo>
                <a:pt x="8734887" y="1215023"/>
                <a:pt x="8734887" y="1215023"/>
                <a:pt x="8211955" y="2097967"/>
              </a:cubicBezTo>
              <a:cubicBezTo>
                <a:pt x="8211955" y="2097967"/>
                <a:pt x="8211955" y="2097967"/>
                <a:pt x="7669657" y="1215023"/>
              </a:cubicBezTo>
              <a:cubicBezTo>
                <a:pt x="7611553" y="1116918"/>
                <a:pt x="7534081" y="1077676"/>
                <a:pt x="7417875" y="1077676"/>
              </a:cubicBezTo>
              <a:close/>
              <a:moveTo>
                <a:pt x="5461725" y="1058055"/>
              </a:moveTo>
              <a:cubicBezTo>
                <a:pt x="5306783" y="1058055"/>
                <a:pt x="5229311" y="1136539"/>
                <a:pt x="5171208" y="1234644"/>
              </a:cubicBezTo>
              <a:cubicBezTo>
                <a:pt x="5171208" y="1234644"/>
                <a:pt x="5171208" y="1234644"/>
                <a:pt x="4454599" y="2882806"/>
              </a:cubicBezTo>
              <a:cubicBezTo>
                <a:pt x="4435231" y="2922048"/>
                <a:pt x="4435231" y="2961290"/>
                <a:pt x="4435231" y="3000532"/>
              </a:cubicBezTo>
              <a:cubicBezTo>
                <a:pt x="4435231" y="3118258"/>
                <a:pt x="4532070" y="3196741"/>
                <a:pt x="4648277" y="3196741"/>
              </a:cubicBezTo>
              <a:cubicBezTo>
                <a:pt x="4745116" y="3196741"/>
                <a:pt x="4803219" y="3157500"/>
                <a:pt x="4841955" y="3059395"/>
              </a:cubicBezTo>
              <a:cubicBezTo>
                <a:pt x="4841955" y="3059395"/>
                <a:pt x="4841955" y="3059395"/>
                <a:pt x="4996897" y="2706217"/>
              </a:cubicBezTo>
              <a:cubicBezTo>
                <a:pt x="4996897" y="2706217"/>
                <a:pt x="4996897" y="2706217"/>
                <a:pt x="5907185" y="2706217"/>
              </a:cubicBezTo>
              <a:lnTo>
                <a:pt x="6042760" y="3059395"/>
              </a:lnTo>
              <a:cubicBezTo>
                <a:pt x="6081495" y="3157500"/>
                <a:pt x="6158967" y="3196741"/>
                <a:pt x="6255805" y="3196741"/>
              </a:cubicBezTo>
              <a:cubicBezTo>
                <a:pt x="6372013" y="3196741"/>
                <a:pt x="6468853" y="3118258"/>
                <a:pt x="6468853" y="3000532"/>
              </a:cubicBezTo>
              <a:cubicBezTo>
                <a:pt x="6468853" y="2961290"/>
                <a:pt x="6468853" y="2922048"/>
                <a:pt x="6449485" y="2882806"/>
              </a:cubicBezTo>
              <a:cubicBezTo>
                <a:pt x="6449485" y="2882806"/>
                <a:pt x="6449485" y="2882806"/>
                <a:pt x="5732875" y="1234644"/>
              </a:cubicBezTo>
              <a:cubicBezTo>
                <a:pt x="5674771" y="1136539"/>
                <a:pt x="5597300" y="1058055"/>
                <a:pt x="5461725" y="1058055"/>
              </a:cubicBezTo>
              <a:close/>
              <a:moveTo>
                <a:pt x="847119" y="0"/>
              </a:moveTo>
              <a:lnTo>
                <a:pt x="14021983" y="0"/>
              </a:lnTo>
              <a:lnTo>
                <a:pt x="14021847" y="630"/>
              </a:lnTo>
              <a:cubicBezTo>
                <a:pt x="14018669" y="15384"/>
                <a:pt x="13993249" y="133416"/>
                <a:pt x="13789889" y="1077676"/>
              </a:cubicBezTo>
              <a:cubicBezTo>
                <a:pt x="13731785" y="1058055"/>
                <a:pt x="13673681" y="1058055"/>
                <a:pt x="13615577" y="1058055"/>
              </a:cubicBezTo>
              <a:cubicBezTo>
                <a:pt x="12976439" y="1058055"/>
                <a:pt x="12511613" y="1548579"/>
                <a:pt x="12511613" y="2137209"/>
              </a:cubicBezTo>
              <a:cubicBezTo>
                <a:pt x="12511613" y="2745459"/>
                <a:pt x="12957071" y="3216362"/>
                <a:pt x="13596209" y="3216362"/>
              </a:cubicBezTo>
              <a:cubicBezTo>
                <a:pt x="14235349" y="3216362"/>
                <a:pt x="14700175" y="2725838"/>
                <a:pt x="14700175" y="2137209"/>
              </a:cubicBezTo>
              <a:cubicBezTo>
                <a:pt x="14700175" y="1960620"/>
                <a:pt x="14661441" y="1784031"/>
                <a:pt x="14583969" y="1646684"/>
              </a:cubicBezTo>
              <a:cubicBezTo>
                <a:pt x="14583969" y="1646684"/>
                <a:pt x="14583969" y="1646684"/>
                <a:pt x="14196613" y="1940999"/>
              </a:cubicBezTo>
              <a:cubicBezTo>
                <a:pt x="14215981" y="1999862"/>
                <a:pt x="14235349" y="2078346"/>
                <a:pt x="14235349" y="2137209"/>
              </a:cubicBezTo>
              <a:cubicBezTo>
                <a:pt x="14235349" y="2510007"/>
                <a:pt x="13983565" y="2784701"/>
                <a:pt x="13615577" y="2784701"/>
              </a:cubicBezTo>
              <a:cubicBezTo>
                <a:pt x="13247589" y="2784701"/>
                <a:pt x="12976439" y="2490386"/>
                <a:pt x="12976439" y="2137209"/>
              </a:cubicBezTo>
              <a:cubicBezTo>
                <a:pt x="12976439" y="1784031"/>
                <a:pt x="13228221" y="1489716"/>
                <a:pt x="13596209" y="1489716"/>
              </a:cubicBezTo>
              <a:cubicBezTo>
                <a:pt x="13634945" y="1489716"/>
                <a:pt x="13654313" y="1489716"/>
                <a:pt x="13693049" y="1489716"/>
              </a:cubicBezTo>
              <a:cubicBezTo>
                <a:pt x="13693049" y="1489716"/>
                <a:pt x="13693049" y="1489716"/>
                <a:pt x="13518737" y="2274556"/>
              </a:cubicBezTo>
              <a:cubicBezTo>
                <a:pt x="13518737" y="2274556"/>
                <a:pt x="13518737" y="2274556"/>
                <a:pt x="13576841" y="2313797"/>
              </a:cubicBezTo>
              <a:cubicBezTo>
                <a:pt x="13576841" y="2313797"/>
                <a:pt x="13576841" y="2313797"/>
                <a:pt x="15302449" y="208867"/>
              </a:cubicBezTo>
              <a:lnTo>
                <a:pt x="15473677" y="0"/>
              </a:lnTo>
              <a:lnTo>
                <a:pt x="19895817" y="0"/>
              </a:lnTo>
              <a:lnTo>
                <a:pt x="20086775" y="11552"/>
              </a:lnTo>
              <a:cubicBezTo>
                <a:pt x="20517065" y="68345"/>
                <a:pt x="20714017" y="312956"/>
                <a:pt x="20739957" y="787481"/>
              </a:cubicBezTo>
              <a:lnTo>
                <a:pt x="20742935" y="901016"/>
              </a:lnTo>
              <a:lnTo>
                <a:pt x="20742935" y="3471506"/>
              </a:lnTo>
              <a:lnTo>
                <a:pt x="20739957" y="3585041"/>
              </a:lnTo>
              <a:cubicBezTo>
                <a:pt x="20710027" y="4132570"/>
                <a:pt x="20452417" y="4374000"/>
                <a:pt x="19871385" y="4374000"/>
              </a:cubicBezTo>
              <a:lnTo>
                <a:pt x="871552" y="4374000"/>
              </a:lnTo>
              <a:cubicBezTo>
                <a:pt x="251782" y="4374000"/>
                <a:pt x="0" y="4099306"/>
                <a:pt x="0" y="3471435"/>
              </a:cubicBezTo>
              <a:cubicBezTo>
                <a:pt x="0" y="3471435"/>
                <a:pt x="0" y="3471435"/>
                <a:pt x="0" y="901087"/>
              </a:cubicBezTo>
              <a:cubicBezTo>
                <a:pt x="0" y="351700"/>
                <a:pt x="192771" y="72714"/>
                <a:pt x="656161" y="11552"/>
              </a:cubicBezTo>
              <a:close/>
            </a:path>
          </a:pathLst>
        </a:custGeom>
        <a:solidFill>
          <a:schemeClr val="bg1"/>
        </a:solidFill>
        <a:ln w="9525">
          <a:noFill/>
          <a:miter lim="800000"/>
          <a:headEnd/>
          <a:tailEnd/>
        </a:ln>
        <a:effectLst/>
      </xdr:spPr>
      <xdr:txBody>
        <a:bodyPr vert="horz" wrap="square" lIns="0" tIns="0" rIns="0" bIns="0" numCol="1" anchor="t" anchorCtr="0" compatLnSpc="1">
          <a:prstTxWarp prst="textNoShape">
            <a:avLst/>
          </a:prstTxWarp>
          <a:noAutofit/>
        </a:bodyPr>
        <a:lstStyle>
          <a:lvl1pPr marL="0" indent="0" algn="l" defTabSz="457189" rtl="0" eaLnBrk="1" fontAlgn="base" hangingPunct="1">
            <a:lnSpc>
              <a:spcPct val="100000"/>
            </a:lnSpc>
            <a:spcBef>
              <a:spcPct val="0"/>
            </a:spcBef>
            <a:spcAft>
              <a:spcPts val="1200"/>
            </a:spcAft>
            <a:buFont typeface="Verdana" pitchFamily="34" charset="0"/>
            <a:buNone/>
            <a:defRPr sz="100" kern="1200" spc="-50" baseline="0">
              <a:noFill/>
              <a:latin typeface="Verdana"/>
              <a:ea typeface="Verdana" pitchFamily="34" charset="0"/>
              <a:cs typeface="Verdana" pitchFamily="34" charset="0"/>
            </a:defRPr>
          </a:lvl1pPr>
          <a:lvl2pPr marL="648000" indent="-252000" algn="l" defTabSz="457189" rtl="0" eaLnBrk="1" fontAlgn="base" hangingPunct="1">
            <a:lnSpc>
              <a:spcPct val="100000"/>
            </a:lnSpc>
            <a:spcBef>
              <a:spcPct val="0"/>
            </a:spcBef>
            <a:spcAft>
              <a:spcPts val="1200"/>
            </a:spcAft>
            <a:buFont typeface="Verdana" pitchFamily="34" charset="0"/>
            <a:buChar char="•"/>
            <a:defRPr sz="1600" kern="1200" spc="-50" baseline="0">
              <a:noFill/>
              <a:latin typeface="Verdana"/>
              <a:ea typeface="Verdana" pitchFamily="34" charset="0"/>
              <a:cs typeface="+mn-cs"/>
            </a:defRPr>
          </a:lvl2pPr>
          <a:lvl3pPr marL="979200" indent="-252000" algn="l" defTabSz="457189" rtl="0" eaLnBrk="1" fontAlgn="base" hangingPunct="1">
            <a:lnSpc>
              <a:spcPct val="100000"/>
            </a:lnSpc>
            <a:spcBef>
              <a:spcPct val="0"/>
            </a:spcBef>
            <a:spcAft>
              <a:spcPts val="1200"/>
            </a:spcAft>
            <a:buFont typeface="Verdana" pitchFamily="34" charset="0"/>
            <a:buChar char="•"/>
            <a:defRPr sz="1400" kern="1200" spc="-50" baseline="0">
              <a:noFill/>
              <a:latin typeface="Verdana"/>
              <a:ea typeface="Verdana" pitchFamily="34" charset="0"/>
              <a:cs typeface="+mn-cs"/>
            </a:defRPr>
          </a:lvl3pPr>
          <a:lvl4pPr marL="0" indent="0" algn="l" defTabSz="457189" rtl="0" eaLnBrk="1" fontAlgn="base" hangingPunct="1">
            <a:lnSpc>
              <a:spcPct val="100000"/>
            </a:lnSpc>
            <a:spcBef>
              <a:spcPct val="0"/>
            </a:spcBef>
            <a:spcAft>
              <a:spcPts val="1200"/>
            </a:spcAft>
            <a:buFont typeface="Arial" panose="020B0604020202020204" pitchFamily="34" charset="0"/>
            <a:buChar char="​"/>
            <a:defRPr sz="1800" kern="1200" spc="-50" baseline="0">
              <a:noFill/>
              <a:latin typeface="Verdana"/>
              <a:ea typeface="Verdana" pitchFamily="34" charset="0"/>
              <a:cs typeface="+mn-cs"/>
            </a:defRPr>
          </a:lvl4pPr>
          <a:lvl5pPr marL="0" indent="0" algn="l" defTabSz="457189" rtl="0" eaLnBrk="1" fontAlgn="base" hangingPunct="1">
            <a:lnSpc>
              <a:spcPct val="80000"/>
            </a:lnSpc>
            <a:spcBef>
              <a:spcPct val="0"/>
            </a:spcBef>
            <a:spcAft>
              <a:spcPts val="1200"/>
            </a:spcAft>
            <a:buFont typeface="Arial" panose="020B0604020202020204" pitchFamily="34" charset="0"/>
            <a:buChar char="​"/>
            <a:defRPr sz="4800" b="1" kern="1200" cap="all" spc="-100" baseline="0">
              <a:noFill/>
              <a:latin typeface="Verdana"/>
              <a:ea typeface="Verdana" pitchFamily="34" charset="0"/>
              <a:cs typeface="+mn-cs"/>
            </a:defRPr>
          </a:lvl5pPr>
          <a:lvl6pPr marL="0" indent="0" algn="l" defTabSz="457189" rtl="0" eaLnBrk="1" latinLnBrk="0" hangingPunct="1">
            <a:spcBef>
              <a:spcPts val="0"/>
            </a:spcBef>
            <a:spcAft>
              <a:spcPts val="600"/>
            </a:spcAft>
            <a:buClr>
              <a:schemeClr val="tx2"/>
            </a:buClr>
            <a:buFont typeface="Arial" panose="020B0604020202020204" pitchFamily="34" charset="0"/>
            <a:buChar char="​"/>
            <a:defRPr sz="1800" b="1" kern="1200" cap="all" spc="-50" baseline="0">
              <a:solidFill>
                <a:schemeClr val="tx2"/>
              </a:solidFill>
              <a:latin typeface="+mn-lt"/>
              <a:ea typeface="+mn-ea"/>
              <a:cs typeface="+mn-cs"/>
            </a:defRPr>
          </a:lvl6pPr>
          <a:lvl7pPr marL="0" indent="0" algn="l" defTabSz="457189" rtl="0" eaLnBrk="1" latinLnBrk="0" hangingPunct="1">
            <a:spcBef>
              <a:spcPts val="0"/>
            </a:spcBef>
            <a:spcAft>
              <a:spcPts val="1200"/>
            </a:spcAft>
            <a:buFont typeface="Arial" panose="020B0604020202020204" pitchFamily="34" charset="0"/>
            <a:buChar char="​"/>
            <a:defRPr sz="1800" i="0" kern="1200" spc="-50">
              <a:solidFill>
                <a:schemeClr val="bg2"/>
              </a:solidFill>
              <a:latin typeface="+mn-lt"/>
              <a:ea typeface="+mn-ea"/>
              <a:cs typeface="+mn-cs"/>
            </a:defRPr>
          </a:lvl7pPr>
          <a:lvl8pPr marL="648000" indent="-252000" algn="l" defTabSz="457189" rtl="0" eaLnBrk="1" latinLnBrk="0" hangingPunct="1">
            <a:spcBef>
              <a:spcPts val="0"/>
            </a:spcBef>
            <a:spcAft>
              <a:spcPts val="1200"/>
            </a:spcAft>
            <a:buClr>
              <a:schemeClr val="bg2"/>
            </a:buClr>
            <a:buFont typeface="+mj-lt"/>
            <a:buAutoNum type="arabicPeriod"/>
            <a:defRPr sz="1600" kern="1200" spc="-50">
              <a:solidFill>
                <a:schemeClr val="tx1"/>
              </a:solidFill>
              <a:latin typeface="+mn-lt"/>
              <a:ea typeface="+mn-ea"/>
              <a:cs typeface="+mn-cs"/>
            </a:defRPr>
          </a:lvl8pPr>
          <a:lvl9pPr marL="648000" indent="-252000" algn="l" defTabSz="457189" rtl="0" eaLnBrk="1" latinLnBrk="0" hangingPunct="1">
            <a:spcBef>
              <a:spcPts val="0"/>
            </a:spcBef>
            <a:spcAft>
              <a:spcPts val="1200"/>
            </a:spcAft>
            <a:buClr>
              <a:schemeClr val="bg2"/>
            </a:buClr>
            <a:buFont typeface="+mj-lt"/>
            <a:buAutoNum type="alphaUcPeriod"/>
            <a:defRPr sz="1600" kern="1200" spc="-50">
              <a:solidFill>
                <a:schemeClr val="tx1"/>
              </a:solidFill>
              <a:latin typeface="+mn-lt"/>
              <a:ea typeface="+mn-ea"/>
              <a:cs typeface="+mn-cs"/>
            </a:defRPr>
          </a:lvl9pPr>
        </a:lstStyle>
        <a:p>
          <a:endParaRPr lang="en-GB"/>
        </a:p>
      </xdr:txBody>
    </xdr:sp>
    <xdr:clientData/>
  </xdr:twoCellAnchor>
  <xdr:twoCellAnchor>
    <xdr:from>
      <xdr:col>0</xdr:col>
      <xdr:colOff>352425</xdr:colOff>
      <xdr:row>4</xdr:row>
      <xdr:rowOff>76200</xdr:rowOff>
    </xdr:from>
    <xdr:to>
      <xdr:col>8</xdr:col>
      <xdr:colOff>66675</xdr:colOff>
      <xdr:row>7</xdr:row>
      <xdr:rowOff>114301</xdr:rowOff>
    </xdr:to>
    <xdr:sp macro="" textlink="">
      <xdr:nvSpPr>
        <xdr:cNvPr id="8" name="TextBox 9">
          <a:hlinkClick xmlns:r="http://schemas.openxmlformats.org/officeDocument/2006/relationships" r:id="rId1"/>
          <a:extLst>
            <a:ext uri="{FF2B5EF4-FFF2-40B4-BE49-F238E27FC236}">
              <a16:creationId xmlns:a16="http://schemas.microsoft.com/office/drawing/2014/main" id="{00000000-0008-0000-0000-000008000000}"/>
            </a:ext>
          </a:extLst>
        </xdr:cNvPr>
        <xdr:cNvSpPr txBox="1">
          <a:spLocks/>
        </xdr:cNvSpPr>
      </xdr:nvSpPr>
      <xdr:spPr>
        <a:xfrm>
          <a:off x="352425" y="838200"/>
          <a:ext cx="4591050" cy="609601"/>
        </a:xfrm>
        <a:prstGeom prst="roundRect">
          <a:avLst>
            <a:gd name="adj" fmla="val 4706"/>
          </a:avLst>
        </a:prstGeom>
        <a:solidFill>
          <a:srgbClr val="00B0F0"/>
        </a:solidFill>
        <a:ln w="28575">
          <a:solidFill>
            <a:schemeClr val="bg1"/>
          </a:solidFill>
          <a:prstDash val="sysDash"/>
        </a:ln>
      </xdr:spPr>
      <xdr:txBody>
        <a:bodyPr vert="horz" wrap="square" lIns="56258" tIns="56258" rIns="36000" bIns="56258" rtlCol="0" anchor="t">
          <a:noAutofit/>
        </a:bodyPr>
        <a:lstStyle>
          <a:defPPr>
            <a:defRPr lang="en-US"/>
          </a:defPPr>
          <a:lvl1pPr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1pPr>
          <a:lvl2pPr marL="457189"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2pPr>
          <a:lvl3pPr marL="914377"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3pPr>
          <a:lvl4pPr marL="1371566"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4pPr>
          <a:lvl5pPr marL="1828754"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5pPr>
          <a:lvl6pPr marL="2285943" algn="l" defTabSz="914377" rtl="0" eaLnBrk="1" latinLnBrk="0" hangingPunct="1">
            <a:defRPr kern="1200">
              <a:solidFill>
                <a:schemeClr val="tx1"/>
              </a:solidFill>
              <a:latin typeface="Verdana" pitchFamily="34" charset="0"/>
              <a:ea typeface="ＭＳ Ｐゴシック" pitchFamily="-111" charset="-128"/>
              <a:cs typeface="+mn-cs"/>
            </a:defRPr>
          </a:lvl6pPr>
          <a:lvl7pPr marL="2743131" algn="l" defTabSz="914377" rtl="0" eaLnBrk="1" latinLnBrk="0" hangingPunct="1">
            <a:defRPr kern="1200">
              <a:solidFill>
                <a:schemeClr val="tx1"/>
              </a:solidFill>
              <a:latin typeface="Verdana" pitchFamily="34" charset="0"/>
              <a:ea typeface="ＭＳ Ｐゴシック" pitchFamily="-111" charset="-128"/>
              <a:cs typeface="+mn-cs"/>
            </a:defRPr>
          </a:lvl7pPr>
          <a:lvl8pPr marL="3200320" algn="l" defTabSz="914377" rtl="0" eaLnBrk="1" latinLnBrk="0" hangingPunct="1">
            <a:defRPr kern="1200">
              <a:solidFill>
                <a:schemeClr val="tx1"/>
              </a:solidFill>
              <a:latin typeface="Verdana" pitchFamily="34" charset="0"/>
              <a:ea typeface="ＭＳ Ｐゴシック" pitchFamily="-111" charset="-128"/>
              <a:cs typeface="+mn-cs"/>
            </a:defRPr>
          </a:lvl8pPr>
          <a:lvl9pPr marL="3657509" algn="l" defTabSz="914377" rtl="0" eaLnBrk="1" latinLnBrk="0" hangingPunct="1">
            <a:defRPr kern="1200">
              <a:solidFill>
                <a:schemeClr val="tx1"/>
              </a:solidFill>
              <a:latin typeface="Verdana" pitchFamily="34" charset="0"/>
              <a:ea typeface="ＭＳ Ｐゴシック" pitchFamily="-111" charset="-128"/>
              <a:cs typeface="+mn-cs"/>
            </a:defRPr>
          </a:lvl9pPr>
        </a:lstStyle>
        <a:p>
          <a:pPr indent="-134937">
            <a:spcBef>
              <a:spcPts val="720"/>
            </a:spcBef>
          </a:pPr>
          <a:r>
            <a:rPr lang="da-DK" sz="900" b="1" kern="1200" baseline="0">
              <a:solidFill>
                <a:schemeClr val="bg1"/>
              </a:solidFill>
              <a:effectLst/>
              <a:latin typeface="Verdana" pitchFamily="34" charset="0"/>
              <a:ea typeface="ＭＳ Ｐゴシック" pitchFamily="-111" charset="-128"/>
              <a:cs typeface="+mn-cs"/>
            </a:rPr>
            <a:t>Q0: Har du kørekort til bil?</a:t>
          </a:r>
        </a:p>
        <a:p>
          <a:pPr indent="-134937">
            <a:spcBef>
              <a:spcPts val="720"/>
            </a:spcBef>
          </a:pPr>
          <a:r>
            <a:rPr lang="da-DK" sz="900" b="0" kern="1200" baseline="0">
              <a:solidFill>
                <a:schemeClr val="bg1"/>
              </a:solidFill>
              <a:effectLst/>
              <a:latin typeface="Verdana" pitchFamily="34" charset="0"/>
              <a:ea typeface="ＭＳ Ｐゴシック" pitchFamily="-111" charset="-128"/>
              <a:cs typeface="+mn-cs"/>
            </a:rPr>
            <a:t>Base: Alle								</a:t>
          </a:r>
          <a:endParaRPr lang="da-DK" sz="900" b="0" baseline="0">
            <a:solidFill>
              <a:schemeClr val="bg1"/>
            </a:solidFill>
            <a:latin typeface="+mj-lt"/>
          </a:endParaRPr>
        </a:p>
      </xdr:txBody>
    </xdr:sp>
    <xdr:clientData/>
  </xdr:twoCellAnchor>
  <xdr:twoCellAnchor>
    <xdr:from>
      <xdr:col>0</xdr:col>
      <xdr:colOff>352425</xdr:colOff>
      <xdr:row>8</xdr:row>
      <xdr:rowOff>51435</xdr:rowOff>
    </xdr:from>
    <xdr:to>
      <xdr:col>8</xdr:col>
      <xdr:colOff>66675</xdr:colOff>
      <xdr:row>11</xdr:row>
      <xdr:rowOff>89536</xdr:rowOff>
    </xdr:to>
    <xdr:sp macro="" textlink="">
      <xdr:nvSpPr>
        <xdr:cNvPr id="9" name="TextBox 9">
          <a:hlinkClick xmlns:r="http://schemas.openxmlformats.org/officeDocument/2006/relationships" r:id="rId2"/>
          <a:extLst>
            <a:ext uri="{FF2B5EF4-FFF2-40B4-BE49-F238E27FC236}">
              <a16:creationId xmlns:a16="http://schemas.microsoft.com/office/drawing/2014/main" id="{00000000-0008-0000-0000-000009000000}"/>
            </a:ext>
          </a:extLst>
        </xdr:cNvPr>
        <xdr:cNvSpPr txBox="1">
          <a:spLocks/>
        </xdr:cNvSpPr>
      </xdr:nvSpPr>
      <xdr:spPr>
        <a:xfrm>
          <a:off x="352425" y="1575435"/>
          <a:ext cx="4591050" cy="609601"/>
        </a:xfrm>
        <a:prstGeom prst="roundRect">
          <a:avLst>
            <a:gd name="adj" fmla="val 4706"/>
          </a:avLst>
        </a:prstGeom>
        <a:solidFill>
          <a:srgbClr val="00B0F0"/>
        </a:solidFill>
        <a:ln w="28575">
          <a:solidFill>
            <a:schemeClr val="bg1"/>
          </a:solidFill>
          <a:prstDash val="sysDash"/>
        </a:ln>
      </xdr:spPr>
      <xdr:txBody>
        <a:bodyPr vert="horz" wrap="square" lIns="56258" tIns="56258" rIns="36000" bIns="56258" rtlCol="0" anchor="t">
          <a:noAutofit/>
        </a:bodyPr>
        <a:lstStyle>
          <a:defPPr>
            <a:defRPr lang="en-US"/>
          </a:defPPr>
          <a:lvl1pPr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1pPr>
          <a:lvl2pPr marL="457189"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2pPr>
          <a:lvl3pPr marL="914377"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3pPr>
          <a:lvl4pPr marL="1371566"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4pPr>
          <a:lvl5pPr marL="1828754"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5pPr>
          <a:lvl6pPr marL="2285943" algn="l" defTabSz="914377" rtl="0" eaLnBrk="1" latinLnBrk="0" hangingPunct="1">
            <a:defRPr kern="1200">
              <a:solidFill>
                <a:schemeClr val="tx1"/>
              </a:solidFill>
              <a:latin typeface="Verdana" pitchFamily="34" charset="0"/>
              <a:ea typeface="ＭＳ Ｐゴシック" pitchFamily="-111" charset="-128"/>
              <a:cs typeface="+mn-cs"/>
            </a:defRPr>
          </a:lvl6pPr>
          <a:lvl7pPr marL="2743131" algn="l" defTabSz="914377" rtl="0" eaLnBrk="1" latinLnBrk="0" hangingPunct="1">
            <a:defRPr kern="1200">
              <a:solidFill>
                <a:schemeClr val="tx1"/>
              </a:solidFill>
              <a:latin typeface="Verdana" pitchFamily="34" charset="0"/>
              <a:ea typeface="ＭＳ Ｐゴシック" pitchFamily="-111" charset="-128"/>
              <a:cs typeface="+mn-cs"/>
            </a:defRPr>
          </a:lvl7pPr>
          <a:lvl8pPr marL="3200320" algn="l" defTabSz="914377" rtl="0" eaLnBrk="1" latinLnBrk="0" hangingPunct="1">
            <a:defRPr kern="1200">
              <a:solidFill>
                <a:schemeClr val="tx1"/>
              </a:solidFill>
              <a:latin typeface="Verdana" pitchFamily="34" charset="0"/>
              <a:ea typeface="ＭＳ Ｐゴシック" pitchFamily="-111" charset="-128"/>
              <a:cs typeface="+mn-cs"/>
            </a:defRPr>
          </a:lvl8pPr>
          <a:lvl9pPr marL="3657509" algn="l" defTabSz="914377" rtl="0" eaLnBrk="1" latinLnBrk="0" hangingPunct="1">
            <a:defRPr kern="1200">
              <a:solidFill>
                <a:schemeClr val="tx1"/>
              </a:solidFill>
              <a:latin typeface="Verdana" pitchFamily="34" charset="0"/>
              <a:ea typeface="ＭＳ Ｐゴシック" pitchFamily="-111" charset="-128"/>
              <a:cs typeface="+mn-cs"/>
            </a:defRPr>
          </a:lvl9pPr>
        </a:lstStyle>
        <a:p>
          <a:pPr marL="0" marR="0" lvl="0" indent="-134937" algn="l" defTabSz="457189" rtl="0" eaLnBrk="1" fontAlgn="base" latinLnBrk="0" hangingPunct="1">
            <a:lnSpc>
              <a:spcPct val="100000"/>
            </a:lnSpc>
            <a:spcBef>
              <a:spcPts val="720"/>
            </a:spcBef>
            <a:spcAft>
              <a:spcPct val="0"/>
            </a:spcAft>
            <a:buClrTx/>
            <a:buSzTx/>
            <a:buFontTx/>
            <a:buNone/>
            <a:tabLst/>
            <a:defRPr/>
          </a:pPr>
          <a:r>
            <a:rPr lang="da-DK" sz="900" b="1" kern="1200" baseline="0">
              <a:solidFill>
                <a:schemeClr val="bg1"/>
              </a:solidFill>
              <a:effectLst/>
              <a:latin typeface="Verdana" pitchFamily="34" charset="0"/>
              <a:ea typeface="ＭＳ Ｐゴシック" pitchFamily="-111" charset="-128"/>
              <a:cs typeface="+mn-cs"/>
            </a:rPr>
            <a:t>Q1*: Hvor enig eller uenig er du i følgende udsagn?</a:t>
          </a:r>
        </a:p>
        <a:p>
          <a:pPr marL="0" marR="0" lvl="0" indent="-134937" algn="l" defTabSz="457189" rtl="0" eaLnBrk="1" fontAlgn="base" latinLnBrk="0" hangingPunct="1">
            <a:lnSpc>
              <a:spcPct val="100000"/>
            </a:lnSpc>
            <a:spcBef>
              <a:spcPts val="720"/>
            </a:spcBef>
            <a:spcAft>
              <a:spcPct val="0"/>
            </a:spcAft>
            <a:buClrTx/>
            <a:buSzTx/>
            <a:buFontTx/>
            <a:buNone/>
            <a:tabLst/>
            <a:defRPr/>
          </a:pPr>
          <a:r>
            <a:rPr lang="da-DK" sz="900" b="0" kern="1200" baseline="0">
              <a:solidFill>
                <a:schemeClr val="bg1"/>
              </a:solidFill>
              <a:effectLst/>
              <a:latin typeface="Verdana" pitchFamily="34" charset="0"/>
              <a:ea typeface="ＭＳ Ｐゴシック" pitchFamily="-111" charset="-128"/>
              <a:cs typeface="+mn-cs"/>
            </a:rPr>
            <a:t>Base: Alle</a:t>
          </a:r>
          <a:endParaRPr lang="da-DK" sz="900">
            <a:solidFill>
              <a:schemeClr val="bg1"/>
            </a:solidFill>
            <a:effectLst/>
          </a:endParaRPr>
        </a:p>
        <a:p>
          <a:pPr marL="0" marR="0" lvl="0" indent="-134937" algn="l" defTabSz="457189" rtl="0" eaLnBrk="1" fontAlgn="base" latinLnBrk="0" hangingPunct="1">
            <a:lnSpc>
              <a:spcPct val="100000"/>
            </a:lnSpc>
            <a:spcBef>
              <a:spcPts val="720"/>
            </a:spcBef>
            <a:spcAft>
              <a:spcPct val="0"/>
            </a:spcAft>
            <a:buClrTx/>
            <a:buSzTx/>
            <a:buFontTx/>
            <a:buNone/>
            <a:tabLst/>
            <a:defRPr/>
          </a:pPr>
          <a:endParaRPr lang="da-DK" sz="1100" b="0" kern="1200" baseline="0">
            <a:solidFill>
              <a:schemeClr val="bg1"/>
            </a:solidFill>
            <a:effectLst/>
            <a:latin typeface="Verdana" pitchFamily="34" charset="0"/>
            <a:ea typeface="ＭＳ Ｐゴシック" pitchFamily="-111" charset="-128"/>
            <a:cs typeface="+mn-cs"/>
          </a:endParaRPr>
        </a:p>
      </xdr:txBody>
    </xdr:sp>
    <xdr:clientData/>
  </xdr:twoCellAnchor>
  <xdr:twoCellAnchor>
    <xdr:from>
      <xdr:col>0</xdr:col>
      <xdr:colOff>352425</xdr:colOff>
      <xdr:row>12</xdr:row>
      <xdr:rowOff>26670</xdr:rowOff>
    </xdr:from>
    <xdr:to>
      <xdr:col>8</xdr:col>
      <xdr:colOff>66675</xdr:colOff>
      <xdr:row>15</xdr:row>
      <xdr:rowOff>64771</xdr:rowOff>
    </xdr:to>
    <xdr:sp macro="" textlink="">
      <xdr:nvSpPr>
        <xdr:cNvPr id="10" name="TextBox 9">
          <a:hlinkClick xmlns:r="http://schemas.openxmlformats.org/officeDocument/2006/relationships" r:id="rId3"/>
          <a:extLst>
            <a:ext uri="{FF2B5EF4-FFF2-40B4-BE49-F238E27FC236}">
              <a16:creationId xmlns:a16="http://schemas.microsoft.com/office/drawing/2014/main" id="{00000000-0008-0000-0000-00000A000000}"/>
            </a:ext>
          </a:extLst>
        </xdr:cNvPr>
        <xdr:cNvSpPr txBox="1">
          <a:spLocks/>
        </xdr:cNvSpPr>
      </xdr:nvSpPr>
      <xdr:spPr>
        <a:xfrm>
          <a:off x="352425" y="2312670"/>
          <a:ext cx="4591050" cy="609601"/>
        </a:xfrm>
        <a:prstGeom prst="roundRect">
          <a:avLst>
            <a:gd name="adj" fmla="val 4706"/>
          </a:avLst>
        </a:prstGeom>
        <a:solidFill>
          <a:srgbClr val="00B0F0"/>
        </a:solidFill>
        <a:ln w="28575">
          <a:solidFill>
            <a:schemeClr val="bg1"/>
          </a:solidFill>
          <a:prstDash val="sysDash"/>
        </a:ln>
      </xdr:spPr>
      <xdr:txBody>
        <a:bodyPr vert="horz" wrap="square" lIns="56258" tIns="56258" rIns="36000" bIns="56258" rtlCol="0" anchor="t">
          <a:noAutofit/>
        </a:bodyPr>
        <a:lstStyle>
          <a:defPPr>
            <a:defRPr lang="en-US"/>
          </a:defPPr>
          <a:lvl1pPr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1pPr>
          <a:lvl2pPr marL="457189"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2pPr>
          <a:lvl3pPr marL="914377"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3pPr>
          <a:lvl4pPr marL="1371566"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4pPr>
          <a:lvl5pPr marL="1828754"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5pPr>
          <a:lvl6pPr marL="2285943" algn="l" defTabSz="914377" rtl="0" eaLnBrk="1" latinLnBrk="0" hangingPunct="1">
            <a:defRPr kern="1200">
              <a:solidFill>
                <a:schemeClr val="tx1"/>
              </a:solidFill>
              <a:latin typeface="Verdana" pitchFamily="34" charset="0"/>
              <a:ea typeface="ＭＳ Ｐゴシック" pitchFamily="-111" charset="-128"/>
              <a:cs typeface="+mn-cs"/>
            </a:defRPr>
          </a:lvl6pPr>
          <a:lvl7pPr marL="2743131" algn="l" defTabSz="914377" rtl="0" eaLnBrk="1" latinLnBrk="0" hangingPunct="1">
            <a:defRPr kern="1200">
              <a:solidFill>
                <a:schemeClr val="tx1"/>
              </a:solidFill>
              <a:latin typeface="Verdana" pitchFamily="34" charset="0"/>
              <a:ea typeface="ＭＳ Ｐゴシック" pitchFamily="-111" charset="-128"/>
              <a:cs typeface="+mn-cs"/>
            </a:defRPr>
          </a:lvl7pPr>
          <a:lvl8pPr marL="3200320" algn="l" defTabSz="914377" rtl="0" eaLnBrk="1" latinLnBrk="0" hangingPunct="1">
            <a:defRPr kern="1200">
              <a:solidFill>
                <a:schemeClr val="tx1"/>
              </a:solidFill>
              <a:latin typeface="Verdana" pitchFamily="34" charset="0"/>
              <a:ea typeface="ＭＳ Ｐゴシック" pitchFamily="-111" charset="-128"/>
              <a:cs typeface="+mn-cs"/>
            </a:defRPr>
          </a:lvl8pPr>
          <a:lvl9pPr marL="3657509" algn="l" defTabSz="914377" rtl="0" eaLnBrk="1" latinLnBrk="0" hangingPunct="1">
            <a:defRPr kern="1200">
              <a:solidFill>
                <a:schemeClr val="tx1"/>
              </a:solidFill>
              <a:latin typeface="Verdana" pitchFamily="34" charset="0"/>
              <a:ea typeface="ＭＳ Ｐゴシック" pitchFamily="-111" charset="-128"/>
              <a:cs typeface="+mn-cs"/>
            </a:defRPr>
          </a:lvl9pPr>
        </a:lstStyle>
        <a:p>
          <a:pPr indent="-134937">
            <a:spcBef>
              <a:spcPts val="720"/>
            </a:spcBef>
          </a:pPr>
          <a:r>
            <a:rPr lang="da-DK" sz="900" b="1" kern="1200" baseline="0">
              <a:solidFill>
                <a:schemeClr val="bg1"/>
              </a:solidFill>
              <a:effectLst/>
              <a:latin typeface="Verdana" pitchFamily="34" charset="0"/>
              <a:ea typeface="ＭＳ Ｐゴシック" pitchFamily="-111" charset="-128"/>
              <a:cs typeface="+mn-cs"/>
            </a:rPr>
            <a:t>Q2: </a:t>
          </a:r>
          <a:r>
            <a:rPr lang="da-DK" sz="900" b="1" i="0" kern="1200">
              <a:solidFill>
                <a:schemeClr val="bg1"/>
              </a:solidFill>
              <a:effectLst/>
              <a:latin typeface="Verdana" pitchFamily="34" charset="0"/>
              <a:ea typeface="ＭＳ Ｐゴシック" pitchFamily="-111" charset="-128"/>
              <a:cs typeface="+mn-cs"/>
            </a:rPr>
            <a:t>Hvilke(n) type(r) bil har du/I? </a:t>
          </a:r>
        </a:p>
        <a:p>
          <a:pPr indent="-134937">
            <a:spcBef>
              <a:spcPts val="720"/>
            </a:spcBef>
          </a:pPr>
          <a:r>
            <a:rPr lang="da-DK" sz="900" b="0" kern="1200" baseline="0">
              <a:solidFill>
                <a:schemeClr val="bg1"/>
              </a:solidFill>
              <a:effectLst/>
              <a:latin typeface="Verdana" pitchFamily="34" charset="0"/>
              <a:ea typeface="ＭＳ Ｐゴシック" pitchFamily="-111" charset="-128"/>
              <a:cs typeface="+mn-cs"/>
            </a:rPr>
            <a:t>Base: Alle</a:t>
          </a:r>
          <a:endParaRPr lang="da-DK" sz="900" b="0" baseline="0">
            <a:solidFill>
              <a:schemeClr val="bg1"/>
            </a:solidFill>
            <a:latin typeface="+mj-lt"/>
          </a:endParaRPr>
        </a:p>
      </xdr:txBody>
    </xdr:sp>
    <xdr:clientData/>
  </xdr:twoCellAnchor>
  <xdr:twoCellAnchor>
    <xdr:from>
      <xdr:col>0</xdr:col>
      <xdr:colOff>352425</xdr:colOff>
      <xdr:row>16</xdr:row>
      <xdr:rowOff>1905</xdr:rowOff>
    </xdr:from>
    <xdr:to>
      <xdr:col>8</xdr:col>
      <xdr:colOff>66675</xdr:colOff>
      <xdr:row>19</xdr:row>
      <xdr:rowOff>40006</xdr:rowOff>
    </xdr:to>
    <xdr:sp macro="" textlink="">
      <xdr:nvSpPr>
        <xdr:cNvPr id="11" name="TextBox 9">
          <a:hlinkClick xmlns:r="http://schemas.openxmlformats.org/officeDocument/2006/relationships" r:id="rId4"/>
          <a:extLst>
            <a:ext uri="{FF2B5EF4-FFF2-40B4-BE49-F238E27FC236}">
              <a16:creationId xmlns:a16="http://schemas.microsoft.com/office/drawing/2014/main" id="{00000000-0008-0000-0000-00000B000000}"/>
            </a:ext>
          </a:extLst>
        </xdr:cNvPr>
        <xdr:cNvSpPr txBox="1">
          <a:spLocks/>
        </xdr:cNvSpPr>
      </xdr:nvSpPr>
      <xdr:spPr>
        <a:xfrm>
          <a:off x="352425" y="3049905"/>
          <a:ext cx="4591050" cy="609601"/>
        </a:xfrm>
        <a:prstGeom prst="roundRect">
          <a:avLst>
            <a:gd name="adj" fmla="val 4706"/>
          </a:avLst>
        </a:prstGeom>
        <a:solidFill>
          <a:srgbClr val="00B0F0"/>
        </a:solidFill>
        <a:ln w="28575">
          <a:solidFill>
            <a:schemeClr val="bg1"/>
          </a:solidFill>
          <a:prstDash val="sysDash"/>
        </a:ln>
      </xdr:spPr>
      <xdr:txBody>
        <a:bodyPr vert="horz" wrap="square" lIns="56258" tIns="56258" rIns="36000" bIns="56258" rtlCol="0" anchor="t">
          <a:noAutofit/>
        </a:bodyPr>
        <a:lstStyle>
          <a:defPPr>
            <a:defRPr lang="en-US"/>
          </a:defPPr>
          <a:lvl1pPr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1pPr>
          <a:lvl2pPr marL="457189"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2pPr>
          <a:lvl3pPr marL="914377"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3pPr>
          <a:lvl4pPr marL="1371566"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4pPr>
          <a:lvl5pPr marL="1828754"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5pPr>
          <a:lvl6pPr marL="2285943" algn="l" defTabSz="914377" rtl="0" eaLnBrk="1" latinLnBrk="0" hangingPunct="1">
            <a:defRPr kern="1200">
              <a:solidFill>
                <a:schemeClr val="tx1"/>
              </a:solidFill>
              <a:latin typeface="Verdana" pitchFamily="34" charset="0"/>
              <a:ea typeface="ＭＳ Ｐゴシック" pitchFamily="-111" charset="-128"/>
              <a:cs typeface="+mn-cs"/>
            </a:defRPr>
          </a:lvl6pPr>
          <a:lvl7pPr marL="2743131" algn="l" defTabSz="914377" rtl="0" eaLnBrk="1" latinLnBrk="0" hangingPunct="1">
            <a:defRPr kern="1200">
              <a:solidFill>
                <a:schemeClr val="tx1"/>
              </a:solidFill>
              <a:latin typeface="Verdana" pitchFamily="34" charset="0"/>
              <a:ea typeface="ＭＳ Ｐゴシック" pitchFamily="-111" charset="-128"/>
              <a:cs typeface="+mn-cs"/>
            </a:defRPr>
          </a:lvl7pPr>
          <a:lvl8pPr marL="3200320" algn="l" defTabSz="914377" rtl="0" eaLnBrk="1" latinLnBrk="0" hangingPunct="1">
            <a:defRPr kern="1200">
              <a:solidFill>
                <a:schemeClr val="tx1"/>
              </a:solidFill>
              <a:latin typeface="Verdana" pitchFamily="34" charset="0"/>
              <a:ea typeface="ＭＳ Ｐゴシック" pitchFamily="-111" charset="-128"/>
              <a:cs typeface="+mn-cs"/>
            </a:defRPr>
          </a:lvl8pPr>
          <a:lvl9pPr marL="3657509" algn="l" defTabSz="914377" rtl="0" eaLnBrk="1" latinLnBrk="0" hangingPunct="1">
            <a:defRPr kern="1200">
              <a:solidFill>
                <a:schemeClr val="tx1"/>
              </a:solidFill>
              <a:latin typeface="Verdana" pitchFamily="34" charset="0"/>
              <a:ea typeface="ＭＳ Ｐゴシック" pitchFamily="-111" charset="-128"/>
              <a:cs typeface="+mn-cs"/>
            </a:defRPr>
          </a:lvl9pPr>
        </a:lstStyle>
        <a:p>
          <a:pPr indent="-134937">
            <a:spcBef>
              <a:spcPts val="720"/>
            </a:spcBef>
          </a:pPr>
          <a:r>
            <a:rPr lang="da-DK" sz="900" b="1" kern="1200" baseline="0">
              <a:solidFill>
                <a:schemeClr val="bg1"/>
              </a:solidFill>
              <a:effectLst/>
              <a:latin typeface="Verdana" pitchFamily="34" charset="0"/>
              <a:ea typeface="ＭＳ Ｐゴシック" pitchFamily="-111" charset="-128"/>
              <a:cs typeface="+mn-cs"/>
            </a:rPr>
            <a:t>Q3: </a:t>
          </a:r>
          <a:r>
            <a:rPr lang="da-DK" sz="900" b="1" i="0" kern="1200">
              <a:solidFill>
                <a:schemeClr val="bg1"/>
              </a:solidFill>
              <a:effectLst/>
              <a:latin typeface="Verdana" pitchFamily="34" charset="0"/>
              <a:ea typeface="ＭＳ Ｐゴシック" pitchFamily="-111" charset="-128"/>
              <a:cs typeface="+mn-cs"/>
            </a:rPr>
            <a:t>Hvilke af nedenstående delebilsordninger gør du/I brug af? </a:t>
          </a:r>
          <a:endParaRPr lang="da-DK" sz="900" b="1" kern="1200" baseline="0">
            <a:solidFill>
              <a:schemeClr val="bg1"/>
            </a:solidFill>
            <a:effectLst/>
            <a:latin typeface="Verdana" pitchFamily="34" charset="0"/>
            <a:ea typeface="ＭＳ Ｐゴシック" pitchFamily="-111" charset="-128"/>
            <a:cs typeface="+mn-cs"/>
          </a:endParaRPr>
        </a:p>
        <a:p>
          <a:pPr indent="-134937">
            <a:spcBef>
              <a:spcPts val="720"/>
            </a:spcBef>
          </a:pPr>
          <a:r>
            <a:rPr lang="da-DK" sz="900" b="0" kern="1200" baseline="0">
              <a:solidFill>
                <a:schemeClr val="bg1"/>
              </a:solidFill>
              <a:effectLst/>
              <a:latin typeface="Verdana" pitchFamily="34" charset="0"/>
              <a:ea typeface="ＭＳ Ｐゴシック" pitchFamily="-111" charset="-128"/>
              <a:cs typeface="+mn-cs"/>
            </a:rPr>
            <a:t>Base: Alle</a:t>
          </a:r>
          <a:endParaRPr lang="da-DK" sz="900" b="0" baseline="0">
            <a:solidFill>
              <a:schemeClr val="bg1"/>
            </a:solidFill>
            <a:latin typeface="+mj-lt"/>
          </a:endParaRPr>
        </a:p>
      </xdr:txBody>
    </xdr:sp>
    <xdr:clientData/>
  </xdr:twoCellAnchor>
  <xdr:twoCellAnchor>
    <xdr:from>
      <xdr:col>0</xdr:col>
      <xdr:colOff>352425</xdr:colOff>
      <xdr:row>19</xdr:row>
      <xdr:rowOff>167640</xdr:rowOff>
    </xdr:from>
    <xdr:to>
      <xdr:col>8</xdr:col>
      <xdr:colOff>66675</xdr:colOff>
      <xdr:row>23</xdr:row>
      <xdr:rowOff>15241</xdr:rowOff>
    </xdr:to>
    <xdr:sp macro="" textlink="">
      <xdr:nvSpPr>
        <xdr:cNvPr id="12" name="TextBox 9">
          <a:hlinkClick xmlns:r="http://schemas.openxmlformats.org/officeDocument/2006/relationships" r:id="rId5"/>
          <a:extLst>
            <a:ext uri="{FF2B5EF4-FFF2-40B4-BE49-F238E27FC236}">
              <a16:creationId xmlns:a16="http://schemas.microsoft.com/office/drawing/2014/main" id="{00000000-0008-0000-0000-00000C000000}"/>
            </a:ext>
          </a:extLst>
        </xdr:cNvPr>
        <xdr:cNvSpPr txBox="1">
          <a:spLocks/>
        </xdr:cNvSpPr>
      </xdr:nvSpPr>
      <xdr:spPr>
        <a:xfrm>
          <a:off x="352425" y="3787140"/>
          <a:ext cx="4591050" cy="609601"/>
        </a:xfrm>
        <a:prstGeom prst="roundRect">
          <a:avLst>
            <a:gd name="adj" fmla="val 4706"/>
          </a:avLst>
        </a:prstGeom>
        <a:solidFill>
          <a:srgbClr val="00B0F0"/>
        </a:solidFill>
        <a:ln w="28575">
          <a:solidFill>
            <a:schemeClr val="bg1"/>
          </a:solidFill>
          <a:prstDash val="sysDash"/>
        </a:ln>
      </xdr:spPr>
      <xdr:txBody>
        <a:bodyPr vert="horz" wrap="square" lIns="56258" tIns="56258" rIns="36000" bIns="56258" rtlCol="0" anchor="t">
          <a:noAutofit/>
        </a:bodyPr>
        <a:lstStyle>
          <a:defPPr>
            <a:defRPr lang="en-US"/>
          </a:defPPr>
          <a:lvl1pPr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1pPr>
          <a:lvl2pPr marL="457189"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2pPr>
          <a:lvl3pPr marL="914377"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3pPr>
          <a:lvl4pPr marL="1371566"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4pPr>
          <a:lvl5pPr marL="1828754"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5pPr>
          <a:lvl6pPr marL="2285943" algn="l" defTabSz="914377" rtl="0" eaLnBrk="1" latinLnBrk="0" hangingPunct="1">
            <a:defRPr kern="1200">
              <a:solidFill>
                <a:schemeClr val="tx1"/>
              </a:solidFill>
              <a:latin typeface="Verdana" pitchFamily="34" charset="0"/>
              <a:ea typeface="ＭＳ Ｐゴシック" pitchFamily="-111" charset="-128"/>
              <a:cs typeface="+mn-cs"/>
            </a:defRPr>
          </a:lvl6pPr>
          <a:lvl7pPr marL="2743131" algn="l" defTabSz="914377" rtl="0" eaLnBrk="1" latinLnBrk="0" hangingPunct="1">
            <a:defRPr kern="1200">
              <a:solidFill>
                <a:schemeClr val="tx1"/>
              </a:solidFill>
              <a:latin typeface="Verdana" pitchFamily="34" charset="0"/>
              <a:ea typeface="ＭＳ Ｐゴシック" pitchFamily="-111" charset="-128"/>
              <a:cs typeface="+mn-cs"/>
            </a:defRPr>
          </a:lvl7pPr>
          <a:lvl8pPr marL="3200320" algn="l" defTabSz="914377" rtl="0" eaLnBrk="1" latinLnBrk="0" hangingPunct="1">
            <a:defRPr kern="1200">
              <a:solidFill>
                <a:schemeClr val="tx1"/>
              </a:solidFill>
              <a:latin typeface="Verdana" pitchFamily="34" charset="0"/>
              <a:ea typeface="ＭＳ Ｐゴシック" pitchFamily="-111" charset="-128"/>
              <a:cs typeface="+mn-cs"/>
            </a:defRPr>
          </a:lvl8pPr>
          <a:lvl9pPr marL="3657509" algn="l" defTabSz="914377" rtl="0" eaLnBrk="1" latinLnBrk="0" hangingPunct="1">
            <a:defRPr kern="1200">
              <a:solidFill>
                <a:schemeClr val="tx1"/>
              </a:solidFill>
              <a:latin typeface="Verdana" pitchFamily="34" charset="0"/>
              <a:ea typeface="ＭＳ Ｐゴシック" pitchFamily="-111" charset="-128"/>
              <a:cs typeface="+mn-cs"/>
            </a:defRPr>
          </a:lvl9pPr>
        </a:lstStyle>
        <a:p>
          <a:pPr indent="-134937">
            <a:spcBef>
              <a:spcPts val="720"/>
            </a:spcBef>
          </a:pPr>
          <a:r>
            <a:rPr lang="da-DK" sz="900" b="1" kern="1200" baseline="0">
              <a:solidFill>
                <a:schemeClr val="bg1"/>
              </a:solidFill>
              <a:effectLst/>
              <a:latin typeface="Verdana" pitchFamily="34" charset="0"/>
              <a:ea typeface="ＭＳ Ｐゴシック" pitchFamily="-111" charset="-128"/>
              <a:cs typeface="+mn-cs"/>
            </a:rPr>
            <a:t>Q4: </a:t>
          </a:r>
          <a:r>
            <a:rPr lang="da-DK" sz="900" b="1" i="0" kern="1200">
              <a:solidFill>
                <a:schemeClr val="bg1"/>
              </a:solidFill>
              <a:effectLst/>
              <a:latin typeface="Verdana" pitchFamily="34" charset="0"/>
              <a:ea typeface="ＭＳ Ｐゴシック" pitchFamily="-111" charset="-128"/>
              <a:cs typeface="+mn-cs"/>
            </a:rPr>
            <a:t>Når du/I parkerer hjemme hos dig/jer selv (på eller ved bopæl), hvor parkerer du/I primært henne?</a:t>
          </a:r>
        </a:p>
        <a:p>
          <a:pPr indent="-134937">
            <a:spcBef>
              <a:spcPts val="720"/>
            </a:spcBef>
          </a:pPr>
          <a:r>
            <a:rPr lang="da-DK" sz="900" b="0" kern="1200" baseline="0">
              <a:solidFill>
                <a:schemeClr val="bg1"/>
              </a:solidFill>
              <a:effectLst/>
              <a:latin typeface="Verdana" pitchFamily="34" charset="0"/>
              <a:ea typeface="ＭＳ Ｐゴシック" pitchFamily="-111" charset="-128"/>
              <a:cs typeface="+mn-cs"/>
            </a:rPr>
            <a:t>Base: Har bil i husstanden</a:t>
          </a:r>
          <a:endParaRPr lang="da-DK" sz="700" b="0" baseline="0">
            <a:solidFill>
              <a:schemeClr val="bg1"/>
            </a:solidFill>
            <a:latin typeface="+mj-lt"/>
          </a:endParaRPr>
        </a:p>
      </xdr:txBody>
    </xdr:sp>
    <xdr:clientData/>
  </xdr:twoCellAnchor>
  <xdr:twoCellAnchor>
    <xdr:from>
      <xdr:col>0</xdr:col>
      <xdr:colOff>352425</xdr:colOff>
      <xdr:row>23</xdr:row>
      <xdr:rowOff>142874</xdr:rowOff>
    </xdr:from>
    <xdr:to>
      <xdr:col>8</xdr:col>
      <xdr:colOff>66675</xdr:colOff>
      <xdr:row>26</xdr:row>
      <xdr:rowOff>180975</xdr:rowOff>
    </xdr:to>
    <xdr:sp macro="" textlink="">
      <xdr:nvSpPr>
        <xdr:cNvPr id="13" name="TextBox 9">
          <a:hlinkClick xmlns:r="http://schemas.openxmlformats.org/officeDocument/2006/relationships" r:id="rId6"/>
          <a:extLst>
            <a:ext uri="{FF2B5EF4-FFF2-40B4-BE49-F238E27FC236}">
              <a16:creationId xmlns:a16="http://schemas.microsoft.com/office/drawing/2014/main" id="{00000000-0008-0000-0000-00000D000000}"/>
            </a:ext>
          </a:extLst>
        </xdr:cNvPr>
        <xdr:cNvSpPr txBox="1">
          <a:spLocks/>
        </xdr:cNvSpPr>
      </xdr:nvSpPr>
      <xdr:spPr>
        <a:xfrm>
          <a:off x="352425" y="4524374"/>
          <a:ext cx="4591050" cy="609601"/>
        </a:xfrm>
        <a:prstGeom prst="roundRect">
          <a:avLst>
            <a:gd name="adj" fmla="val 4706"/>
          </a:avLst>
        </a:prstGeom>
        <a:solidFill>
          <a:srgbClr val="00B0F0"/>
        </a:solidFill>
        <a:ln w="28575">
          <a:solidFill>
            <a:schemeClr val="bg1"/>
          </a:solidFill>
          <a:prstDash val="sysDash"/>
        </a:ln>
      </xdr:spPr>
      <xdr:txBody>
        <a:bodyPr vert="horz" wrap="square" lIns="56258" tIns="56258" rIns="36000" bIns="56258" rtlCol="0" anchor="t">
          <a:noAutofit/>
        </a:bodyPr>
        <a:lstStyle>
          <a:defPPr>
            <a:defRPr lang="en-US"/>
          </a:defPPr>
          <a:lvl1pPr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1pPr>
          <a:lvl2pPr marL="457189"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2pPr>
          <a:lvl3pPr marL="914377"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3pPr>
          <a:lvl4pPr marL="1371566"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4pPr>
          <a:lvl5pPr marL="1828754"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5pPr>
          <a:lvl6pPr marL="2285943" algn="l" defTabSz="914377" rtl="0" eaLnBrk="1" latinLnBrk="0" hangingPunct="1">
            <a:defRPr kern="1200">
              <a:solidFill>
                <a:schemeClr val="tx1"/>
              </a:solidFill>
              <a:latin typeface="Verdana" pitchFamily="34" charset="0"/>
              <a:ea typeface="ＭＳ Ｐゴシック" pitchFamily="-111" charset="-128"/>
              <a:cs typeface="+mn-cs"/>
            </a:defRPr>
          </a:lvl6pPr>
          <a:lvl7pPr marL="2743131" algn="l" defTabSz="914377" rtl="0" eaLnBrk="1" latinLnBrk="0" hangingPunct="1">
            <a:defRPr kern="1200">
              <a:solidFill>
                <a:schemeClr val="tx1"/>
              </a:solidFill>
              <a:latin typeface="Verdana" pitchFamily="34" charset="0"/>
              <a:ea typeface="ＭＳ Ｐゴシック" pitchFamily="-111" charset="-128"/>
              <a:cs typeface="+mn-cs"/>
            </a:defRPr>
          </a:lvl7pPr>
          <a:lvl8pPr marL="3200320" algn="l" defTabSz="914377" rtl="0" eaLnBrk="1" latinLnBrk="0" hangingPunct="1">
            <a:defRPr kern="1200">
              <a:solidFill>
                <a:schemeClr val="tx1"/>
              </a:solidFill>
              <a:latin typeface="Verdana" pitchFamily="34" charset="0"/>
              <a:ea typeface="ＭＳ Ｐゴシック" pitchFamily="-111" charset="-128"/>
              <a:cs typeface="+mn-cs"/>
            </a:defRPr>
          </a:lvl8pPr>
          <a:lvl9pPr marL="3657509" algn="l" defTabSz="914377" rtl="0" eaLnBrk="1" latinLnBrk="0" hangingPunct="1">
            <a:defRPr kern="1200">
              <a:solidFill>
                <a:schemeClr val="tx1"/>
              </a:solidFill>
              <a:latin typeface="Verdana" pitchFamily="34" charset="0"/>
              <a:ea typeface="ＭＳ Ｐゴシック" pitchFamily="-111" charset="-128"/>
              <a:cs typeface="+mn-cs"/>
            </a:defRPr>
          </a:lvl9pPr>
        </a:lstStyle>
        <a:p>
          <a:pPr indent="-134937">
            <a:spcBef>
              <a:spcPts val="720"/>
            </a:spcBef>
          </a:pPr>
          <a:r>
            <a:rPr lang="da-DK" sz="900" b="1" kern="1200" baseline="0">
              <a:solidFill>
                <a:schemeClr val="bg1"/>
              </a:solidFill>
              <a:effectLst/>
              <a:latin typeface="Verdana" pitchFamily="34" charset="0"/>
              <a:ea typeface="ＭＳ Ｐゴシック" pitchFamily="-111" charset="-128"/>
              <a:cs typeface="+mn-cs"/>
            </a:rPr>
            <a:t>Q5*: </a:t>
          </a:r>
          <a:r>
            <a:rPr lang="da-DK" sz="900" b="1" i="0" kern="1200">
              <a:solidFill>
                <a:schemeClr val="bg1"/>
              </a:solidFill>
              <a:effectLst/>
              <a:latin typeface="Verdana" pitchFamily="34" charset="0"/>
              <a:ea typeface="ＭＳ Ｐゴシック" pitchFamily="-111" charset="-128"/>
              <a:cs typeface="+mn-cs"/>
            </a:rPr>
            <a:t>Hvor ofte bruger du/I bilen til følgende formål?</a:t>
          </a:r>
        </a:p>
        <a:p>
          <a:pPr indent="-134937">
            <a:spcBef>
              <a:spcPts val="720"/>
            </a:spcBef>
          </a:pPr>
          <a:r>
            <a:rPr lang="da-DK" sz="900" b="0" kern="1200" baseline="0">
              <a:solidFill>
                <a:schemeClr val="bg1"/>
              </a:solidFill>
              <a:effectLst/>
              <a:latin typeface="Verdana" pitchFamily="34" charset="0"/>
              <a:ea typeface="ＭＳ Ｐゴシック" pitchFamily="-111" charset="-128"/>
              <a:cs typeface="+mn-cs"/>
            </a:rPr>
            <a:t>Base: </a:t>
          </a:r>
          <a:r>
            <a:rPr lang="da-DK" sz="900" b="0" i="0" kern="1200">
              <a:solidFill>
                <a:schemeClr val="bg1"/>
              </a:solidFill>
              <a:effectLst/>
              <a:latin typeface="Verdana" pitchFamily="34" charset="0"/>
              <a:ea typeface="ＭＳ Ｐゴシック" pitchFamily="-111" charset="-128"/>
              <a:cs typeface="+mn-cs"/>
            </a:rPr>
            <a:t>Har bil i husstanden eller benytter delebilsordning</a:t>
          </a:r>
          <a:endParaRPr lang="da-DK" sz="900" b="0" baseline="0">
            <a:solidFill>
              <a:schemeClr val="bg1"/>
            </a:solidFill>
            <a:latin typeface="+mj-lt"/>
          </a:endParaRPr>
        </a:p>
      </xdr:txBody>
    </xdr:sp>
    <xdr:clientData/>
  </xdr:twoCellAnchor>
  <xdr:twoCellAnchor>
    <xdr:from>
      <xdr:col>8</xdr:col>
      <xdr:colOff>219074</xdr:colOff>
      <xdr:row>4</xdr:row>
      <xdr:rowOff>76200</xdr:rowOff>
    </xdr:from>
    <xdr:to>
      <xdr:col>15</xdr:col>
      <xdr:colOff>542924</xdr:colOff>
      <xdr:row>7</xdr:row>
      <xdr:rowOff>114301</xdr:rowOff>
    </xdr:to>
    <xdr:sp macro="" textlink="">
      <xdr:nvSpPr>
        <xdr:cNvPr id="27" name="TextBox 9">
          <a:hlinkClick xmlns:r="http://schemas.openxmlformats.org/officeDocument/2006/relationships" r:id="rId7"/>
          <a:extLst>
            <a:ext uri="{FF2B5EF4-FFF2-40B4-BE49-F238E27FC236}">
              <a16:creationId xmlns:a16="http://schemas.microsoft.com/office/drawing/2014/main" id="{00000000-0008-0000-0000-00001B000000}"/>
            </a:ext>
          </a:extLst>
        </xdr:cNvPr>
        <xdr:cNvSpPr txBox="1">
          <a:spLocks/>
        </xdr:cNvSpPr>
      </xdr:nvSpPr>
      <xdr:spPr>
        <a:xfrm>
          <a:off x="5095874" y="838200"/>
          <a:ext cx="4591050" cy="609601"/>
        </a:xfrm>
        <a:prstGeom prst="roundRect">
          <a:avLst>
            <a:gd name="adj" fmla="val 4706"/>
          </a:avLst>
        </a:prstGeom>
        <a:solidFill>
          <a:srgbClr val="00B0F0"/>
        </a:solidFill>
        <a:ln w="28575">
          <a:solidFill>
            <a:schemeClr val="bg1"/>
          </a:solidFill>
          <a:prstDash val="sysDash"/>
        </a:ln>
      </xdr:spPr>
      <xdr:txBody>
        <a:bodyPr vert="horz" wrap="square" lIns="56258" tIns="56258" rIns="36000" bIns="56258" rtlCol="0" anchor="t">
          <a:noAutofit/>
        </a:bodyPr>
        <a:lstStyle>
          <a:defPPr>
            <a:defRPr lang="en-US"/>
          </a:defPPr>
          <a:lvl1pPr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1pPr>
          <a:lvl2pPr marL="457189"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2pPr>
          <a:lvl3pPr marL="914377"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3pPr>
          <a:lvl4pPr marL="1371566"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4pPr>
          <a:lvl5pPr marL="1828754"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5pPr>
          <a:lvl6pPr marL="2285943" algn="l" defTabSz="914377" rtl="0" eaLnBrk="1" latinLnBrk="0" hangingPunct="1">
            <a:defRPr kern="1200">
              <a:solidFill>
                <a:schemeClr val="tx1"/>
              </a:solidFill>
              <a:latin typeface="Verdana" pitchFamily="34" charset="0"/>
              <a:ea typeface="ＭＳ Ｐゴシック" pitchFamily="-111" charset="-128"/>
              <a:cs typeface="+mn-cs"/>
            </a:defRPr>
          </a:lvl6pPr>
          <a:lvl7pPr marL="2743131" algn="l" defTabSz="914377" rtl="0" eaLnBrk="1" latinLnBrk="0" hangingPunct="1">
            <a:defRPr kern="1200">
              <a:solidFill>
                <a:schemeClr val="tx1"/>
              </a:solidFill>
              <a:latin typeface="Verdana" pitchFamily="34" charset="0"/>
              <a:ea typeface="ＭＳ Ｐゴシック" pitchFamily="-111" charset="-128"/>
              <a:cs typeface="+mn-cs"/>
            </a:defRPr>
          </a:lvl7pPr>
          <a:lvl8pPr marL="3200320" algn="l" defTabSz="914377" rtl="0" eaLnBrk="1" latinLnBrk="0" hangingPunct="1">
            <a:defRPr kern="1200">
              <a:solidFill>
                <a:schemeClr val="tx1"/>
              </a:solidFill>
              <a:latin typeface="Verdana" pitchFamily="34" charset="0"/>
              <a:ea typeface="ＭＳ Ｐゴシック" pitchFamily="-111" charset="-128"/>
              <a:cs typeface="+mn-cs"/>
            </a:defRPr>
          </a:lvl8pPr>
          <a:lvl9pPr marL="3657509" algn="l" defTabSz="914377" rtl="0" eaLnBrk="1" latinLnBrk="0" hangingPunct="1">
            <a:defRPr kern="1200">
              <a:solidFill>
                <a:schemeClr val="tx1"/>
              </a:solidFill>
              <a:latin typeface="Verdana" pitchFamily="34" charset="0"/>
              <a:ea typeface="ＭＳ Ｐゴシック" pitchFamily="-111" charset="-128"/>
              <a:cs typeface="+mn-cs"/>
            </a:defRPr>
          </a:lvl9pPr>
        </a:lstStyle>
        <a:p>
          <a:pPr indent="-134937">
            <a:spcBef>
              <a:spcPts val="720"/>
            </a:spcBef>
          </a:pPr>
          <a:r>
            <a:rPr lang="da-DK" sz="900" b="1" kern="1200" baseline="0">
              <a:solidFill>
                <a:schemeClr val="bg1"/>
              </a:solidFill>
              <a:effectLst/>
              <a:latin typeface="Verdana" pitchFamily="34" charset="0"/>
              <a:ea typeface="ＭＳ Ｐゴシック" pitchFamily="-111" charset="-128"/>
              <a:cs typeface="+mn-cs"/>
            </a:rPr>
            <a:t>Q6A: Hvor stort er husstandens bilkørselsbehov? - Antal kørte kilometer i 2019 (ca. km) </a:t>
          </a:r>
        </a:p>
        <a:p>
          <a:pPr indent="-134937">
            <a:spcBef>
              <a:spcPts val="720"/>
            </a:spcBef>
          </a:pPr>
          <a:r>
            <a:rPr lang="da-DK" sz="900" b="0" kern="1200" baseline="0">
              <a:solidFill>
                <a:schemeClr val="bg1"/>
              </a:solidFill>
              <a:effectLst/>
              <a:latin typeface="Verdana" pitchFamily="34" charset="0"/>
              <a:ea typeface="ＭＳ Ｐゴシック" pitchFamily="-111" charset="-128"/>
              <a:cs typeface="+mn-cs"/>
            </a:rPr>
            <a:t>Base: Har</a:t>
          </a:r>
          <a:r>
            <a:rPr kumimoji="0" lang="da-DK" sz="900" b="0" i="0" u="none" strike="noStrike" kern="1200" cap="none" spc="0" normalizeH="0" baseline="0" noProof="0">
              <a:ln>
                <a:noFill/>
              </a:ln>
              <a:solidFill>
                <a:prstClr val="white"/>
              </a:solidFill>
              <a:effectLst/>
              <a:uLnTx/>
              <a:uFillTx/>
              <a:latin typeface="Verdana" pitchFamily="34" charset="0"/>
              <a:ea typeface="ＭＳ Ｐゴシック" pitchFamily="-111" charset="-128"/>
              <a:cs typeface="+mn-cs"/>
            </a:rPr>
            <a:t> bil i husstanden eller benytter delebilsordning</a:t>
          </a:r>
          <a:endParaRPr lang="da-DK" sz="900" b="0" baseline="0">
            <a:solidFill>
              <a:schemeClr val="bg1"/>
            </a:solidFill>
            <a:latin typeface="+mj-lt"/>
          </a:endParaRPr>
        </a:p>
      </xdr:txBody>
    </xdr:sp>
    <xdr:clientData/>
  </xdr:twoCellAnchor>
  <xdr:twoCellAnchor>
    <xdr:from>
      <xdr:col>8</xdr:col>
      <xdr:colOff>219074</xdr:colOff>
      <xdr:row>8</xdr:row>
      <xdr:rowOff>51435</xdr:rowOff>
    </xdr:from>
    <xdr:to>
      <xdr:col>15</xdr:col>
      <xdr:colOff>542924</xdr:colOff>
      <xdr:row>11</xdr:row>
      <xdr:rowOff>89536</xdr:rowOff>
    </xdr:to>
    <xdr:sp macro="" textlink="">
      <xdr:nvSpPr>
        <xdr:cNvPr id="28" name="TextBox 9">
          <a:hlinkClick xmlns:r="http://schemas.openxmlformats.org/officeDocument/2006/relationships" r:id="rId8"/>
          <a:extLst>
            <a:ext uri="{FF2B5EF4-FFF2-40B4-BE49-F238E27FC236}">
              <a16:creationId xmlns:a16="http://schemas.microsoft.com/office/drawing/2014/main" id="{00000000-0008-0000-0000-00001C000000}"/>
            </a:ext>
          </a:extLst>
        </xdr:cNvPr>
        <xdr:cNvSpPr txBox="1">
          <a:spLocks/>
        </xdr:cNvSpPr>
      </xdr:nvSpPr>
      <xdr:spPr>
        <a:xfrm>
          <a:off x="5095874" y="1575435"/>
          <a:ext cx="4591050" cy="609601"/>
        </a:xfrm>
        <a:prstGeom prst="roundRect">
          <a:avLst>
            <a:gd name="adj" fmla="val 4706"/>
          </a:avLst>
        </a:prstGeom>
        <a:solidFill>
          <a:srgbClr val="00B0F0"/>
        </a:solidFill>
        <a:ln w="28575">
          <a:solidFill>
            <a:schemeClr val="bg1"/>
          </a:solidFill>
          <a:prstDash val="sysDash"/>
        </a:ln>
      </xdr:spPr>
      <xdr:txBody>
        <a:bodyPr vert="horz" wrap="square" lIns="56258" tIns="56258" rIns="36000" bIns="56258" rtlCol="0" anchor="t">
          <a:noAutofit/>
        </a:bodyPr>
        <a:lstStyle>
          <a:defPPr>
            <a:defRPr lang="en-US"/>
          </a:defPPr>
          <a:lvl1pPr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1pPr>
          <a:lvl2pPr marL="457189"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2pPr>
          <a:lvl3pPr marL="914377"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3pPr>
          <a:lvl4pPr marL="1371566"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4pPr>
          <a:lvl5pPr marL="1828754"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5pPr>
          <a:lvl6pPr marL="2285943" algn="l" defTabSz="914377" rtl="0" eaLnBrk="1" latinLnBrk="0" hangingPunct="1">
            <a:defRPr kern="1200">
              <a:solidFill>
                <a:schemeClr val="tx1"/>
              </a:solidFill>
              <a:latin typeface="Verdana" pitchFamily="34" charset="0"/>
              <a:ea typeface="ＭＳ Ｐゴシック" pitchFamily="-111" charset="-128"/>
              <a:cs typeface="+mn-cs"/>
            </a:defRPr>
          </a:lvl6pPr>
          <a:lvl7pPr marL="2743131" algn="l" defTabSz="914377" rtl="0" eaLnBrk="1" latinLnBrk="0" hangingPunct="1">
            <a:defRPr kern="1200">
              <a:solidFill>
                <a:schemeClr val="tx1"/>
              </a:solidFill>
              <a:latin typeface="Verdana" pitchFamily="34" charset="0"/>
              <a:ea typeface="ＭＳ Ｐゴシック" pitchFamily="-111" charset="-128"/>
              <a:cs typeface="+mn-cs"/>
            </a:defRPr>
          </a:lvl7pPr>
          <a:lvl8pPr marL="3200320" algn="l" defTabSz="914377" rtl="0" eaLnBrk="1" latinLnBrk="0" hangingPunct="1">
            <a:defRPr kern="1200">
              <a:solidFill>
                <a:schemeClr val="tx1"/>
              </a:solidFill>
              <a:latin typeface="Verdana" pitchFamily="34" charset="0"/>
              <a:ea typeface="ＭＳ Ｐゴシック" pitchFamily="-111" charset="-128"/>
              <a:cs typeface="+mn-cs"/>
            </a:defRPr>
          </a:lvl8pPr>
          <a:lvl9pPr marL="3657509" algn="l" defTabSz="914377" rtl="0" eaLnBrk="1" latinLnBrk="0" hangingPunct="1">
            <a:defRPr kern="1200">
              <a:solidFill>
                <a:schemeClr val="tx1"/>
              </a:solidFill>
              <a:latin typeface="Verdana" pitchFamily="34" charset="0"/>
              <a:ea typeface="ＭＳ Ｐゴシック" pitchFamily="-111" charset="-128"/>
              <a:cs typeface="+mn-cs"/>
            </a:defRPr>
          </a:lvl9pPr>
        </a:lstStyle>
        <a:p>
          <a:pPr marL="0" marR="0" lvl="0" indent="-134937" algn="l" defTabSz="457189" rtl="0" eaLnBrk="1" fontAlgn="base" latinLnBrk="0" hangingPunct="1">
            <a:lnSpc>
              <a:spcPct val="100000"/>
            </a:lnSpc>
            <a:spcBef>
              <a:spcPts val="720"/>
            </a:spcBef>
            <a:spcAft>
              <a:spcPct val="0"/>
            </a:spcAft>
            <a:buClrTx/>
            <a:buSzTx/>
            <a:buFontTx/>
            <a:buNone/>
            <a:tabLst/>
            <a:defRPr/>
          </a:pPr>
          <a:r>
            <a:rPr lang="da-DK" sz="900" b="1" kern="1200" baseline="0">
              <a:solidFill>
                <a:schemeClr val="bg1"/>
              </a:solidFill>
              <a:effectLst/>
              <a:latin typeface="Verdana" pitchFamily="34" charset="0"/>
              <a:ea typeface="ＭＳ Ｐゴシック" pitchFamily="-111" charset="-128"/>
              <a:cs typeface="+mn-cs"/>
            </a:rPr>
            <a:t>Q6B: Hvor stort er husstandens bilkørselsbehov? - Typisk dagligt kørselsbehov (ca. km)</a:t>
          </a:r>
        </a:p>
        <a:p>
          <a:pPr marL="0" marR="0" lvl="0" indent="-134937" algn="l" defTabSz="457189" rtl="0" eaLnBrk="1" fontAlgn="base" latinLnBrk="0" hangingPunct="1">
            <a:lnSpc>
              <a:spcPct val="100000"/>
            </a:lnSpc>
            <a:spcBef>
              <a:spcPts val="720"/>
            </a:spcBef>
            <a:spcAft>
              <a:spcPct val="0"/>
            </a:spcAft>
            <a:buClrTx/>
            <a:buSzTx/>
            <a:buFontTx/>
            <a:buNone/>
            <a:tabLst/>
            <a:defRPr/>
          </a:pPr>
          <a:r>
            <a:rPr lang="da-DK" sz="900" b="0" kern="1200" baseline="0">
              <a:solidFill>
                <a:schemeClr val="bg1"/>
              </a:solidFill>
              <a:effectLst/>
              <a:latin typeface="Verdana" pitchFamily="34" charset="0"/>
              <a:ea typeface="ＭＳ Ｐゴシック" pitchFamily="-111" charset="-128"/>
              <a:cs typeface="+mn-cs"/>
            </a:rPr>
            <a:t>Base: Har bil i husstanden eller benytter delebilsordning</a:t>
          </a:r>
          <a:endParaRPr lang="da-DK" sz="900">
            <a:solidFill>
              <a:schemeClr val="bg1"/>
            </a:solidFill>
            <a:effectLst/>
          </a:endParaRPr>
        </a:p>
        <a:p>
          <a:pPr marL="0" marR="0" lvl="0" indent="-134937" algn="l" defTabSz="457189" rtl="0" eaLnBrk="1" fontAlgn="base" latinLnBrk="0" hangingPunct="1">
            <a:lnSpc>
              <a:spcPct val="100000"/>
            </a:lnSpc>
            <a:spcBef>
              <a:spcPts val="720"/>
            </a:spcBef>
            <a:spcAft>
              <a:spcPct val="0"/>
            </a:spcAft>
            <a:buClrTx/>
            <a:buSzTx/>
            <a:buFontTx/>
            <a:buNone/>
            <a:tabLst/>
            <a:defRPr/>
          </a:pPr>
          <a:endParaRPr lang="da-DK" sz="1100" b="0" kern="1200" baseline="0">
            <a:solidFill>
              <a:schemeClr val="bg1"/>
            </a:solidFill>
            <a:effectLst/>
            <a:latin typeface="Verdana" pitchFamily="34" charset="0"/>
            <a:ea typeface="ＭＳ Ｐゴシック" pitchFamily="-111" charset="-128"/>
            <a:cs typeface="+mn-cs"/>
          </a:endParaRPr>
        </a:p>
      </xdr:txBody>
    </xdr:sp>
    <xdr:clientData/>
  </xdr:twoCellAnchor>
  <xdr:twoCellAnchor>
    <xdr:from>
      <xdr:col>8</xdr:col>
      <xdr:colOff>219074</xdr:colOff>
      <xdr:row>12</xdr:row>
      <xdr:rowOff>26670</xdr:rowOff>
    </xdr:from>
    <xdr:to>
      <xdr:col>15</xdr:col>
      <xdr:colOff>542924</xdr:colOff>
      <xdr:row>15</xdr:row>
      <xdr:rowOff>64771</xdr:rowOff>
    </xdr:to>
    <xdr:sp macro="" textlink="">
      <xdr:nvSpPr>
        <xdr:cNvPr id="29" name="TextBox 28">
          <a:hlinkClick xmlns:r="http://schemas.openxmlformats.org/officeDocument/2006/relationships" r:id="rId9"/>
          <a:extLst>
            <a:ext uri="{FF2B5EF4-FFF2-40B4-BE49-F238E27FC236}">
              <a16:creationId xmlns:a16="http://schemas.microsoft.com/office/drawing/2014/main" id="{00000000-0008-0000-0000-00001D000000}"/>
            </a:ext>
          </a:extLst>
        </xdr:cNvPr>
        <xdr:cNvSpPr txBox="1">
          <a:spLocks/>
        </xdr:cNvSpPr>
      </xdr:nvSpPr>
      <xdr:spPr>
        <a:xfrm>
          <a:off x="5095874" y="2312670"/>
          <a:ext cx="4591050" cy="609601"/>
        </a:xfrm>
        <a:prstGeom prst="roundRect">
          <a:avLst>
            <a:gd name="adj" fmla="val 4706"/>
          </a:avLst>
        </a:prstGeom>
        <a:solidFill>
          <a:srgbClr val="00B0F0"/>
        </a:solidFill>
        <a:ln w="28575">
          <a:solidFill>
            <a:schemeClr val="bg1"/>
          </a:solidFill>
          <a:prstDash val="sysDash"/>
        </a:ln>
      </xdr:spPr>
      <xdr:txBody>
        <a:bodyPr vert="horz" wrap="square" lIns="56258" tIns="56258" rIns="36000" bIns="56258" rtlCol="0" anchor="t">
          <a:noAutofit/>
        </a:bodyPr>
        <a:lstStyle>
          <a:defPPr>
            <a:defRPr lang="en-US"/>
          </a:defPPr>
          <a:lvl1pPr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1pPr>
          <a:lvl2pPr marL="457189"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2pPr>
          <a:lvl3pPr marL="914377"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3pPr>
          <a:lvl4pPr marL="1371566"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4pPr>
          <a:lvl5pPr marL="1828754"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5pPr>
          <a:lvl6pPr marL="2285943" algn="l" defTabSz="914377" rtl="0" eaLnBrk="1" latinLnBrk="0" hangingPunct="1">
            <a:defRPr kern="1200">
              <a:solidFill>
                <a:schemeClr val="tx1"/>
              </a:solidFill>
              <a:latin typeface="Verdana" pitchFamily="34" charset="0"/>
              <a:ea typeface="ＭＳ Ｐゴシック" pitchFamily="-111" charset="-128"/>
              <a:cs typeface="+mn-cs"/>
            </a:defRPr>
          </a:lvl6pPr>
          <a:lvl7pPr marL="2743131" algn="l" defTabSz="914377" rtl="0" eaLnBrk="1" latinLnBrk="0" hangingPunct="1">
            <a:defRPr kern="1200">
              <a:solidFill>
                <a:schemeClr val="tx1"/>
              </a:solidFill>
              <a:latin typeface="Verdana" pitchFamily="34" charset="0"/>
              <a:ea typeface="ＭＳ Ｐゴシック" pitchFamily="-111" charset="-128"/>
              <a:cs typeface="+mn-cs"/>
            </a:defRPr>
          </a:lvl7pPr>
          <a:lvl8pPr marL="3200320" algn="l" defTabSz="914377" rtl="0" eaLnBrk="1" latinLnBrk="0" hangingPunct="1">
            <a:defRPr kern="1200">
              <a:solidFill>
                <a:schemeClr val="tx1"/>
              </a:solidFill>
              <a:latin typeface="Verdana" pitchFamily="34" charset="0"/>
              <a:ea typeface="ＭＳ Ｐゴシック" pitchFamily="-111" charset="-128"/>
              <a:cs typeface="+mn-cs"/>
            </a:defRPr>
          </a:lvl8pPr>
          <a:lvl9pPr marL="3657509" algn="l" defTabSz="914377" rtl="0" eaLnBrk="1" latinLnBrk="0" hangingPunct="1">
            <a:defRPr kern="1200">
              <a:solidFill>
                <a:schemeClr val="tx1"/>
              </a:solidFill>
              <a:latin typeface="Verdana" pitchFamily="34" charset="0"/>
              <a:ea typeface="ＭＳ Ｐゴシック" pitchFamily="-111" charset="-128"/>
              <a:cs typeface="+mn-cs"/>
            </a:defRPr>
          </a:lvl9pPr>
        </a:lstStyle>
        <a:p>
          <a:pPr indent="-134937">
            <a:spcBef>
              <a:spcPts val="720"/>
            </a:spcBef>
          </a:pPr>
          <a:r>
            <a:rPr lang="da-DK" sz="900" b="1" kern="1200" baseline="0">
              <a:solidFill>
                <a:schemeClr val="bg1"/>
              </a:solidFill>
              <a:effectLst/>
              <a:latin typeface="Verdana" pitchFamily="34" charset="0"/>
              <a:ea typeface="ＭＳ Ｐゴシック" pitchFamily="-111" charset="-128"/>
              <a:cs typeface="+mn-cs"/>
            </a:rPr>
            <a:t>Q6C: </a:t>
          </a:r>
          <a:r>
            <a:rPr lang="da-DK" sz="900" b="1" i="0" kern="1200">
              <a:solidFill>
                <a:schemeClr val="bg1"/>
              </a:solidFill>
              <a:effectLst/>
              <a:latin typeface="Verdana" pitchFamily="34" charset="0"/>
              <a:ea typeface="ＭＳ Ｐゴシック" pitchFamily="-111" charset="-128"/>
              <a:cs typeface="+mn-cs"/>
            </a:rPr>
            <a:t>Hvor stort er husstandens bilkørselsbehov? - Længste enkelttur sidste år (ca. km)</a:t>
          </a:r>
        </a:p>
        <a:p>
          <a:pPr indent="-134937">
            <a:spcBef>
              <a:spcPts val="720"/>
            </a:spcBef>
          </a:pPr>
          <a:r>
            <a:rPr lang="da-DK" sz="900" b="0" kern="1200" baseline="0">
              <a:solidFill>
                <a:schemeClr val="bg1"/>
              </a:solidFill>
              <a:effectLst/>
              <a:latin typeface="Verdana" pitchFamily="34" charset="0"/>
              <a:ea typeface="ＭＳ Ｐゴシック" pitchFamily="-111" charset="-128"/>
              <a:cs typeface="+mn-cs"/>
            </a:rPr>
            <a:t>Base: Har bil i husstanden eller benytter delebilsordning</a:t>
          </a:r>
        </a:p>
        <a:p>
          <a:pPr indent="-134937">
            <a:spcBef>
              <a:spcPts val="720"/>
            </a:spcBef>
          </a:pPr>
          <a:endParaRPr lang="da-DK" sz="900" b="0" baseline="0">
            <a:solidFill>
              <a:schemeClr val="bg1"/>
            </a:solidFill>
            <a:latin typeface="+mj-lt"/>
          </a:endParaRPr>
        </a:p>
      </xdr:txBody>
    </xdr:sp>
    <xdr:clientData/>
  </xdr:twoCellAnchor>
  <xdr:twoCellAnchor>
    <xdr:from>
      <xdr:col>8</xdr:col>
      <xdr:colOff>219074</xdr:colOff>
      <xdr:row>16</xdr:row>
      <xdr:rowOff>1905</xdr:rowOff>
    </xdr:from>
    <xdr:to>
      <xdr:col>15</xdr:col>
      <xdr:colOff>542924</xdr:colOff>
      <xdr:row>19</xdr:row>
      <xdr:rowOff>40006</xdr:rowOff>
    </xdr:to>
    <xdr:sp macro="" textlink="">
      <xdr:nvSpPr>
        <xdr:cNvPr id="30" name="TextBox 9">
          <a:hlinkClick xmlns:r="http://schemas.openxmlformats.org/officeDocument/2006/relationships" r:id="rId10"/>
          <a:extLst>
            <a:ext uri="{FF2B5EF4-FFF2-40B4-BE49-F238E27FC236}">
              <a16:creationId xmlns:a16="http://schemas.microsoft.com/office/drawing/2014/main" id="{00000000-0008-0000-0000-00001E000000}"/>
            </a:ext>
          </a:extLst>
        </xdr:cNvPr>
        <xdr:cNvSpPr txBox="1">
          <a:spLocks/>
        </xdr:cNvSpPr>
      </xdr:nvSpPr>
      <xdr:spPr>
        <a:xfrm>
          <a:off x="5095874" y="3049905"/>
          <a:ext cx="4591050" cy="609601"/>
        </a:xfrm>
        <a:prstGeom prst="roundRect">
          <a:avLst>
            <a:gd name="adj" fmla="val 4706"/>
          </a:avLst>
        </a:prstGeom>
        <a:solidFill>
          <a:srgbClr val="00B0F0"/>
        </a:solidFill>
        <a:ln w="28575">
          <a:solidFill>
            <a:schemeClr val="bg1"/>
          </a:solidFill>
          <a:prstDash val="sysDash"/>
        </a:ln>
      </xdr:spPr>
      <xdr:txBody>
        <a:bodyPr vert="horz" wrap="square" lIns="56258" tIns="56258" rIns="36000" bIns="56258" rtlCol="0" anchor="t">
          <a:noAutofit/>
        </a:bodyPr>
        <a:lstStyle>
          <a:defPPr>
            <a:defRPr lang="en-US"/>
          </a:defPPr>
          <a:lvl1pPr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1pPr>
          <a:lvl2pPr marL="457189"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2pPr>
          <a:lvl3pPr marL="914377"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3pPr>
          <a:lvl4pPr marL="1371566"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4pPr>
          <a:lvl5pPr marL="1828754"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5pPr>
          <a:lvl6pPr marL="2285943" algn="l" defTabSz="914377" rtl="0" eaLnBrk="1" latinLnBrk="0" hangingPunct="1">
            <a:defRPr kern="1200">
              <a:solidFill>
                <a:schemeClr val="tx1"/>
              </a:solidFill>
              <a:latin typeface="Verdana" pitchFamily="34" charset="0"/>
              <a:ea typeface="ＭＳ Ｐゴシック" pitchFamily="-111" charset="-128"/>
              <a:cs typeface="+mn-cs"/>
            </a:defRPr>
          </a:lvl6pPr>
          <a:lvl7pPr marL="2743131" algn="l" defTabSz="914377" rtl="0" eaLnBrk="1" latinLnBrk="0" hangingPunct="1">
            <a:defRPr kern="1200">
              <a:solidFill>
                <a:schemeClr val="tx1"/>
              </a:solidFill>
              <a:latin typeface="Verdana" pitchFamily="34" charset="0"/>
              <a:ea typeface="ＭＳ Ｐゴシック" pitchFamily="-111" charset="-128"/>
              <a:cs typeface="+mn-cs"/>
            </a:defRPr>
          </a:lvl7pPr>
          <a:lvl8pPr marL="3200320" algn="l" defTabSz="914377" rtl="0" eaLnBrk="1" latinLnBrk="0" hangingPunct="1">
            <a:defRPr kern="1200">
              <a:solidFill>
                <a:schemeClr val="tx1"/>
              </a:solidFill>
              <a:latin typeface="Verdana" pitchFamily="34" charset="0"/>
              <a:ea typeface="ＭＳ Ｐゴシック" pitchFamily="-111" charset="-128"/>
              <a:cs typeface="+mn-cs"/>
            </a:defRPr>
          </a:lvl8pPr>
          <a:lvl9pPr marL="3657509" algn="l" defTabSz="914377" rtl="0" eaLnBrk="1" latinLnBrk="0" hangingPunct="1">
            <a:defRPr kern="1200">
              <a:solidFill>
                <a:schemeClr val="tx1"/>
              </a:solidFill>
              <a:latin typeface="Verdana" pitchFamily="34" charset="0"/>
              <a:ea typeface="ＭＳ Ｐゴシック" pitchFamily="-111" charset="-128"/>
              <a:cs typeface="+mn-cs"/>
            </a:defRPr>
          </a:lvl9pPr>
        </a:lstStyle>
        <a:p>
          <a:pPr indent="-134937">
            <a:spcBef>
              <a:spcPts val="720"/>
            </a:spcBef>
          </a:pPr>
          <a:r>
            <a:rPr lang="da-DK" sz="900" b="1" kern="1200" baseline="0">
              <a:solidFill>
                <a:schemeClr val="bg1"/>
              </a:solidFill>
              <a:effectLst/>
              <a:latin typeface="Verdana" pitchFamily="34" charset="0"/>
              <a:ea typeface="ＭＳ Ｐゴシック" pitchFamily="-111" charset="-128"/>
              <a:cs typeface="+mn-cs"/>
            </a:rPr>
            <a:t>Q7A+Q7B*: </a:t>
          </a:r>
          <a:r>
            <a:rPr lang="da-DK" sz="900" b="1" i="0" kern="1200">
              <a:solidFill>
                <a:schemeClr val="bg1"/>
              </a:solidFill>
              <a:effectLst/>
              <a:latin typeface="Verdana" pitchFamily="34" charset="0"/>
              <a:ea typeface="ＭＳ Ｐゴシック" pitchFamily="-111" charset="-128"/>
              <a:cs typeface="+mn-cs"/>
            </a:rPr>
            <a:t>I hvilken grad har følgende haft betydning for dit/jeres valg af elbil/hybridbil?</a:t>
          </a:r>
        </a:p>
        <a:p>
          <a:pPr indent="-134937">
            <a:spcBef>
              <a:spcPts val="720"/>
            </a:spcBef>
          </a:pPr>
          <a:r>
            <a:rPr lang="da-DK" sz="900" b="0" kern="1200" baseline="0">
              <a:solidFill>
                <a:schemeClr val="bg1"/>
              </a:solidFill>
              <a:effectLst/>
              <a:latin typeface="Verdana" pitchFamily="34" charset="0"/>
              <a:ea typeface="ＭＳ Ｐゴシック" pitchFamily="-111" charset="-128"/>
              <a:cs typeface="+mn-cs"/>
            </a:rPr>
            <a:t>Base: Har elbil eller hybridbil</a:t>
          </a:r>
          <a:endParaRPr lang="da-DK" sz="900" b="0" baseline="0">
            <a:solidFill>
              <a:schemeClr val="bg1"/>
            </a:solidFill>
            <a:latin typeface="+mj-lt"/>
          </a:endParaRPr>
        </a:p>
      </xdr:txBody>
    </xdr:sp>
    <xdr:clientData/>
  </xdr:twoCellAnchor>
  <xdr:twoCellAnchor>
    <xdr:from>
      <xdr:col>8</xdr:col>
      <xdr:colOff>219074</xdr:colOff>
      <xdr:row>19</xdr:row>
      <xdr:rowOff>167640</xdr:rowOff>
    </xdr:from>
    <xdr:to>
      <xdr:col>15</xdr:col>
      <xdr:colOff>542924</xdr:colOff>
      <xdr:row>23</xdr:row>
      <xdr:rowOff>15241</xdr:rowOff>
    </xdr:to>
    <xdr:sp macro="" textlink="">
      <xdr:nvSpPr>
        <xdr:cNvPr id="31" name="TextBox 9">
          <a:hlinkClick xmlns:r="http://schemas.openxmlformats.org/officeDocument/2006/relationships" r:id="rId11"/>
          <a:extLst>
            <a:ext uri="{FF2B5EF4-FFF2-40B4-BE49-F238E27FC236}">
              <a16:creationId xmlns:a16="http://schemas.microsoft.com/office/drawing/2014/main" id="{00000000-0008-0000-0000-00001F000000}"/>
            </a:ext>
          </a:extLst>
        </xdr:cNvPr>
        <xdr:cNvSpPr txBox="1">
          <a:spLocks/>
        </xdr:cNvSpPr>
      </xdr:nvSpPr>
      <xdr:spPr>
        <a:xfrm>
          <a:off x="5095874" y="3787140"/>
          <a:ext cx="4591050" cy="609601"/>
        </a:xfrm>
        <a:prstGeom prst="roundRect">
          <a:avLst>
            <a:gd name="adj" fmla="val 4706"/>
          </a:avLst>
        </a:prstGeom>
        <a:solidFill>
          <a:srgbClr val="00B0F0"/>
        </a:solidFill>
        <a:ln w="28575">
          <a:solidFill>
            <a:schemeClr val="bg1"/>
          </a:solidFill>
          <a:prstDash val="sysDash"/>
        </a:ln>
      </xdr:spPr>
      <xdr:txBody>
        <a:bodyPr vert="horz" wrap="square" lIns="56258" tIns="56258" rIns="36000" bIns="56258" rtlCol="0" anchor="t">
          <a:noAutofit/>
        </a:bodyPr>
        <a:lstStyle>
          <a:defPPr>
            <a:defRPr lang="en-US"/>
          </a:defPPr>
          <a:lvl1pPr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1pPr>
          <a:lvl2pPr marL="457189"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2pPr>
          <a:lvl3pPr marL="914377"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3pPr>
          <a:lvl4pPr marL="1371566"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4pPr>
          <a:lvl5pPr marL="1828754"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5pPr>
          <a:lvl6pPr marL="2285943" algn="l" defTabSz="914377" rtl="0" eaLnBrk="1" latinLnBrk="0" hangingPunct="1">
            <a:defRPr kern="1200">
              <a:solidFill>
                <a:schemeClr val="tx1"/>
              </a:solidFill>
              <a:latin typeface="Verdana" pitchFamily="34" charset="0"/>
              <a:ea typeface="ＭＳ Ｐゴシック" pitchFamily="-111" charset="-128"/>
              <a:cs typeface="+mn-cs"/>
            </a:defRPr>
          </a:lvl6pPr>
          <a:lvl7pPr marL="2743131" algn="l" defTabSz="914377" rtl="0" eaLnBrk="1" latinLnBrk="0" hangingPunct="1">
            <a:defRPr kern="1200">
              <a:solidFill>
                <a:schemeClr val="tx1"/>
              </a:solidFill>
              <a:latin typeface="Verdana" pitchFamily="34" charset="0"/>
              <a:ea typeface="ＭＳ Ｐゴシック" pitchFamily="-111" charset="-128"/>
              <a:cs typeface="+mn-cs"/>
            </a:defRPr>
          </a:lvl7pPr>
          <a:lvl8pPr marL="3200320" algn="l" defTabSz="914377" rtl="0" eaLnBrk="1" latinLnBrk="0" hangingPunct="1">
            <a:defRPr kern="1200">
              <a:solidFill>
                <a:schemeClr val="tx1"/>
              </a:solidFill>
              <a:latin typeface="Verdana" pitchFamily="34" charset="0"/>
              <a:ea typeface="ＭＳ Ｐゴシック" pitchFamily="-111" charset="-128"/>
              <a:cs typeface="+mn-cs"/>
            </a:defRPr>
          </a:lvl8pPr>
          <a:lvl9pPr marL="3657509" algn="l" defTabSz="914377" rtl="0" eaLnBrk="1" latinLnBrk="0" hangingPunct="1">
            <a:defRPr kern="1200">
              <a:solidFill>
                <a:schemeClr val="tx1"/>
              </a:solidFill>
              <a:latin typeface="Verdana" pitchFamily="34" charset="0"/>
              <a:ea typeface="ＭＳ Ｐゴシック" pitchFamily="-111" charset="-128"/>
              <a:cs typeface="+mn-cs"/>
            </a:defRPr>
          </a:lvl9pPr>
        </a:lstStyle>
        <a:p>
          <a:pPr indent="-134937">
            <a:spcBef>
              <a:spcPts val="720"/>
            </a:spcBef>
          </a:pPr>
          <a:r>
            <a:rPr lang="da-DK" sz="900" b="1" kern="1200" baseline="0">
              <a:solidFill>
                <a:schemeClr val="bg1"/>
              </a:solidFill>
              <a:effectLst/>
              <a:latin typeface="Verdana" pitchFamily="34" charset="0"/>
              <a:ea typeface="ＭＳ Ｐゴシック" pitchFamily="-111" charset="-128"/>
              <a:cs typeface="+mn-cs"/>
            </a:rPr>
            <a:t>Q8*: </a:t>
          </a:r>
          <a:r>
            <a:rPr lang="da-DK" sz="900" b="1" i="0" kern="1200">
              <a:solidFill>
                <a:schemeClr val="bg1"/>
              </a:solidFill>
              <a:effectLst/>
              <a:latin typeface="Verdana" pitchFamily="34" charset="0"/>
              <a:ea typeface="ＭＳ Ｐゴシック" pitchFamily="-111" charset="-128"/>
              <a:cs typeface="+mn-cs"/>
            </a:rPr>
            <a:t>I hvilken grad har du/I oplevet følgende udfordringer ved at have en elbil/hybridbil?</a:t>
          </a:r>
        </a:p>
        <a:p>
          <a:pPr indent="-134937">
            <a:spcBef>
              <a:spcPts val="720"/>
            </a:spcBef>
          </a:pPr>
          <a:r>
            <a:rPr lang="da-DK" sz="900" b="0" kern="1200" baseline="0">
              <a:solidFill>
                <a:schemeClr val="bg1"/>
              </a:solidFill>
              <a:effectLst/>
              <a:latin typeface="Verdana" pitchFamily="34" charset="0"/>
              <a:ea typeface="ＭＳ Ｐゴシック" pitchFamily="-111" charset="-128"/>
              <a:cs typeface="+mn-cs"/>
            </a:rPr>
            <a:t>Base: Har elbil eller hybridbil</a:t>
          </a:r>
          <a:endParaRPr lang="da-DK" sz="700" b="0" baseline="0">
            <a:solidFill>
              <a:schemeClr val="bg1"/>
            </a:solidFill>
            <a:latin typeface="+mj-lt"/>
          </a:endParaRPr>
        </a:p>
      </xdr:txBody>
    </xdr:sp>
    <xdr:clientData/>
  </xdr:twoCellAnchor>
  <xdr:twoCellAnchor>
    <xdr:from>
      <xdr:col>8</xdr:col>
      <xdr:colOff>219074</xdr:colOff>
      <xdr:row>23</xdr:row>
      <xdr:rowOff>142874</xdr:rowOff>
    </xdr:from>
    <xdr:to>
      <xdr:col>15</xdr:col>
      <xdr:colOff>542924</xdr:colOff>
      <xdr:row>26</xdr:row>
      <xdr:rowOff>180975</xdr:rowOff>
    </xdr:to>
    <xdr:sp macro="" textlink="">
      <xdr:nvSpPr>
        <xdr:cNvPr id="32" name="TextBox 9">
          <a:hlinkClick xmlns:r="http://schemas.openxmlformats.org/officeDocument/2006/relationships" r:id="rId12"/>
          <a:extLst>
            <a:ext uri="{FF2B5EF4-FFF2-40B4-BE49-F238E27FC236}">
              <a16:creationId xmlns:a16="http://schemas.microsoft.com/office/drawing/2014/main" id="{00000000-0008-0000-0000-000020000000}"/>
            </a:ext>
          </a:extLst>
        </xdr:cNvPr>
        <xdr:cNvSpPr txBox="1">
          <a:spLocks/>
        </xdr:cNvSpPr>
      </xdr:nvSpPr>
      <xdr:spPr>
        <a:xfrm>
          <a:off x="5095874" y="4524374"/>
          <a:ext cx="4591050" cy="609601"/>
        </a:xfrm>
        <a:prstGeom prst="roundRect">
          <a:avLst>
            <a:gd name="adj" fmla="val 4706"/>
          </a:avLst>
        </a:prstGeom>
        <a:solidFill>
          <a:srgbClr val="00B0F0"/>
        </a:solidFill>
        <a:ln w="28575">
          <a:solidFill>
            <a:schemeClr val="bg1"/>
          </a:solidFill>
          <a:prstDash val="sysDash"/>
        </a:ln>
      </xdr:spPr>
      <xdr:txBody>
        <a:bodyPr vert="horz" wrap="square" lIns="56258" tIns="56258" rIns="36000" bIns="56258" rtlCol="0" anchor="t">
          <a:noAutofit/>
        </a:bodyPr>
        <a:lstStyle>
          <a:defPPr>
            <a:defRPr lang="en-US"/>
          </a:defPPr>
          <a:lvl1pPr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1pPr>
          <a:lvl2pPr marL="457189"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2pPr>
          <a:lvl3pPr marL="914377"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3pPr>
          <a:lvl4pPr marL="1371566"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4pPr>
          <a:lvl5pPr marL="1828754"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5pPr>
          <a:lvl6pPr marL="2285943" algn="l" defTabSz="914377" rtl="0" eaLnBrk="1" latinLnBrk="0" hangingPunct="1">
            <a:defRPr kern="1200">
              <a:solidFill>
                <a:schemeClr val="tx1"/>
              </a:solidFill>
              <a:latin typeface="Verdana" pitchFamily="34" charset="0"/>
              <a:ea typeface="ＭＳ Ｐゴシック" pitchFamily="-111" charset="-128"/>
              <a:cs typeface="+mn-cs"/>
            </a:defRPr>
          </a:lvl6pPr>
          <a:lvl7pPr marL="2743131" algn="l" defTabSz="914377" rtl="0" eaLnBrk="1" latinLnBrk="0" hangingPunct="1">
            <a:defRPr kern="1200">
              <a:solidFill>
                <a:schemeClr val="tx1"/>
              </a:solidFill>
              <a:latin typeface="Verdana" pitchFamily="34" charset="0"/>
              <a:ea typeface="ＭＳ Ｐゴシック" pitchFamily="-111" charset="-128"/>
              <a:cs typeface="+mn-cs"/>
            </a:defRPr>
          </a:lvl7pPr>
          <a:lvl8pPr marL="3200320" algn="l" defTabSz="914377" rtl="0" eaLnBrk="1" latinLnBrk="0" hangingPunct="1">
            <a:defRPr kern="1200">
              <a:solidFill>
                <a:schemeClr val="tx1"/>
              </a:solidFill>
              <a:latin typeface="Verdana" pitchFamily="34" charset="0"/>
              <a:ea typeface="ＭＳ Ｐゴシック" pitchFamily="-111" charset="-128"/>
              <a:cs typeface="+mn-cs"/>
            </a:defRPr>
          </a:lvl8pPr>
          <a:lvl9pPr marL="3657509" algn="l" defTabSz="914377" rtl="0" eaLnBrk="1" latinLnBrk="0" hangingPunct="1">
            <a:defRPr kern="1200">
              <a:solidFill>
                <a:schemeClr val="tx1"/>
              </a:solidFill>
              <a:latin typeface="Verdana" pitchFamily="34" charset="0"/>
              <a:ea typeface="ＭＳ Ｐゴシック" pitchFamily="-111" charset="-128"/>
              <a:cs typeface="+mn-cs"/>
            </a:defRPr>
          </a:lvl9pPr>
        </a:lstStyle>
        <a:p>
          <a:pPr indent="-134937">
            <a:spcBef>
              <a:spcPts val="720"/>
            </a:spcBef>
          </a:pPr>
          <a:r>
            <a:rPr lang="da-DK" sz="900" b="1" kern="1200" baseline="0">
              <a:solidFill>
                <a:schemeClr val="bg1"/>
              </a:solidFill>
              <a:effectLst/>
              <a:latin typeface="Verdana" pitchFamily="34" charset="0"/>
              <a:ea typeface="ＭＳ Ｐゴシック" pitchFamily="-111" charset="-128"/>
              <a:cs typeface="+mn-cs"/>
            </a:rPr>
            <a:t>Q9: </a:t>
          </a:r>
          <a:r>
            <a:rPr lang="da-DK" sz="900" b="1" i="0" kern="1200">
              <a:solidFill>
                <a:schemeClr val="bg1"/>
              </a:solidFill>
              <a:effectLst/>
              <a:latin typeface="Verdana" pitchFamily="34" charset="0"/>
              <a:ea typeface="ＭＳ Ｐゴシック" pitchFamily="-111" charset="-128"/>
              <a:cs typeface="+mn-cs"/>
            </a:rPr>
            <a:t>Hvor sandsynligt eller usandsynligt er det, at du/I vælger en elbil/hybridbil igen næste gang, du/I skal have ny bil?</a:t>
          </a:r>
        </a:p>
        <a:p>
          <a:pPr indent="-134937">
            <a:spcBef>
              <a:spcPts val="720"/>
            </a:spcBef>
          </a:pPr>
          <a:r>
            <a:rPr lang="da-DK" sz="900" b="0" kern="1200" baseline="0">
              <a:solidFill>
                <a:schemeClr val="bg1"/>
              </a:solidFill>
              <a:effectLst/>
              <a:latin typeface="Verdana" pitchFamily="34" charset="0"/>
              <a:ea typeface="ＭＳ Ｐゴシック" pitchFamily="-111" charset="-128"/>
              <a:cs typeface="+mn-cs"/>
            </a:rPr>
            <a:t>Base: </a:t>
          </a:r>
          <a:r>
            <a:rPr lang="da-DK" sz="900" b="0" i="0" kern="1200">
              <a:solidFill>
                <a:schemeClr val="bg1"/>
              </a:solidFill>
              <a:effectLst/>
              <a:latin typeface="Verdana" pitchFamily="34" charset="0"/>
              <a:ea typeface="ＭＳ Ｐゴシック" pitchFamily="-111" charset="-128"/>
              <a:cs typeface="+mn-cs"/>
            </a:rPr>
            <a:t>Har elbil eller hybridbil</a:t>
          </a:r>
          <a:endParaRPr lang="da-DK" sz="900" b="0" baseline="0">
            <a:solidFill>
              <a:schemeClr val="bg1"/>
            </a:solidFill>
            <a:latin typeface="+mj-lt"/>
          </a:endParaRPr>
        </a:p>
      </xdr:txBody>
    </xdr:sp>
    <xdr:clientData/>
  </xdr:twoCellAnchor>
  <xdr:twoCellAnchor>
    <xdr:from>
      <xdr:col>16</xdr:col>
      <xdr:colOff>66675</xdr:colOff>
      <xdr:row>4</xdr:row>
      <xdr:rowOff>76200</xdr:rowOff>
    </xdr:from>
    <xdr:to>
      <xdr:col>23</xdr:col>
      <xdr:colOff>390525</xdr:colOff>
      <xdr:row>7</xdr:row>
      <xdr:rowOff>114301</xdr:rowOff>
    </xdr:to>
    <xdr:sp macro="" textlink="">
      <xdr:nvSpPr>
        <xdr:cNvPr id="58" name="TextBox 9">
          <a:hlinkClick xmlns:r="http://schemas.openxmlformats.org/officeDocument/2006/relationships" r:id="rId13"/>
          <a:extLst>
            <a:ext uri="{FF2B5EF4-FFF2-40B4-BE49-F238E27FC236}">
              <a16:creationId xmlns:a16="http://schemas.microsoft.com/office/drawing/2014/main" id="{00000000-0008-0000-0000-00003A000000}"/>
            </a:ext>
          </a:extLst>
        </xdr:cNvPr>
        <xdr:cNvSpPr txBox="1">
          <a:spLocks/>
        </xdr:cNvSpPr>
      </xdr:nvSpPr>
      <xdr:spPr>
        <a:xfrm>
          <a:off x="9820275" y="838200"/>
          <a:ext cx="4591050" cy="609601"/>
        </a:xfrm>
        <a:prstGeom prst="roundRect">
          <a:avLst>
            <a:gd name="adj" fmla="val 4706"/>
          </a:avLst>
        </a:prstGeom>
        <a:solidFill>
          <a:srgbClr val="00B0F0"/>
        </a:solidFill>
        <a:ln w="28575">
          <a:solidFill>
            <a:schemeClr val="bg1"/>
          </a:solidFill>
          <a:prstDash val="sysDash"/>
        </a:ln>
      </xdr:spPr>
      <xdr:txBody>
        <a:bodyPr vert="horz" wrap="square" lIns="56258" tIns="56258" rIns="36000" bIns="56258" rtlCol="0" anchor="t">
          <a:noAutofit/>
        </a:bodyPr>
        <a:lstStyle>
          <a:defPPr>
            <a:defRPr lang="en-US"/>
          </a:defPPr>
          <a:lvl1pPr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1pPr>
          <a:lvl2pPr marL="457189"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2pPr>
          <a:lvl3pPr marL="914377"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3pPr>
          <a:lvl4pPr marL="1371566"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4pPr>
          <a:lvl5pPr marL="1828754"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5pPr>
          <a:lvl6pPr marL="2285943" algn="l" defTabSz="914377" rtl="0" eaLnBrk="1" latinLnBrk="0" hangingPunct="1">
            <a:defRPr kern="1200">
              <a:solidFill>
                <a:schemeClr val="tx1"/>
              </a:solidFill>
              <a:latin typeface="Verdana" pitchFamily="34" charset="0"/>
              <a:ea typeface="ＭＳ Ｐゴシック" pitchFamily="-111" charset="-128"/>
              <a:cs typeface="+mn-cs"/>
            </a:defRPr>
          </a:lvl6pPr>
          <a:lvl7pPr marL="2743131" algn="l" defTabSz="914377" rtl="0" eaLnBrk="1" latinLnBrk="0" hangingPunct="1">
            <a:defRPr kern="1200">
              <a:solidFill>
                <a:schemeClr val="tx1"/>
              </a:solidFill>
              <a:latin typeface="Verdana" pitchFamily="34" charset="0"/>
              <a:ea typeface="ＭＳ Ｐゴシック" pitchFamily="-111" charset="-128"/>
              <a:cs typeface="+mn-cs"/>
            </a:defRPr>
          </a:lvl7pPr>
          <a:lvl8pPr marL="3200320" algn="l" defTabSz="914377" rtl="0" eaLnBrk="1" latinLnBrk="0" hangingPunct="1">
            <a:defRPr kern="1200">
              <a:solidFill>
                <a:schemeClr val="tx1"/>
              </a:solidFill>
              <a:latin typeface="Verdana" pitchFamily="34" charset="0"/>
              <a:ea typeface="ＭＳ Ｐゴシック" pitchFamily="-111" charset="-128"/>
              <a:cs typeface="+mn-cs"/>
            </a:defRPr>
          </a:lvl8pPr>
          <a:lvl9pPr marL="3657509" algn="l" defTabSz="914377" rtl="0" eaLnBrk="1" latinLnBrk="0" hangingPunct="1">
            <a:defRPr kern="1200">
              <a:solidFill>
                <a:schemeClr val="tx1"/>
              </a:solidFill>
              <a:latin typeface="Verdana" pitchFamily="34" charset="0"/>
              <a:ea typeface="ＭＳ Ｐゴシック" pitchFamily="-111" charset="-128"/>
              <a:cs typeface="+mn-cs"/>
            </a:defRPr>
          </a:lvl9pPr>
        </a:lstStyle>
        <a:p>
          <a:pPr indent="-134937">
            <a:spcBef>
              <a:spcPts val="720"/>
            </a:spcBef>
          </a:pPr>
          <a:r>
            <a:rPr lang="da-DK" sz="900" b="1" kern="1200" baseline="0">
              <a:solidFill>
                <a:schemeClr val="bg1"/>
              </a:solidFill>
              <a:effectLst/>
              <a:latin typeface="Verdana" pitchFamily="34" charset="0"/>
              <a:ea typeface="ＭＳ Ｐゴシック" pitchFamily="-111" charset="-128"/>
              <a:cs typeface="+mn-cs"/>
            </a:rPr>
            <a:t>Q10*: I hvilken grad har følgende været afgørende for at du/I ikke har en elbil/hybridbil i dag?</a:t>
          </a:r>
        </a:p>
        <a:p>
          <a:pPr indent="-134937">
            <a:spcBef>
              <a:spcPts val="720"/>
            </a:spcBef>
          </a:pPr>
          <a:r>
            <a:rPr lang="da-DK" sz="900" b="0" kern="1200" baseline="0">
              <a:solidFill>
                <a:schemeClr val="bg1"/>
              </a:solidFill>
              <a:effectLst/>
              <a:latin typeface="Verdana" pitchFamily="34" charset="0"/>
              <a:ea typeface="ＭＳ Ｐゴシック" pitchFamily="-111" charset="-128"/>
              <a:cs typeface="+mn-cs"/>
            </a:rPr>
            <a:t>Base: Har hverken elbil eller hybridbil</a:t>
          </a:r>
          <a:endParaRPr lang="da-DK" sz="900" b="0" baseline="0">
            <a:solidFill>
              <a:schemeClr val="bg1"/>
            </a:solidFill>
            <a:latin typeface="+mj-lt"/>
          </a:endParaRPr>
        </a:p>
      </xdr:txBody>
    </xdr:sp>
    <xdr:clientData/>
  </xdr:twoCellAnchor>
  <xdr:twoCellAnchor>
    <xdr:from>
      <xdr:col>16</xdr:col>
      <xdr:colOff>66675</xdr:colOff>
      <xdr:row>8</xdr:row>
      <xdr:rowOff>51435</xdr:rowOff>
    </xdr:from>
    <xdr:to>
      <xdr:col>23</xdr:col>
      <xdr:colOff>390525</xdr:colOff>
      <xdr:row>11</xdr:row>
      <xdr:rowOff>89536</xdr:rowOff>
    </xdr:to>
    <xdr:sp macro="" textlink="">
      <xdr:nvSpPr>
        <xdr:cNvPr id="59" name="TextBox 9">
          <a:hlinkClick xmlns:r="http://schemas.openxmlformats.org/officeDocument/2006/relationships" r:id="rId14"/>
          <a:extLst>
            <a:ext uri="{FF2B5EF4-FFF2-40B4-BE49-F238E27FC236}">
              <a16:creationId xmlns:a16="http://schemas.microsoft.com/office/drawing/2014/main" id="{00000000-0008-0000-0000-00003B000000}"/>
            </a:ext>
          </a:extLst>
        </xdr:cNvPr>
        <xdr:cNvSpPr txBox="1">
          <a:spLocks/>
        </xdr:cNvSpPr>
      </xdr:nvSpPr>
      <xdr:spPr>
        <a:xfrm>
          <a:off x="9820275" y="1575435"/>
          <a:ext cx="4591050" cy="609601"/>
        </a:xfrm>
        <a:prstGeom prst="roundRect">
          <a:avLst>
            <a:gd name="adj" fmla="val 4706"/>
          </a:avLst>
        </a:prstGeom>
        <a:solidFill>
          <a:srgbClr val="00B0F0"/>
        </a:solidFill>
        <a:ln w="28575">
          <a:solidFill>
            <a:schemeClr val="bg1"/>
          </a:solidFill>
          <a:prstDash val="sysDash"/>
        </a:ln>
      </xdr:spPr>
      <xdr:txBody>
        <a:bodyPr vert="horz" wrap="square" lIns="56258" tIns="56258" rIns="36000" bIns="56258" rtlCol="0" anchor="t">
          <a:noAutofit/>
        </a:bodyPr>
        <a:lstStyle>
          <a:defPPr>
            <a:defRPr lang="en-US"/>
          </a:defPPr>
          <a:lvl1pPr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1pPr>
          <a:lvl2pPr marL="457189"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2pPr>
          <a:lvl3pPr marL="914377"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3pPr>
          <a:lvl4pPr marL="1371566"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4pPr>
          <a:lvl5pPr marL="1828754"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5pPr>
          <a:lvl6pPr marL="2285943" algn="l" defTabSz="914377" rtl="0" eaLnBrk="1" latinLnBrk="0" hangingPunct="1">
            <a:defRPr kern="1200">
              <a:solidFill>
                <a:schemeClr val="tx1"/>
              </a:solidFill>
              <a:latin typeface="Verdana" pitchFamily="34" charset="0"/>
              <a:ea typeface="ＭＳ Ｐゴシック" pitchFamily="-111" charset="-128"/>
              <a:cs typeface="+mn-cs"/>
            </a:defRPr>
          </a:lvl6pPr>
          <a:lvl7pPr marL="2743131" algn="l" defTabSz="914377" rtl="0" eaLnBrk="1" latinLnBrk="0" hangingPunct="1">
            <a:defRPr kern="1200">
              <a:solidFill>
                <a:schemeClr val="tx1"/>
              </a:solidFill>
              <a:latin typeface="Verdana" pitchFamily="34" charset="0"/>
              <a:ea typeface="ＭＳ Ｐゴシック" pitchFamily="-111" charset="-128"/>
              <a:cs typeface="+mn-cs"/>
            </a:defRPr>
          </a:lvl7pPr>
          <a:lvl8pPr marL="3200320" algn="l" defTabSz="914377" rtl="0" eaLnBrk="1" latinLnBrk="0" hangingPunct="1">
            <a:defRPr kern="1200">
              <a:solidFill>
                <a:schemeClr val="tx1"/>
              </a:solidFill>
              <a:latin typeface="Verdana" pitchFamily="34" charset="0"/>
              <a:ea typeface="ＭＳ Ｐゴシック" pitchFamily="-111" charset="-128"/>
              <a:cs typeface="+mn-cs"/>
            </a:defRPr>
          </a:lvl8pPr>
          <a:lvl9pPr marL="3657509" algn="l" defTabSz="914377" rtl="0" eaLnBrk="1" latinLnBrk="0" hangingPunct="1">
            <a:defRPr kern="1200">
              <a:solidFill>
                <a:schemeClr val="tx1"/>
              </a:solidFill>
              <a:latin typeface="Verdana" pitchFamily="34" charset="0"/>
              <a:ea typeface="ＭＳ Ｐゴシック" pitchFamily="-111" charset="-128"/>
              <a:cs typeface="+mn-cs"/>
            </a:defRPr>
          </a:lvl9pPr>
        </a:lstStyle>
        <a:p>
          <a:pPr marL="0" marR="0" lvl="0" indent="-134937" algn="l" defTabSz="457189" rtl="0" eaLnBrk="1" fontAlgn="base" latinLnBrk="0" hangingPunct="1">
            <a:lnSpc>
              <a:spcPct val="100000"/>
            </a:lnSpc>
            <a:spcBef>
              <a:spcPts val="720"/>
            </a:spcBef>
            <a:spcAft>
              <a:spcPct val="0"/>
            </a:spcAft>
            <a:buClrTx/>
            <a:buSzTx/>
            <a:buFontTx/>
            <a:buNone/>
            <a:tabLst/>
            <a:defRPr/>
          </a:pPr>
          <a:r>
            <a:rPr lang="da-DK" sz="900" b="1" kern="1200" baseline="0">
              <a:solidFill>
                <a:schemeClr val="bg1"/>
              </a:solidFill>
              <a:effectLst/>
              <a:latin typeface="Verdana" pitchFamily="34" charset="0"/>
              <a:ea typeface="ＭＳ Ｐゴシック" pitchFamily="-111" charset="-128"/>
              <a:cs typeface="+mn-cs"/>
            </a:rPr>
            <a:t>Q11: Hvor sandsynligt eller usandsynligt er det, at du/I vælger en elbil/hybridbil næste gang, du/I skal have ny bil?</a:t>
          </a:r>
        </a:p>
        <a:p>
          <a:pPr marL="0" marR="0" lvl="0" indent="-134937" algn="l" defTabSz="457189" rtl="0" eaLnBrk="1" fontAlgn="base" latinLnBrk="0" hangingPunct="1">
            <a:lnSpc>
              <a:spcPct val="100000"/>
            </a:lnSpc>
            <a:spcBef>
              <a:spcPts val="720"/>
            </a:spcBef>
            <a:spcAft>
              <a:spcPct val="0"/>
            </a:spcAft>
            <a:buClrTx/>
            <a:buSzTx/>
            <a:buFontTx/>
            <a:buNone/>
            <a:tabLst/>
            <a:defRPr/>
          </a:pPr>
          <a:r>
            <a:rPr lang="da-DK" sz="900" b="0" kern="1200" baseline="0">
              <a:solidFill>
                <a:schemeClr val="bg1"/>
              </a:solidFill>
              <a:effectLst/>
              <a:latin typeface="Verdana" pitchFamily="34" charset="0"/>
              <a:ea typeface="ＭＳ Ｐゴシック" pitchFamily="-111" charset="-128"/>
              <a:cs typeface="+mn-cs"/>
            </a:rPr>
            <a:t>Base: Har hverken elbil eller hybridbil</a:t>
          </a:r>
          <a:endParaRPr lang="da-DK" sz="1100" b="0" kern="1200" baseline="0">
            <a:solidFill>
              <a:schemeClr val="bg1"/>
            </a:solidFill>
            <a:effectLst/>
            <a:latin typeface="Verdana" pitchFamily="34" charset="0"/>
            <a:ea typeface="ＭＳ Ｐゴシック" pitchFamily="-111" charset="-128"/>
            <a:cs typeface="+mn-cs"/>
          </a:endParaRPr>
        </a:p>
      </xdr:txBody>
    </xdr:sp>
    <xdr:clientData/>
  </xdr:twoCellAnchor>
  <xdr:twoCellAnchor>
    <xdr:from>
      <xdr:col>16</xdr:col>
      <xdr:colOff>66675</xdr:colOff>
      <xdr:row>12</xdr:row>
      <xdr:rowOff>26670</xdr:rowOff>
    </xdr:from>
    <xdr:to>
      <xdr:col>23</xdr:col>
      <xdr:colOff>390525</xdr:colOff>
      <xdr:row>15</xdr:row>
      <xdr:rowOff>64771</xdr:rowOff>
    </xdr:to>
    <xdr:sp macro="" textlink="">
      <xdr:nvSpPr>
        <xdr:cNvPr id="60" name="TextBox 59">
          <a:hlinkClick xmlns:r="http://schemas.openxmlformats.org/officeDocument/2006/relationships" r:id="rId15"/>
          <a:extLst>
            <a:ext uri="{FF2B5EF4-FFF2-40B4-BE49-F238E27FC236}">
              <a16:creationId xmlns:a16="http://schemas.microsoft.com/office/drawing/2014/main" id="{00000000-0008-0000-0000-00003C000000}"/>
            </a:ext>
          </a:extLst>
        </xdr:cNvPr>
        <xdr:cNvSpPr txBox="1">
          <a:spLocks/>
        </xdr:cNvSpPr>
      </xdr:nvSpPr>
      <xdr:spPr>
        <a:xfrm>
          <a:off x="9820275" y="2312670"/>
          <a:ext cx="4591050" cy="609601"/>
        </a:xfrm>
        <a:prstGeom prst="roundRect">
          <a:avLst>
            <a:gd name="adj" fmla="val 4706"/>
          </a:avLst>
        </a:prstGeom>
        <a:solidFill>
          <a:srgbClr val="00B0F0"/>
        </a:solidFill>
        <a:ln w="28575">
          <a:solidFill>
            <a:schemeClr val="bg1"/>
          </a:solidFill>
          <a:prstDash val="sysDash"/>
        </a:ln>
      </xdr:spPr>
      <xdr:txBody>
        <a:bodyPr vert="horz" wrap="square" lIns="56258" tIns="56258" rIns="36000" bIns="56258" rtlCol="0" anchor="t">
          <a:noAutofit/>
        </a:bodyPr>
        <a:lstStyle>
          <a:defPPr>
            <a:defRPr lang="en-US"/>
          </a:defPPr>
          <a:lvl1pPr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1pPr>
          <a:lvl2pPr marL="457189"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2pPr>
          <a:lvl3pPr marL="914377"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3pPr>
          <a:lvl4pPr marL="1371566"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4pPr>
          <a:lvl5pPr marL="1828754" algn="l" defTabSz="457189" rtl="0" fontAlgn="base">
            <a:spcBef>
              <a:spcPct val="0"/>
            </a:spcBef>
            <a:spcAft>
              <a:spcPct val="0"/>
            </a:spcAft>
            <a:defRPr kern="1200">
              <a:solidFill>
                <a:schemeClr val="tx1"/>
              </a:solidFill>
              <a:latin typeface="Verdana" pitchFamily="34" charset="0"/>
              <a:ea typeface="ＭＳ Ｐゴシック" pitchFamily="-111" charset="-128"/>
              <a:cs typeface="+mn-cs"/>
            </a:defRPr>
          </a:lvl5pPr>
          <a:lvl6pPr marL="2285943" algn="l" defTabSz="914377" rtl="0" eaLnBrk="1" latinLnBrk="0" hangingPunct="1">
            <a:defRPr kern="1200">
              <a:solidFill>
                <a:schemeClr val="tx1"/>
              </a:solidFill>
              <a:latin typeface="Verdana" pitchFamily="34" charset="0"/>
              <a:ea typeface="ＭＳ Ｐゴシック" pitchFamily="-111" charset="-128"/>
              <a:cs typeface="+mn-cs"/>
            </a:defRPr>
          </a:lvl6pPr>
          <a:lvl7pPr marL="2743131" algn="l" defTabSz="914377" rtl="0" eaLnBrk="1" latinLnBrk="0" hangingPunct="1">
            <a:defRPr kern="1200">
              <a:solidFill>
                <a:schemeClr val="tx1"/>
              </a:solidFill>
              <a:latin typeface="Verdana" pitchFamily="34" charset="0"/>
              <a:ea typeface="ＭＳ Ｐゴシック" pitchFamily="-111" charset="-128"/>
              <a:cs typeface="+mn-cs"/>
            </a:defRPr>
          </a:lvl7pPr>
          <a:lvl8pPr marL="3200320" algn="l" defTabSz="914377" rtl="0" eaLnBrk="1" latinLnBrk="0" hangingPunct="1">
            <a:defRPr kern="1200">
              <a:solidFill>
                <a:schemeClr val="tx1"/>
              </a:solidFill>
              <a:latin typeface="Verdana" pitchFamily="34" charset="0"/>
              <a:ea typeface="ＭＳ Ｐゴシック" pitchFamily="-111" charset="-128"/>
              <a:cs typeface="+mn-cs"/>
            </a:defRPr>
          </a:lvl8pPr>
          <a:lvl9pPr marL="3657509" algn="l" defTabSz="914377" rtl="0" eaLnBrk="1" latinLnBrk="0" hangingPunct="1">
            <a:defRPr kern="1200">
              <a:solidFill>
                <a:schemeClr val="tx1"/>
              </a:solidFill>
              <a:latin typeface="Verdana" pitchFamily="34" charset="0"/>
              <a:ea typeface="ＭＳ Ｐゴシック" pitchFamily="-111" charset="-128"/>
              <a:cs typeface="+mn-cs"/>
            </a:defRPr>
          </a:lvl9pPr>
        </a:lstStyle>
        <a:p>
          <a:pPr indent="-134937">
            <a:spcBef>
              <a:spcPts val="720"/>
            </a:spcBef>
          </a:pPr>
          <a:r>
            <a:rPr lang="da-DK" sz="900" b="1" kern="1200" baseline="0">
              <a:solidFill>
                <a:schemeClr val="bg1"/>
              </a:solidFill>
              <a:effectLst/>
              <a:latin typeface="Verdana" pitchFamily="34" charset="0"/>
              <a:ea typeface="ＭＳ Ｐゴシック" pitchFamily="-111" charset="-128"/>
              <a:cs typeface="+mn-cs"/>
            </a:rPr>
            <a:t>Q12*: </a:t>
          </a:r>
          <a:r>
            <a:rPr lang="da-DK" sz="900" b="1" i="0" kern="1200">
              <a:solidFill>
                <a:schemeClr val="bg1"/>
              </a:solidFill>
              <a:effectLst/>
              <a:latin typeface="Verdana" pitchFamily="34" charset="0"/>
              <a:ea typeface="ＭＳ Ｐゴシック" pitchFamily="-111" charset="-128"/>
              <a:cs typeface="+mn-cs"/>
            </a:rPr>
            <a:t>I hvilken grad kan følgende forhold øge sandsynligheden for at du/I vælger en elbil/hybridbil næste gang, du/I skal have ny bil? </a:t>
          </a:r>
          <a:r>
            <a:rPr lang="da-DK" sz="900" b="0" kern="1200" baseline="0">
              <a:solidFill>
                <a:schemeClr val="bg1"/>
              </a:solidFill>
              <a:effectLst/>
              <a:latin typeface="Verdana" pitchFamily="34" charset="0"/>
              <a:ea typeface="ＭＳ Ｐゴシック" pitchFamily="-111" charset="-128"/>
              <a:cs typeface="+mn-cs"/>
            </a:rPr>
            <a:t>Base: Har hverken elbil eller hybridbil og finder det ikke sandsynligt at ville vælge elbil/hybridbil næste gang</a:t>
          </a:r>
          <a:endParaRPr lang="da-DK" sz="900" b="0" baseline="0">
            <a:solidFill>
              <a:schemeClr val="bg1"/>
            </a:solidFill>
            <a:latin typeface="+mj-lt"/>
          </a:endParaRPr>
        </a:p>
      </xdr:txBody>
    </xdr:sp>
    <xdr:clientData/>
  </xdr:twoCellAnchor>
  <xdr:twoCellAnchor>
    <xdr:from>
      <xdr:col>16</xdr:col>
      <xdr:colOff>85725</xdr:colOff>
      <xdr:row>16</xdr:row>
      <xdr:rowOff>9525</xdr:rowOff>
    </xdr:from>
    <xdr:to>
      <xdr:col>23</xdr:col>
      <xdr:colOff>390525</xdr:colOff>
      <xdr:row>26</xdr:row>
      <xdr:rowOff>180975</xdr:rowOff>
    </xdr:to>
    <xdr:sp macro="" textlink="">
      <xdr:nvSpPr>
        <xdr:cNvPr id="64" name="Rectangle 63">
          <a:extLst>
            <a:ext uri="{FF2B5EF4-FFF2-40B4-BE49-F238E27FC236}">
              <a16:creationId xmlns:a16="http://schemas.microsoft.com/office/drawing/2014/main" id="{00000000-0008-0000-0000-000040000000}"/>
            </a:ext>
          </a:extLst>
        </xdr:cNvPr>
        <xdr:cNvSpPr/>
      </xdr:nvSpPr>
      <xdr:spPr>
        <a:xfrm>
          <a:off x="9839325" y="3057525"/>
          <a:ext cx="4572000" cy="2076450"/>
        </a:xfrm>
        <a:prstGeom prst="rect">
          <a:avLst/>
        </a:prstGeom>
        <a:solidFill>
          <a:srgbClr val="00B0F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a:t>Noter</a:t>
          </a:r>
        </a:p>
        <a:p>
          <a:pPr algn="l"/>
          <a:r>
            <a:rPr lang="da-DK" sz="1100"/>
            <a:t> - * = Der</a:t>
          </a:r>
          <a:r>
            <a:rPr lang="da-DK" sz="1100" baseline="0"/>
            <a:t> medfølger underspørgsmål. Underspørgsmål er fordelt ud på kategorier</a:t>
          </a:r>
        </a:p>
        <a:p>
          <a:pPr algn="l"/>
          <a:r>
            <a:rPr lang="da-DK" sz="1100" baseline="0"/>
            <a:t> - Q7A + Q7B: Baserne "Har elbil" og "Har hybridbil" lagt sammen. Derfor er ikke muligt at lave/fortolke t-test.</a:t>
          </a:r>
        </a:p>
        <a:p>
          <a:pPr algn="l"/>
          <a:r>
            <a:rPr lang="da-DK" sz="1100" u="sng" baseline="0"/>
            <a:t> - Tryk på box </a:t>
          </a:r>
          <a:r>
            <a:rPr lang="da-DK" sz="1100" b="1" u="sng" baseline="0"/>
            <a:t>Q0 - Q12</a:t>
          </a:r>
          <a:r>
            <a:rPr lang="da-DK" sz="1100" u="sng" baseline="0"/>
            <a:t> for at navigere rundt i ark</a:t>
          </a:r>
        </a:p>
        <a:p>
          <a:pPr algn="l"/>
          <a:r>
            <a:rPr lang="da-DK" sz="1100" u="none" baseline="0"/>
            <a:t> - I de tilfælde hvor der ikke fremgår t-test af noten i figurerne er grundet enten ingen signifikante forskelle eller "ikke-meningsfulde" sammenhænge.</a:t>
          </a:r>
        </a:p>
        <a:p>
          <a:pPr algn="l"/>
          <a:r>
            <a:rPr lang="da-DK" sz="1100" u="none" baseline="0"/>
            <a:t> </a:t>
          </a:r>
          <a:endParaRPr lang="da-DK" sz="1100"/>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00.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01.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02.xml><?xml version="1.0" encoding="utf-8"?>
<xdr:wsDr xmlns:xdr="http://schemas.openxmlformats.org/drawingml/2006/spreadsheetDrawing" xmlns:a="http://schemas.openxmlformats.org/drawingml/2006/main">
  <xdr:twoCellAnchor>
    <xdr:from>
      <xdr:col>0</xdr:col>
      <xdr:colOff>0</xdr:colOff>
      <xdr:row>0</xdr:row>
      <xdr:rowOff>15133</xdr:rowOff>
    </xdr:from>
    <xdr:to>
      <xdr:col>95</xdr:col>
      <xdr:colOff>43295</xdr:colOff>
      <xdr:row>137</xdr:row>
      <xdr:rowOff>139178</xdr:rowOff>
    </xdr:to>
    <xdr:sp macro="" textlink="">
      <xdr:nvSpPr>
        <xdr:cNvPr id="2" name="Rectangle 1">
          <a:extLst>
            <a:ext uri="{FF2B5EF4-FFF2-40B4-BE49-F238E27FC236}">
              <a16:creationId xmlns:a16="http://schemas.microsoft.com/office/drawing/2014/main" id="{00000000-0008-0000-0C00-000002000000}"/>
            </a:ext>
          </a:extLst>
        </xdr:cNvPr>
        <xdr:cNvSpPr/>
      </xdr:nvSpPr>
      <xdr:spPr>
        <a:xfrm>
          <a:off x="0" y="15133"/>
          <a:ext cx="57495676" cy="27051069"/>
        </a:xfrm>
        <a:prstGeom prst="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2400"/>
        </a:p>
      </xdr:txBody>
    </xdr:sp>
    <xdr:clientData/>
  </xdr:twoCellAnchor>
  <xdr:twoCellAnchor>
    <xdr:from>
      <xdr:col>1</xdr:col>
      <xdr:colOff>318303</xdr:colOff>
      <xdr:row>1</xdr:row>
      <xdr:rowOff>8797</xdr:rowOff>
    </xdr:from>
    <xdr:to>
      <xdr:col>37</xdr:col>
      <xdr:colOff>217918</xdr:colOff>
      <xdr:row>4</xdr:row>
      <xdr:rowOff>137178</xdr:rowOff>
    </xdr:to>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927903" y="199297"/>
          <a:ext cx="21845215" cy="699881"/>
        </a:xfrm>
        <a:prstGeom prst="rect">
          <a:avLst/>
        </a:prstGeom>
        <a:noFill/>
        <a:ln w="9525" cmpd="sng">
          <a:solidFill>
            <a:srgbClr val="00A4DE"/>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da-DK" sz="3200" b="1">
              <a:solidFill>
                <a:schemeClr val="bg1"/>
              </a:solidFill>
            </a:rPr>
            <a:t>Q.</a:t>
          </a:r>
          <a:r>
            <a:rPr lang="da-DK" sz="3200" b="1" baseline="0">
              <a:solidFill>
                <a:schemeClr val="bg1"/>
              </a:solidFill>
            </a:rPr>
            <a:t>8.1: Høj anskaffelsespris og dårligere finansierings-/lånemuligheder </a:t>
          </a:r>
          <a:endParaRPr lang="da-DK" sz="3200">
            <a:solidFill>
              <a:schemeClr val="bg1"/>
            </a:solidFill>
            <a:effectLst/>
          </a:endParaRPr>
        </a:p>
      </xdr:txBody>
    </xdr:sp>
    <xdr:clientData/>
  </xdr:twoCellAnchor>
  <xdr:twoCellAnchor>
    <xdr:from>
      <xdr:col>1</xdr:col>
      <xdr:colOff>250800</xdr:colOff>
      <xdr:row>24</xdr:row>
      <xdr:rowOff>176521</xdr:rowOff>
    </xdr:from>
    <xdr:to>
      <xdr:col>20</xdr:col>
      <xdr:colOff>280692</xdr:colOff>
      <xdr:row>129</xdr:row>
      <xdr:rowOff>112546</xdr:rowOff>
    </xdr:to>
    <xdr:grpSp>
      <xdr:nvGrpSpPr>
        <xdr:cNvPr id="4" name="Group 3">
          <a:extLst>
            <a:ext uri="{FF2B5EF4-FFF2-40B4-BE49-F238E27FC236}">
              <a16:creationId xmlns:a16="http://schemas.microsoft.com/office/drawing/2014/main" id="{00000000-0008-0000-0C00-000004000000}"/>
            </a:ext>
          </a:extLst>
        </xdr:cNvPr>
        <xdr:cNvGrpSpPr/>
      </xdr:nvGrpSpPr>
      <xdr:grpSpPr>
        <a:xfrm>
          <a:off x="871996" y="5146086"/>
          <a:ext cx="11832609" cy="21677873"/>
          <a:chOff x="250799" y="4480630"/>
          <a:chExt cx="10715624" cy="19879659"/>
        </a:xfrm>
        <a:solidFill>
          <a:schemeClr val="bg1">
            <a:lumMod val="85000"/>
          </a:schemeClr>
        </a:solidFill>
      </xdr:grpSpPr>
      <xdr:grpSp>
        <xdr:nvGrpSpPr>
          <xdr:cNvPr id="5" name="Group 4">
            <a:extLst>
              <a:ext uri="{FF2B5EF4-FFF2-40B4-BE49-F238E27FC236}">
                <a16:creationId xmlns:a16="http://schemas.microsoft.com/office/drawing/2014/main" id="{00000000-0008-0000-0C00-000005000000}"/>
              </a:ext>
            </a:extLst>
          </xdr:cNvPr>
          <xdr:cNvGrpSpPr/>
        </xdr:nvGrpSpPr>
        <xdr:grpSpPr>
          <a:xfrm>
            <a:off x="250799" y="4480630"/>
            <a:ext cx="10715624" cy="6463697"/>
            <a:chOff x="292868" y="4306005"/>
            <a:chExt cx="10972799" cy="6201759"/>
          </a:xfrm>
          <a:grpFill/>
        </xdr:grpSpPr>
        <xdr:grpSp>
          <xdr:nvGrpSpPr>
            <xdr:cNvPr id="16" name="Group 15">
              <a:extLst>
                <a:ext uri="{FF2B5EF4-FFF2-40B4-BE49-F238E27FC236}">
                  <a16:creationId xmlns:a16="http://schemas.microsoft.com/office/drawing/2014/main" id="{00000000-0008-0000-0C00-000010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18" name="Rectangle 17">
                <a:extLst>
                  <a:ext uri="{FF2B5EF4-FFF2-40B4-BE49-F238E27FC236}">
                    <a16:creationId xmlns:a16="http://schemas.microsoft.com/office/drawing/2014/main" id="{00000000-0008-0000-0C00-000012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19" name="Chart 18">
                <a:extLst>
                  <a:ext uri="{FF2B5EF4-FFF2-40B4-BE49-F238E27FC236}">
                    <a16:creationId xmlns:a16="http://schemas.microsoft.com/office/drawing/2014/main" id="{00000000-0008-0000-0C00-000013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1"/>
              </a:graphicData>
            </a:graphic>
          </xdr:graphicFrame>
        </xdr:grpSp>
        <xdr:sp macro="" textlink="Data!C402">
          <xdr:nvSpPr>
            <xdr:cNvPr id="17" name="TextBox 16">
              <a:extLst>
                <a:ext uri="{FF2B5EF4-FFF2-40B4-BE49-F238E27FC236}">
                  <a16:creationId xmlns:a16="http://schemas.microsoft.com/office/drawing/2014/main" id="{00000000-0008-0000-0C00-000011000000}"/>
                </a:ext>
              </a:extLst>
            </xdr:cNvPr>
            <xdr:cNvSpPr txBox="1"/>
          </xdr:nvSpPr>
          <xdr:spPr>
            <a:xfrm>
              <a:off x="838200" y="9072835"/>
              <a:ext cx="10003398" cy="1221819"/>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A0B6DF4C-4A19-45DE-A218-694587A04FFC}" type="TxLink">
                <a:rPr lang="en-US" sz="2200" b="0" i="0" u="none" strike="noStrike">
                  <a:solidFill>
                    <a:srgbClr val="000000"/>
                  </a:solidFill>
                  <a:latin typeface="Calibri"/>
                  <a:cs typeface="Calibri"/>
                </a:rPr>
                <a:pPr/>
                <a:t>N/A</a:t>
              </a:fld>
              <a:endParaRPr lang="da-DK" sz="2200"/>
            </a:p>
          </xdr:txBody>
        </xdr:sp>
      </xdr:grpSp>
      <xdr:grpSp>
        <xdr:nvGrpSpPr>
          <xdr:cNvPr id="6" name="Group 5">
            <a:extLst>
              <a:ext uri="{FF2B5EF4-FFF2-40B4-BE49-F238E27FC236}">
                <a16:creationId xmlns:a16="http://schemas.microsoft.com/office/drawing/2014/main" id="{00000000-0008-0000-0C00-000006000000}"/>
              </a:ext>
            </a:extLst>
          </xdr:cNvPr>
          <xdr:cNvGrpSpPr/>
        </xdr:nvGrpSpPr>
        <xdr:grpSpPr>
          <a:xfrm>
            <a:off x="250799" y="11183849"/>
            <a:ext cx="10715624" cy="6463697"/>
            <a:chOff x="292868" y="4306005"/>
            <a:chExt cx="10972799" cy="6201759"/>
          </a:xfrm>
          <a:grpFill/>
        </xdr:grpSpPr>
        <xdr:grpSp>
          <xdr:nvGrpSpPr>
            <xdr:cNvPr id="12" name="Group 11">
              <a:extLst>
                <a:ext uri="{FF2B5EF4-FFF2-40B4-BE49-F238E27FC236}">
                  <a16:creationId xmlns:a16="http://schemas.microsoft.com/office/drawing/2014/main" id="{00000000-0008-0000-0C00-00000C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14" name="Rectangle 13">
                <a:extLst>
                  <a:ext uri="{FF2B5EF4-FFF2-40B4-BE49-F238E27FC236}">
                    <a16:creationId xmlns:a16="http://schemas.microsoft.com/office/drawing/2014/main" id="{00000000-0008-0000-0C00-00000E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15" name="Chart 14">
                <a:extLst>
                  <a:ext uri="{FF2B5EF4-FFF2-40B4-BE49-F238E27FC236}">
                    <a16:creationId xmlns:a16="http://schemas.microsoft.com/office/drawing/2014/main" id="{00000000-0008-0000-0C00-00000F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2"/>
              </a:graphicData>
            </a:graphic>
          </xdr:graphicFrame>
        </xdr:grpSp>
        <xdr:sp macro="" textlink="Data!M402">
          <xdr:nvSpPr>
            <xdr:cNvPr id="13" name="TextBox 12">
              <a:extLst>
                <a:ext uri="{FF2B5EF4-FFF2-40B4-BE49-F238E27FC236}">
                  <a16:creationId xmlns:a16="http://schemas.microsoft.com/office/drawing/2014/main" id="{00000000-0008-0000-0C00-00000D000000}"/>
                </a:ext>
              </a:extLst>
            </xdr:cNvPr>
            <xdr:cNvSpPr txBox="1"/>
          </xdr:nvSpPr>
          <xdr:spPr>
            <a:xfrm>
              <a:off x="774195" y="9060727"/>
              <a:ext cx="10291416" cy="141023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FE0ADA9-9087-4A81-879C-7966FEB8E38C}" type="TxLink">
                <a:rPr lang="en-US" sz="2200" b="0" i="0" u="none" strike="noStrike">
                  <a:solidFill>
                    <a:srgbClr val="000000"/>
                  </a:solidFill>
                  <a:latin typeface="Calibri"/>
                  <a:cs typeface="Calibri"/>
                </a:rPr>
                <a:pPr/>
                <a:t>Personer  i hovedstadsområdet er signifikant mere tilbøjelig til at svare "i meget høj grad", i forhold til personer i bymæssig bebyggelse &gt;10.000 indbyggere.</a:t>
              </a:fld>
              <a:endParaRPr lang="da-DK" sz="2200"/>
            </a:p>
          </xdr:txBody>
        </xdr:sp>
      </xdr:grpSp>
      <xdr:grpSp>
        <xdr:nvGrpSpPr>
          <xdr:cNvPr id="7" name="Group 6">
            <a:extLst>
              <a:ext uri="{FF2B5EF4-FFF2-40B4-BE49-F238E27FC236}">
                <a16:creationId xmlns:a16="http://schemas.microsoft.com/office/drawing/2014/main" id="{00000000-0008-0000-0C00-000007000000}"/>
              </a:ext>
            </a:extLst>
          </xdr:cNvPr>
          <xdr:cNvGrpSpPr/>
        </xdr:nvGrpSpPr>
        <xdr:grpSpPr>
          <a:xfrm>
            <a:off x="250799" y="17887067"/>
            <a:ext cx="10715624" cy="6473222"/>
            <a:chOff x="292868" y="4306005"/>
            <a:chExt cx="10972799" cy="6201759"/>
          </a:xfrm>
          <a:grpFill/>
        </xdr:grpSpPr>
        <xdr:grpSp>
          <xdr:nvGrpSpPr>
            <xdr:cNvPr id="8" name="Group 7">
              <a:extLst>
                <a:ext uri="{FF2B5EF4-FFF2-40B4-BE49-F238E27FC236}">
                  <a16:creationId xmlns:a16="http://schemas.microsoft.com/office/drawing/2014/main" id="{00000000-0008-0000-0C00-000008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10" name="Rectangle 9">
                <a:extLst>
                  <a:ext uri="{FF2B5EF4-FFF2-40B4-BE49-F238E27FC236}">
                    <a16:creationId xmlns:a16="http://schemas.microsoft.com/office/drawing/2014/main" id="{00000000-0008-0000-0C00-00000A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11" name="Chart 10">
                <a:extLst>
                  <a:ext uri="{FF2B5EF4-FFF2-40B4-BE49-F238E27FC236}">
                    <a16:creationId xmlns:a16="http://schemas.microsoft.com/office/drawing/2014/main" id="{00000000-0008-0000-0C00-00000B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3"/>
              </a:graphicData>
            </a:graphic>
          </xdr:graphicFrame>
        </xdr:grpSp>
        <xdr:sp macro="" textlink="Data!AE402">
          <xdr:nvSpPr>
            <xdr:cNvPr id="9" name="TextBox 8">
              <a:extLst>
                <a:ext uri="{FF2B5EF4-FFF2-40B4-BE49-F238E27FC236}">
                  <a16:creationId xmlns:a16="http://schemas.microsoft.com/office/drawing/2014/main" id="{00000000-0008-0000-0C00-000009000000}"/>
                </a:ext>
              </a:extLst>
            </xdr:cNvPr>
            <xdr:cNvSpPr txBox="1"/>
          </xdr:nvSpPr>
          <xdr:spPr>
            <a:xfrm>
              <a:off x="774196" y="9069378"/>
              <a:ext cx="10419424" cy="1307745"/>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C6CC9219-ED6F-45DF-B181-348D9745998B}" type="TxLink">
                <a:rPr lang="en-US" sz="2200" b="0" i="0" u="none" strike="noStrike">
                  <a:solidFill>
                    <a:srgbClr val="000000"/>
                  </a:solidFill>
                  <a:latin typeface="Calibri"/>
                  <a:cs typeface="Calibri"/>
                </a:rPr>
                <a:pPr/>
                <a:t>Personer bosiddende parcelhus/villa er signifkant mere tilbøjelige til at svare "slet ikke" i forhold til totalen. Personer bosiddende i etagebebyggelse/lejlighed er signifikant mindre tilbøjelig til at svare "slet ikke" i forhold til totalen. </a:t>
              </a:fld>
              <a:endParaRPr lang="da-DK" sz="2200"/>
            </a:p>
          </xdr:txBody>
        </xdr:sp>
      </xdr:grpSp>
    </xdr:grpSp>
    <xdr:clientData/>
  </xdr:twoCellAnchor>
  <xdr:twoCellAnchor>
    <xdr:from>
      <xdr:col>21</xdr:col>
      <xdr:colOff>500998</xdr:colOff>
      <xdr:row>24</xdr:row>
      <xdr:rowOff>187012</xdr:rowOff>
    </xdr:from>
    <xdr:to>
      <xdr:col>40</xdr:col>
      <xdr:colOff>530891</xdr:colOff>
      <xdr:row>129</xdr:row>
      <xdr:rowOff>142087</xdr:rowOff>
    </xdr:to>
    <xdr:grpSp>
      <xdr:nvGrpSpPr>
        <xdr:cNvPr id="20" name="Group 19">
          <a:extLst>
            <a:ext uri="{FF2B5EF4-FFF2-40B4-BE49-F238E27FC236}">
              <a16:creationId xmlns:a16="http://schemas.microsoft.com/office/drawing/2014/main" id="{00000000-0008-0000-0C00-000014000000}"/>
            </a:ext>
          </a:extLst>
        </xdr:cNvPr>
        <xdr:cNvGrpSpPr/>
      </xdr:nvGrpSpPr>
      <xdr:grpSpPr>
        <a:xfrm>
          <a:off x="13546107" y="5156577"/>
          <a:ext cx="11832610" cy="21696923"/>
          <a:chOff x="250799" y="4480630"/>
          <a:chExt cx="10715624" cy="19879659"/>
        </a:xfrm>
        <a:solidFill>
          <a:schemeClr val="bg1">
            <a:lumMod val="85000"/>
          </a:schemeClr>
        </a:solidFill>
      </xdr:grpSpPr>
      <xdr:grpSp>
        <xdr:nvGrpSpPr>
          <xdr:cNvPr id="21" name="Group 20">
            <a:extLst>
              <a:ext uri="{FF2B5EF4-FFF2-40B4-BE49-F238E27FC236}">
                <a16:creationId xmlns:a16="http://schemas.microsoft.com/office/drawing/2014/main" id="{00000000-0008-0000-0C00-000015000000}"/>
              </a:ext>
            </a:extLst>
          </xdr:cNvPr>
          <xdr:cNvGrpSpPr/>
        </xdr:nvGrpSpPr>
        <xdr:grpSpPr>
          <a:xfrm>
            <a:off x="250799" y="4480630"/>
            <a:ext cx="10715624" cy="6463697"/>
            <a:chOff x="292868" y="4306005"/>
            <a:chExt cx="10972799" cy="6201759"/>
          </a:xfrm>
          <a:grpFill/>
        </xdr:grpSpPr>
        <xdr:grpSp>
          <xdr:nvGrpSpPr>
            <xdr:cNvPr id="32" name="Group 31">
              <a:extLst>
                <a:ext uri="{FF2B5EF4-FFF2-40B4-BE49-F238E27FC236}">
                  <a16:creationId xmlns:a16="http://schemas.microsoft.com/office/drawing/2014/main" id="{00000000-0008-0000-0C00-000020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34" name="Rectangle 33">
                <a:extLst>
                  <a:ext uri="{FF2B5EF4-FFF2-40B4-BE49-F238E27FC236}">
                    <a16:creationId xmlns:a16="http://schemas.microsoft.com/office/drawing/2014/main" id="{00000000-0008-0000-0C00-000022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35" name="Chart 34">
                <a:extLst>
                  <a:ext uri="{FF2B5EF4-FFF2-40B4-BE49-F238E27FC236}">
                    <a16:creationId xmlns:a16="http://schemas.microsoft.com/office/drawing/2014/main" id="{00000000-0008-0000-0C00-000023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4"/>
              </a:graphicData>
            </a:graphic>
          </xdr:graphicFrame>
        </xdr:grpSp>
        <xdr:sp macro="" textlink="Data!E402">
          <xdr:nvSpPr>
            <xdr:cNvPr id="33" name="TextBox 32">
              <a:extLst>
                <a:ext uri="{FF2B5EF4-FFF2-40B4-BE49-F238E27FC236}">
                  <a16:creationId xmlns:a16="http://schemas.microsoft.com/office/drawing/2014/main" id="{00000000-0008-0000-0C00-000021000000}"/>
                </a:ext>
              </a:extLst>
            </xdr:cNvPr>
            <xdr:cNvSpPr txBox="1"/>
          </xdr:nvSpPr>
          <xdr:spPr>
            <a:xfrm>
              <a:off x="838200" y="9182194"/>
              <a:ext cx="10024042" cy="120703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336311F-189B-47CB-9BA0-E2B8F1C20C9F}" type="TxLink">
                <a:rPr lang="en-US" sz="2200" b="0" i="0" u="none" strike="noStrike">
                  <a:solidFill>
                    <a:srgbClr val="000000"/>
                  </a:solidFill>
                  <a:latin typeface="Calibri"/>
                  <a:cs typeface="Calibri"/>
                </a:rPr>
                <a:pPr/>
                <a:t>18-34 årige er signifikant mindre tilbøjelig til at svare "slet ikke" i forhold til totalen. 18-34 årige er signifikant mere tilbøjelig til at svare "i høj grad" eller "i meget høj grad" i forhold til totalen </a:t>
              </a:fld>
              <a:endParaRPr lang="da-DK" sz="2200"/>
            </a:p>
          </xdr:txBody>
        </xdr:sp>
      </xdr:grpSp>
      <xdr:grpSp>
        <xdr:nvGrpSpPr>
          <xdr:cNvPr id="22" name="Group 21">
            <a:extLst>
              <a:ext uri="{FF2B5EF4-FFF2-40B4-BE49-F238E27FC236}">
                <a16:creationId xmlns:a16="http://schemas.microsoft.com/office/drawing/2014/main" id="{00000000-0008-0000-0C00-000016000000}"/>
              </a:ext>
            </a:extLst>
          </xdr:cNvPr>
          <xdr:cNvGrpSpPr/>
        </xdr:nvGrpSpPr>
        <xdr:grpSpPr>
          <a:xfrm>
            <a:off x="250799" y="11183849"/>
            <a:ext cx="10715624" cy="6463697"/>
            <a:chOff x="292868" y="4306005"/>
            <a:chExt cx="10972799" cy="6201759"/>
          </a:xfrm>
          <a:grpFill/>
        </xdr:grpSpPr>
        <xdr:grpSp>
          <xdr:nvGrpSpPr>
            <xdr:cNvPr id="28" name="Group 27">
              <a:extLst>
                <a:ext uri="{FF2B5EF4-FFF2-40B4-BE49-F238E27FC236}">
                  <a16:creationId xmlns:a16="http://schemas.microsoft.com/office/drawing/2014/main" id="{00000000-0008-0000-0C00-00001C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30" name="Rectangle 29">
                <a:extLst>
                  <a:ext uri="{FF2B5EF4-FFF2-40B4-BE49-F238E27FC236}">
                    <a16:creationId xmlns:a16="http://schemas.microsoft.com/office/drawing/2014/main" id="{00000000-0008-0000-0C00-00001E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31" name="Chart 30">
                <a:extLst>
                  <a:ext uri="{FF2B5EF4-FFF2-40B4-BE49-F238E27FC236}">
                    <a16:creationId xmlns:a16="http://schemas.microsoft.com/office/drawing/2014/main" id="{00000000-0008-0000-0C00-00001F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5"/>
              </a:graphicData>
            </a:graphic>
          </xdr:graphicFrame>
        </xdr:grpSp>
        <xdr:sp macro="" textlink="Data!S402">
          <xdr:nvSpPr>
            <xdr:cNvPr id="29" name="TextBox 28">
              <a:extLst>
                <a:ext uri="{FF2B5EF4-FFF2-40B4-BE49-F238E27FC236}">
                  <a16:creationId xmlns:a16="http://schemas.microsoft.com/office/drawing/2014/main" id="{00000000-0008-0000-0C00-00001D000000}"/>
                </a:ext>
              </a:extLst>
            </xdr:cNvPr>
            <xdr:cNvSpPr txBox="1"/>
          </xdr:nvSpPr>
          <xdr:spPr>
            <a:xfrm>
              <a:off x="614186" y="9122906"/>
              <a:ext cx="10472070" cy="126679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14CE54DD-6E93-4BFA-A051-7C22E3FCF604}" type="TxLink">
                <a:rPr lang="en-US" sz="2200" b="0" i="0" u="none" strike="noStrike">
                  <a:solidFill>
                    <a:srgbClr val="000000"/>
                  </a:solidFill>
                  <a:latin typeface="Calibri"/>
                  <a:cs typeface="Calibri"/>
                </a:rPr>
                <a:pPr/>
                <a:t>N/A</a:t>
              </a:fld>
              <a:endParaRPr lang="da-DK" sz="2200"/>
            </a:p>
          </xdr:txBody>
        </xdr:sp>
      </xdr:grpSp>
      <xdr:grpSp>
        <xdr:nvGrpSpPr>
          <xdr:cNvPr id="23" name="Group 22">
            <a:extLst>
              <a:ext uri="{FF2B5EF4-FFF2-40B4-BE49-F238E27FC236}">
                <a16:creationId xmlns:a16="http://schemas.microsoft.com/office/drawing/2014/main" id="{00000000-0008-0000-0C00-000017000000}"/>
              </a:ext>
            </a:extLst>
          </xdr:cNvPr>
          <xdr:cNvGrpSpPr/>
        </xdr:nvGrpSpPr>
        <xdr:grpSpPr>
          <a:xfrm>
            <a:off x="250799" y="17887067"/>
            <a:ext cx="10715624" cy="6473222"/>
            <a:chOff x="292868" y="4306005"/>
            <a:chExt cx="10972799" cy="6201759"/>
          </a:xfrm>
          <a:grpFill/>
        </xdr:grpSpPr>
        <xdr:grpSp>
          <xdr:nvGrpSpPr>
            <xdr:cNvPr id="24" name="Group 23">
              <a:extLst>
                <a:ext uri="{FF2B5EF4-FFF2-40B4-BE49-F238E27FC236}">
                  <a16:creationId xmlns:a16="http://schemas.microsoft.com/office/drawing/2014/main" id="{00000000-0008-0000-0C00-000018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26" name="Rectangle 25">
                <a:extLst>
                  <a:ext uri="{FF2B5EF4-FFF2-40B4-BE49-F238E27FC236}">
                    <a16:creationId xmlns:a16="http://schemas.microsoft.com/office/drawing/2014/main" id="{00000000-0008-0000-0C00-00001A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27" name="Chart 26">
                <a:extLst>
                  <a:ext uri="{FF2B5EF4-FFF2-40B4-BE49-F238E27FC236}">
                    <a16:creationId xmlns:a16="http://schemas.microsoft.com/office/drawing/2014/main" id="{00000000-0008-0000-0C00-00001B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6"/>
              </a:graphicData>
            </a:graphic>
          </xdr:graphicFrame>
        </xdr:grpSp>
        <xdr:sp macro="" textlink="Data!AM402">
          <xdr:nvSpPr>
            <xdr:cNvPr id="25" name="TextBox 24">
              <a:extLst>
                <a:ext uri="{FF2B5EF4-FFF2-40B4-BE49-F238E27FC236}">
                  <a16:creationId xmlns:a16="http://schemas.microsoft.com/office/drawing/2014/main" id="{00000000-0008-0000-0C00-000019000000}"/>
                </a:ext>
              </a:extLst>
            </xdr:cNvPr>
            <xdr:cNvSpPr txBox="1"/>
          </xdr:nvSpPr>
          <xdr:spPr>
            <a:xfrm>
              <a:off x="806198" y="9130239"/>
              <a:ext cx="9925050" cy="85725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CC11C1BF-5F7F-47B7-887B-2AE6D439E1FB}" type="TxLink">
                <a:rPr lang="en-US" sz="2200" b="0" i="0" u="none" strike="noStrike">
                  <a:solidFill>
                    <a:srgbClr val="000000"/>
                  </a:solidFill>
                  <a:latin typeface="Calibri"/>
                  <a:cs typeface="Calibri"/>
                </a:rPr>
                <a:pPr/>
                <a:t>N/A</a:t>
              </a:fld>
              <a:endParaRPr lang="da-DK" sz="2200"/>
            </a:p>
          </xdr:txBody>
        </xdr:sp>
      </xdr:grpSp>
    </xdr:grpSp>
    <xdr:clientData/>
  </xdr:twoCellAnchor>
  <xdr:twoCellAnchor>
    <xdr:from>
      <xdr:col>42</xdr:col>
      <xdr:colOff>138874</xdr:colOff>
      <xdr:row>24</xdr:row>
      <xdr:rowOff>156169</xdr:rowOff>
    </xdr:from>
    <xdr:to>
      <xdr:col>61</xdr:col>
      <xdr:colOff>170091</xdr:colOff>
      <xdr:row>129</xdr:row>
      <xdr:rowOff>102056</xdr:rowOff>
    </xdr:to>
    <xdr:grpSp>
      <xdr:nvGrpSpPr>
        <xdr:cNvPr id="36" name="Group 35">
          <a:extLst>
            <a:ext uri="{FF2B5EF4-FFF2-40B4-BE49-F238E27FC236}">
              <a16:creationId xmlns:a16="http://schemas.microsoft.com/office/drawing/2014/main" id="{00000000-0008-0000-0C00-000024000000}"/>
            </a:ext>
          </a:extLst>
        </xdr:cNvPr>
        <xdr:cNvGrpSpPr/>
      </xdr:nvGrpSpPr>
      <xdr:grpSpPr>
        <a:xfrm>
          <a:off x="26229091" y="5125734"/>
          <a:ext cx="11833935" cy="21687735"/>
          <a:chOff x="250799" y="4480630"/>
          <a:chExt cx="10715624" cy="19879659"/>
        </a:xfrm>
        <a:solidFill>
          <a:schemeClr val="bg1">
            <a:lumMod val="85000"/>
          </a:schemeClr>
        </a:solidFill>
      </xdr:grpSpPr>
      <xdr:grpSp>
        <xdr:nvGrpSpPr>
          <xdr:cNvPr id="37" name="Group 36">
            <a:extLst>
              <a:ext uri="{FF2B5EF4-FFF2-40B4-BE49-F238E27FC236}">
                <a16:creationId xmlns:a16="http://schemas.microsoft.com/office/drawing/2014/main" id="{00000000-0008-0000-0C00-000025000000}"/>
              </a:ext>
            </a:extLst>
          </xdr:cNvPr>
          <xdr:cNvGrpSpPr/>
        </xdr:nvGrpSpPr>
        <xdr:grpSpPr>
          <a:xfrm>
            <a:off x="250799" y="4480630"/>
            <a:ext cx="10715624" cy="6463697"/>
            <a:chOff x="292868" y="4306005"/>
            <a:chExt cx="10972799" cy="6201759"/>
          </a:xfrm>
          <a:grpFill/>
        </xdr:grpSpPr>
        <xdr:grpSp>
          <xdr:nvGrpSpPr>
            <xdr:cNvPr id="48" name="Group 47">
              <a:extLst>
                <a:ext uri="{FF2B5EF4-FFF2-40B4-BE49-F238E27FC236}">
                  <a16:creationId xmlns:a16="http://schemas.microsoft.com/office/drawing/2014/main" id="{00000000-0008-0000-0C00-000030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50" name="Rectangle 49">
                <a:extLst>
                  <a:ext uri="{FF2B5EF4-FFF2-40B4-BE49-F238E27FC236}">
                    <a16:creationId xmlns:a16="http://schemas.microsoft.com/office/drawing/2014/main" id="{00000000-0008-0000-0C00-000032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51" name="Chart 50">
                <a:extLst>
                  <a:ext uri="{FF2B5EF4-FFF2-40B4-BE49-F238E27FC236}">
                    <a16:creationId xmlns:a16="http://schemas.microsoft.com/office/drawing/2014/main" id="{00000000-0008-0000-0C00-000033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7"/>
              </a:graphicData>
            </a:graphic>
          </xdr:graphicFrame>
        </xdr:grpSp>
        <xdr:sp macro="" textlink="Data!H402">
          <xdr:nvSpPr>
            <xdr:cNvPr id="49" name="TextBox 48">
              <a:extLst>
                <a:ext uri="{FF2B5EF4-FFF2-40B4-BE49-F238E27FC236}">
                  <a16:creationId xmlns:a16="http://schemas.microsoft.com/office/drawing/2014/main" id="{00000000-0008-0000-0C00-000031000000}"/>
                </a:ext>
              </a:extLst>
            </xdr:cNvPr>
            <xdr:cNvSpPr txBox="1"/>
          </xdr:nvSpPr>
          <xdr:spPr>
            <a:xfrm>
              <a:off x="838200" y="9069070"/>
              <a:ext cx="10139481" cy="1319937"/>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43EE828-8BFF-4500-B9E5-D91ACC10ACC1}" type="TxLink">
                <a:rPr lang="en-US" sz="2200" b="0" i="0" u="none" strike="noStrike">
                  <a:solidFill>
                    <a:srgbClr val="000000"/>
                  </a:solidFill>
                  <a:latin typeface="Calibri"/>
                  <a:cs typeface="Calibri"/>
                </a:rPr>
                <a:pPr/>
                <a:t>N/A</a:t>
              </a:fld>
              <a:endParaRPr lang="da-DK" sz="2200"/>
            </a:p>
          </xdr:txBody>
        </xdr:sp>
      </xdr:grpSp>
      <xdr:grpSp>
        <xdr:nvGrpSpPr>
          <xdr:cNvPr id="38" name="Group 37">
            <a:extLst>
              <a:ext uri="{FF2B5EF4-FFF2-40B4-BE49-F238E27FC236}">
                <a16:creationId xmlns:a16="http://schemas.microsoft.com/office/drawing/2014/main" id="{00000000-0008-0000-0C00-000026000000}"/>
              </a:ext>
            </a:extLst>
          </xdr:cNvPr>
          <xdr:cNvGrpSpPr/>
        </xdr:nvGrpSpPr>
        <xdr:grpSpPr>
          <a:xfrm>
            <a:off x="250799" y="11183849"/>
            <a:ext cx="10715624" cy="6463697"/>
            <a:chOff x="292868" y="4306005"/>
            <a:chExt cx="10972799" cy="6201759"/>
          </a:xfrm>
          <a:grpFill/>
        </xdr:grpSpPr>
        <xdr:grpSp>
          <xdr:nvGrpSpPr>
            <xdr:cNvPr id="44" name="Group 43">
              <a:extLst>
                <a:ext uri="{FF2B5EF4-FFF2-40B4-BE49-F238E27FC236}">
                  <a16:creationId xmlns:a16="http://schemas.microsoft.com/office/drawing/2014/main" id="{00000000-0008-0000-0C00-00002C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46" name="Rectangle 45">
                <a:extLst>
                  <a:ext uri="{FF2B5EF4-FFF2-40B4-BE49-F238E27FC236}">
                    <a16:creationId xmlns:a16="http://schemas.microsoft.com/office/drawing/2014/main" id="{00000000-0008-0000-0C00-00002E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47" name="Chart 46">
                <a:extLst>
                  <a:ext uri="{FF2B5EF4-FFF2-40B4-BE49-F238E27FC236}">
                    <a16:creationId xmlns:a16="http://schemas.microsoft.com/office/drawing/2014/main" id="{00000000-0008-0000-0C00-00002F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8"/>
              </a:graphicData>
            </a:graphic>
          </xdr:graphicFrame>
        </xdr:grpSp>
        <xdr:sp macro="" textlink="Data!AA402">
          <xdr:nvSpPr>
            <xdr:cNvPr id="45" name="TextBox 44">
              <a:extLst>
                <a:ext uri="{FF2B5EF4-FFF2-40B4-BE49-F238E27FC236}">
                  <a16:creationId xmlns:a16="http://schemas.microsoft.com/office/drawing/2014/main" id="{00000000-0008-0000-0C00-00002D000000}"/>
                </a:ext>
              </a:extLst>
            </xdr:cNvPr>
            <xdr:cNvSpPr txBox="1"/>
          </xdr:nvSpPr>
          <xdr:spPr>
            <a:xfrm>
              <a:off x="838200" y="9160129"/>
              <a:ext cx="9925050" cy="1190306"/>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F06D3C6-F816-4456-A659-E05F90D8C8A1}" type="TxLink">
                <a:rPr lang="en-US" sz="2200" b="0" i="0" u="none" strike="noStrike">
                  <a:solidFill>
                    <a:srgbClr val="000000"/>
                  </a:solidFill>
                  <a:latin typeface="Calibri"/>
                  <a:cs typeface="Calibri"/>
                </a:rPr>
                <a:pPr/>
                <a:t>N/A</a:t>
              </a:fld>
              <a:endParaRPr lang="da-DK" sz="2200"/>
            </a:p>
          </xdr:txBody>
        </xdr:sp>
      </xdr:grpSp>
      <xdr:grpSp>
        <xdr:nvGrpSpPr>
          <xdr:cNvPr id="39" name="Group 38">
            <a:extLst>
              <a:ext uri="{FF2B5EF4-FFF2-40B4-BE49-F238E27FC236}">
                <a16:creationId xmlns:a16="http://schemas.microsoft.com/office/drawing/2014/main" id="{00000000-0008-0000-0C00-000027000000}"/>
              </a:ext>
            </a:extLst>
          </xdr:cNvPr>
          <xdr:cNvGrpSpPr/>
        </xdr:nvGrpSpPr>
        <xdr:grpSpPr>
          <a:xfrm>
            <a:off x="250799" y="17887067"/>
            <a:ext cx="10715624" cy="6473222"/>
            <a:chOff x="292868" y="4306005"/>
            <a:chExt cx="10972799" cy="6201759"/>
          </a:xfrm>
          <a:grpFill/>
        </xdr:grpSpPr>
        <xdr:grpSp>
          <xdr:nvGrpSpPr>
            <xdr:cNvPr id="40" name="Group 39">
              <a:extLst>
                <a:ext uri="{FF2B5EF4-FFF2-40B4-BE49-F238E27FC236}">
                  <a16:creationId xmlns:a16="http://schemas.microsoft.com/office/drawing/2014/main" id="{00000000-0008-0000-0C00-000028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42" name="Rectangle 41">
                <a:extLst>
                  <a:ext uri="{FF2B5EF4-FFF2-40B4-BE49-F238E27FC236}">
                    <a16:creationId xmlns:a16="http://schemas.microsoft.com/office/drawing/2014/main" id="{00000000-0008-0000-0C00-00002A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43" name="Chart 42">
                <a:extLst>
                  <a:ext uri="{FF2B5EF4-FFF2-40B4-BE49-F238E27FC236}">
                    <a16:creationId xmlns:a16="http://schemas.microsoft.com/office/drawing/2014/main" id="{00000000-0008-0000-0C00-00002B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9"/>
              </a:graphicData>
            </a:graphic>
          </xdr:graphicFrame>
        </xdr:grpSp>
        <xdr:sp macro="" textlink="Data!AO402">
          <xdr:nvSpPr>
            <xdr:cNvPr id="41" name="TextBox 40">
              <a:extLst>
                <a:ext uri="{FF2B5EF4-FFF2-40B4-BE49-F238E27FC236}">
                  <a16:creationId xmlns:a16="http://schemas.microsoft.com/office/drawing/2014/main" id="{00000000-0008-0000-0C00-000029000000}"/>
                </a:ext>
              </a:extLst>
            </xdr:cNvPr>
            <xdr:cNvSpPr txBox="1"/>
          </xdr:nvSpPr>
          <xdr:spPr>
            <a:xfrm>
              <a:off x="655320" y="9066774"/>
              <a:ext cx="10258366" cy="1380373"/>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492FC9CD-8D4D-43F9-B4C7-7E865888528B}" type="TxLink">
                <a:rPr lang="en-US" sz="2200" b="0" i="0" u="none" strike="noStrike">
                  <a:solidFill>
                    <a:srgbClr val="000000"/>
                  </a:solidFill>
                  <a:latin typeface="Calibri"/>
                  <a:cs typeface="Calibri"/>
                </a:rPr>
                <a:pPr/>
                <a:t>Personer med elbil i husstanden er signifikant mindre tilbøjelig til at svare "slet ikke" i forhold til totalen. Personer med hybridbil eller benzin/dieselbil er signifikant mere tilbøjelig til at svare "slet ikke" i forhold til personer med elbil.</a:t>
              </a:fld>
              <a:endParaRPr lang="da-DK" sz="2200"/>
            </a:p>
          </xdr:txBody>
        </xdr:sp>
      </xdr:grpSp>
    </xdr:grpSp>
    <xdr:clientData/>
  </xdr:twoCellAnchor>
  <xdr:twoCellAnchor>
    <xdr:from>
      <xdr:col>1</xdr:col>
      <xdr:colOff>303871</xdr:colOff>
      <xdr:row>5</xdr:row>
      <xdr:rowOff>54943</xdr:rowOff>
    </xdr:from>
    <xdr:to>
      <xdr:col>37</xdr:col>
      <xdr:colOff>203486</xdr:colOff>
      <xdr:row>8</xdr:row>
      <xdr:rowOff>180438</xdr:rowOff>
    </xdr:to>
    <xdr:sp macro="" textlink="">
      <xdr:nvSpPr>
        <xdr:cNvPr id="53" name="TextBox 52">
          <a:extLst>
            <a:ext uri="{FF2B5EF4-FFF2-40B4-BE49-F238E27FC236}">
              <a16:creationId xmlns:a16="http://schemas.microsoft.com/office/drawing/2014/main" id="{00000000-0008-0000-0C00-000035000000}"/>
            </a:ext>
          </a:extLst>
        </xdr:cNvPr>
        <xdr:cNvSpPr txBox="1"/>
      </xdr:nvSpPr>
      <xdr:spPr>
        <a:xfrm>
          <a:off x="913471" y="1007443"/>
          <a:ext cx="21845215" cy="696995"/>
        </a:xfrm>
        <a:prstGeom prst="rect">
          <a:avLst/>
        </a:prstGeom>
        <a:noFill/>
        <a:ln w="9525" cmpd="sng">
          <a:solidFill>
            <a:srgbClr val="00A4DE"/>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da-DK" sz="3200" b="1">
              <a:solidFill>
                <a:schemeClr val="bg1"/>
              </a:solidFill>
            </a:rPr>
            <a:t>Q.</a:t>
          </a:r>
          <a:r>
            <a:rPr lang="da-DK" sz="3200" b="1" baseline="0">
              <a:solidFill>
                <a:schemeClr val="bg1"/>
              </a:solidFill>
            </a:rPr>
            <a:t>8.2: Højere service- og værkstedsregning </a:t>
          </a:r>
          <a:endParaRPr lang="da-DK" sz="3200">
            <a:solidFill>
              <a:schemeClr val="bg1"/>
            </a:solidFill>
            <a:effectLst/>
          </a:endParaRPr>
        </a:p>
      </xdr:txBody>
    </xdr:sp>
    <xdr:clientData/>
  </xdr:twoCellAnchor>
  <xdr:twoCellAnchor>
    <xdr:from>
      <xdr:col>1</xdr:col>
      <xdr:colOff>303871</xdr:colOff>
      <xdr:row>9</xdr:row>
      <xdr:rowOff>98202</xdr:rowOff>
    </xdr:from>
    <xdr:to>
      <xdr:col>37</xdr:col>
      <xdr:colOff>203486</xdr:colOff>
      <xdr:row>13</xdr:row>
      <xdr:rowOff>36084</xdr:rowOff>
    </xdr:to>
    <xdr:sp macro="" textlink="">
      <xdr:nvSpPr>
        <xdr:cNvPr id="54" name="TextBox 53">
          <a:extLst>
            <a:ext uri="{FF2B5EF4-FFF2-40B4-BE49-F238E27FC236}">
              <a16:creationId xmlns:a16="http://schemas.microsoft.com/office/drawing/2014/main" id="{00000000-0008-0000-0C00-000036000000}"/>
            </a:ext>
          </a:extLst>
        </xdr:cNvPr>
        <xdr:cNvSpPr txBox="1"/>
      </xdr:nvSpPr>
      <xdr:spPr>
        <a:xfrm>
          <a:off x="913471" y="1812702"/>
          <a:ext cx="21845215" cy="699882"/>
        </a:xfrm>
        <a:prstGeom prst="rect">
          <a:avLst/>
        </a:prstGeom>
        <a:noFill/>
        <a:ln w="9525" cmpd="sng">
          <a:solidFill>
            <a:srgbClr val="00A4DE"/>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da-DK" sz="3200" b="1">
              <a:solidFill>
                <a:schemeClr val="bg1"/>
              </a:solidFill>
            </a:rPr>
            <a:t>Q.</a:t>
          </a:r>
          <a:r>
            <a:rPr lang="da-DK" sz="3200" b="1" baseline="0">
              <a:solidFill>
                <a:schemeClr val="bg1"/>
              </a:solidFill>
            </a:rPr>
            <a:t>8.3: Smallere udvalg af el-/hybridbiler på markedet sammenlignet med diesel-benzinbiler</a:t>
          </a:r>
          <a:endParaRPr lang="da-DK" sz="3200">
            <a:solidFill>
              <a:schemeClr val="bg1"/>
            </a:solidFill>
            <a:effectLst/>
          </a:endParaRPr>
        </a:p>
      </xdr:txBody>
    </xdr:sp>
    <xdr:clientData/>
  </xdr:twoCellAnchor>
  <xdr:twoCellAnchor>
    <xdr:from>
      <xdr:col>1</xdr:col>
      <xdr:colOff>300984</xdr:colOff>
      <xdr:row>13</xdr:row>
      <xdr:rowOff>141462</xdr:rowOff>
    </xdr:from>
    <xdr:to>
      <xdr:col>37</xdr:col>
      <xdr:colOff>200599</xdr:colOff>
      <xdr:row>17</xdr:row>
      <xdr:rowOff>82229</xdr:rowOff>
    </xdr:to>
    <xdr:sp macro="" textlink="">
      <xdr:nvSpPr>
        <xdr:cNvPr id="55" name="TextBox 54">
          <a:extLst>
            <a:ext uri="{FF2B5EF4-FFF2-40B4-BE49-F238E27FC236}">
              <a16:creationId xmlns:a16="http://schemas.microsoft.com/office/drawing/2014/main" id="{00000000-0008-0000-0C00-000037000000}"/>
            </a:ext>
          </a:extLst>
        </xdr:cNvPr>
        <xdr:cNvSpPr txBox="1"/>
      </xdr:nvSpPr>
      <xdr:spPr>
        <a:xfrm>
          <a:off x="910584" y="2617962"/>
          <a:ext cx="21845215" cy="702767"/>
        </a:xfrm>
        <a:prstGeom prst="rect">
          <a:avLst/>
        </a:prstGeom>
        <a:noFill/>
        <a:ln w="9525" cmpd="sng">
          <a:solidFill>
            <a:srgbClr val="00A4DE"/>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da-DK" sz="3200" b="1">
              <a:solidFill>
                <a:schemeClr val="bg1"/>
              </a:solidFill>
            </a:rPr>
            <a:t>Q.</a:t>
          </a:r>
          <a:r>
            <a:rPr lang="da-DK" sz="3200" b="1" baseline="0">
              <a:solidFill>
                <a:schemeClr val="bg1"/>
              </a:solidFill>
            </a:rPr>
            <a:t>8.4: Mindre motorydeevne medfører forringet køreoplevelse </a:t>
          </a:r>
          <a:endParaRPr lang="da-DK" sz="3200">
            <a:solidFill>
              <a:schemeClr val="bg1"/>
            </a:solidFill>
            <a:effectLst/>
          </a:endParaRPr>
        </a:p>
      </xdr:txBody>
    </xdr:sp>
    <xdr:clientData/>
  </xdr:twoCellAnchor>
  <xdr:twoCellAnchor>
    <xdr:from>
      <xdr:col>1</xdr:col>
      <xdr:colOff>299541</xdr:colOff>
      <xdr:row>18</xdr:row>
      <xdr:rowOff>4435</xdr:rowOff>
    </xdr:from>
    <xdr:to>
      <xdr:col>37</xdr:col>
      <xdr:colOff>199156</xdr:colOff>
      <xdr:row>21</xdr:row>
      <xdr:rowOff>128375</xdr:rowOff>
    </xdr:to>
    <xdr:sp macro="" textlink="">
      <xdr:nvSpPr>
        <xdr:cNvPr id="56" name="TextBox 55">
          <a:extLst>
            <a:ext uri="{FF2B5EF4-FFF2-40B4-BE49-F238E27FC236}">
              <a16:creationId xmlns:a16="http://schemas.microsoft.com/office/drawing/2014/main" id="{00000000-0008-0000-0C00-000038000000}"/>
            </a:ext>
          </a:extLst>
        </xdr:cNvPr>
        <xdr:cNvSpPr txBox="1"/>
      </xdr:nvSpPr>
      <xdr:spPr>
        <a:xfrm>
          <a:off x="909141" y="3433435"/>
          <a:ext cx="21845215" cy="695440"/>
        </a:xfrm>
        <a:prstGeom prst="rect">
          <a:avLst/>
        </a:prstGeom>
        <a:noFill/>
        <a:ln w="9525" cmpd="sng">
          <a:solidFill>
            <a:srgbClr val="00A4DE"/>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a-DK" sz="3200" b="1">
              <a:solidFill>
                <a:schemeClr val="bg1"/>
              </a:solidFill>
            </a:rPr>
            <a:t>Q.</a:t>
          </a:r>
          <a:r>
            <a:rPr lang="da-DK" sz="3200" b="1" baseline="0">
              <a:solidFill>
                <a:schemeClr val="bg1"/>
              </a:solidFill>
            </a:rPr>
            <a:t>8.5: Manglende opladningsmulighed på hjemmeadresse </a:t>
          </a:r>
          <a:endParaRPr lang="da-DK" sz="3200">
            <a:solidFill>
              <a:schemeClr val="bg1"/>
            </a:solidFill>
            <a:effectLst/>
          </a:endParaRPr>
        </a:p>
      </xdr:txBody>
    </xdr:sp>
    <xdr:clientData/>
  </xdr:twoCellAnchor>
  <xdr:twoCellAnchor>
    <xdr:from>
      <xdr:col>63</xdr:col>
      <xdr:colOff>528759</xdr:colOff>
      <xdr:row>25</xdr:row>
      <xdr:rowOff>13571</xdr:rowOff>
    </xdr:from>
    <xdr:to>
      <xdr:col>70</xdr:col>
      <xdr:colOff>408214</xdr:colOff>
      <xdr:row>129</xdr:row>
      <xdr:rowOff>29591</xdr:rowOff>
    </xdr:to>
    <xdr:grpSp>
      <xdr:nvGrpSpPr>
        <xdr:cNvPr id="61" name="Group 60">
          <a:extLst>
            <a:ext uri="{FF2B5EF4-FFF2-40B4-BE49-F238E27FC236}">
              <a16:creationId xmlns:a16="http://schemas.microsoft.com/office/drawing/2014/main" id="{00000000-0008-0000-0C00-00003D000000}"/>
            </a:ext>
          </a:extLst>
        </xdr:cNvPr>
        <xdr:cNvGrpSpPr/>
      </xdr:nvGrpSpPr>
      <xdr:grpSpPr>
        <a:xfrm>
          <a:off x="39664085" y="5190201"/>
          <a:ext cx="4227825" cy="21550803"/>
          <a:chOff x="38033447" y="5015922"/>
          <a:chExt cx="4046642" cy="20653520"/>
        </a:xfrm>
        <a:solidFill>
          <a:schemeClr val="bg1">
            <a:lumMod val="95000"/>
          </a:schemeClr>
        </a:solidFill>
      </xdr:grpSpPr>
      <xdr:sp macro="" textlink="">
        <xdr:nvSpPr>
          <xdr:cNvPr id="62" name="Rectangle: Rounded Corners 61">
            <a:hlinkClick xmlns:r="http://schemas.openxmlformats.org/officeDocument/2006/relationships" r:id="rId10"/>
            <a:extLst>
              <a:ext uri="{FF2B5EF4-FFF2-40B4-BE49-F238E27FC236}">
                <a16:creationId xmlns:a16="http://schemas.microsoft.com/office/drawing/2014/main" id="{00000000-0008-0000-0C00-00003E000000}"/>
              </a:ext>
            </a:extLst>
          </xdr:cNvPr>
          <xdr:cNvSpPr/>
        </xdr:nvSpPr>
        <xdr:spPr>
          <a:xfrm>
            <a:off x="38033447" y="5015922"/>
            <a:ext cx="4046642" cy="1420405"/>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Q.0</a:t>
            </a:r>
            <a:endParaRPr lang="da-DK" sz="2000" b="1">
              <a:solidFill>
                <a:schemeClr val="tx1"/>
              </a:solidFill>
            </a:endParaRPr>
          </a:p>
        </xdr:txBody>
      </xdr:sp>
      <xdr:sp macro="" textlink="">
        <xdr:nvSpPr>
          <xdr:cNvPr id="63" name="Rectangle: Rounded Corners 62">
            <a:hlinkClick xmlns:r="http://schemas.openxmlformats.org/officeDocument/2006/relationships" r:id="rId11"/>
            <a:extLst>
              <a:ext uri="{FF2B5EF4-FFF2-40B4-BE49-F238E27FC236}">
                <a16:creationId xmlns:a16="http://schemas.microsoft.com/office/drawing/2014/main" id="{00000000-0008-0000-0C00-00003F000000}"/>
              </a:ext>
            </a:extLst>
          </xdr:cNvPr>
          <xdr:cNvSpPr/>
        </xdr:nvSpPr>
        <xdr:spPr>
          <a:xfrm>
            <a:off x="38033447" y="6620550"/>
            <a:ext cx="4046642" cy="1413833"/>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a:t>
            </a:r>
            <a:endParaRPr lang="da-DK" sz="2000" b="1">
              <a:solidFill>
                <a:schemeClr val="tx1"/>
              </a:solidFill>
            </a:endParaRPr>
          </a:p>
        </xdr:txBody>
      </xdr:sp>
      <xdr:sp macro="" textlink="">
        <xdr:nvSpPr>
          <xdr:cNvPr id="64" name="Rectangle: Rounded Corners 63">
            <a:hlinkClick xmlns:r="http://schemas.openxmlformats.org/officeDocument/2006/relationships" r:id="rId12"/>
            <a:extLst>
              <a:ext uri="{FF2B5EF4-FFF2-40B4-BE49-F238E27FC236}">
                <a16:creationId xmlns:a16="http://schemas.microsoft.com/office/drawing/2014/main" id="{00000000-0008-0000-0C00-000040000000}"/>
              </a:ext>
            </a:extLst>
          </xdr:cNvPr>
          <xdr:cNvSpPr/>
        </xdr:nvSpPr>
        <xdr:spPr>
          <a:xfrm>
            <a:off x="38033447" y="8218606"/>
            <a:ext cx="4046642" cy="1420407"/>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Q.2</a:t>
            </a:r>
            <a:endParaRPr lang="da-DK" sz="2000" b="1">
              <a:solidFill>
                <a:schemeClr val="tx1"/>
              </a:solidFill>
            </a:endParaRPr>
          </a:p>
        </xdr:txBody>
      </xdr:sp>
      <xdr:sp macro="" textlink="">
        <xdr:nvSpPr>
          <xdr:cNvPr id="65" name="Rectangle: Rounded Corners 64">
            <a:hlinkClick xmlns:r="http://schemas.openxmlformats.org/officeDocument/2006/relationships" r:id="rId13"/>
            <a:extLst>
              <a:ext uri="{FF2B5EF4-FFF2-40B4-BE49-F238E27FC236}">
                <a16:creationId xmlns:a16="http://schemas.microsoft.com/office/drawing/2014/main" id="{00000000-0008-0000-0C00-000041000000}"/>
              </a:ext>
            </a:extLst>
          </xdr:cNvPr>
          <xdr:cNvSpPr/>
        </xdr:nvSpPr>
        <xdr:spPr>
          <a:xfrm>
            <a:off x="38033447" y="9823235"/>
            <a:ext cx="4046642" cy="1413834"/>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Q.3</a:t>
            </a:r>
            <a:endParaRPr lang="da-DK" sz="2000" b="1">
              <a:solidFill>
                <a:schemeClr val="tx1"/>
              </a:solidFill>
            </a:endParaRPr>
          </a:p>
        </xdr:txBody>
      </xdr:sp>
      <xdr:sp macro="" textlink="">
        <xdr:nvSpPr>
          <xdr:cNvPr id="66" name="Rectangle: Rounded Corners 65">
            <a:hlinkClick xmlns:r="http://schemas.openxmlformats.org/officeDocument/2006/relationships" r:id="rId14"/>
            <a:extLst>
              <a:ext uri="{FF2B5EF4-FFF2-40B4-BE49-F238E27FC236}">
                <a16:creationId xmlns:a16="http://schemas.microsoft.com/office/drawing/2014/main" id="{00000000-0008-0000-0C00-000042000000}"/>
              </a:ext>
            </a:extLst>
          </xdr:cNvPr>
          <xdr:cNvSpPr/>
        </xdr:nvSpPr>
        <xdr:spPr>
          <a:xfrm>
            <a:off x="38033447" y="11421292"/>
            <a:ext cx="4046642" cy="1420406"/>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Q.4</a:t>
            </a:r>
            <a:endParaRPr lang="da-DK" sz="2000" b="1">
              <a:solidFill>
                <a:schemeClr val="tx1"/>
              </a:solidFill>
            </a:endParaRPr>
          </a:p>
        </xdr:txBody>
      </xdr:sp>
      <xdr:sp macro="" textlink="">
        <xdr:nvSpPr>
          <xdr:cNvPr id="67" name="Rectangle: Rounded Corners 66">
            <a:hlinkClick xmlns:r="http://schemas.openxmlformats.org/officeDocument/2006/relationships" r:id="rId15"/>
            <a:extLst>
              <a:ext uri="{FF2B5EF4-FFF2-40B4-BE49-F238E27FC236}">
                <a16:creationId xmlns:a16="http://schemas.microsoft.com/office/drawing/2014/main" id="{00000000-0008-0000-0C00-000043000000}"/>
              </a:ext>
            </a:extLst>
          </xdr:cNvPr>
          <xdr:cNvSpPr/>
        </xdr:nvSpPr>
        <xdr:spPr>
          <a:xfrm>
            <a:off x="38033447" y="13025922"/>
            <a:ext cx="4046642" cy="1413833"/>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Q.5</a:t>
            </a:r>
            <a:endParaRPr lang="da-DK" sz="2000" b="1">
              <a:solidFill>
                <a:schemeClr val="tx1"/>
              </a:solidFill>
            </a:endParaRPr>
          </a:p>
        </xdr:txBody>
      </xdr:sp>
      <xdr:sp macro="" textlink="">
        <xdr:nvSpPr>
          <xdr:cNvPr id="68" name="Rectangle: Rounded Corners 67">
            <a:hlinkClick xmlns:r="http://schemas.openxmlformats.org/officeDocument/2006/relationships" r:id="rId16"/>
            <a:extLst>
              <a:ext uri="{FF2B5EF4-FFF2-40B4-BE49-F238E27FC236}">
                <a16:creationId xmlns:a16="http://schemas.microsoft.com/office/drawing/2014/main" id="{00000000-0008-0000-0C00-000044000000}"/>
              </a:ext>
            </a:extLst>
          </xdr:cNvPr>
          <xdr:cNvSpPr/>
        </xdr:nvSpPr>
        <xdr:spPr>
          <a:xfrm>
            <a:off x="38033447" y="14623977"/>
            <a:ext cx="4046642" cy="1420406"/>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Q.6</a:t>
            </a:r>
            <a:endParaRPr lang="da-DK" sz="2000" b="1">
              <a:solidFill>
                <a:schemeClr val="tx1"/>
              </a:solidFill>
            </a:endParaRPr>
          </a:p>
        </xdr:txBody>
      </xdr:sp>
      <xdr:sp macro="" textlink="">
        <xdr:nvSpPr>
          <xdr:cNvPr id="69" name="Rectangle: Rounded Corners 68">
            <a:hlinkClick xmlns:r="http://schemas.openxmlformats.org/officeDocument/2006/relationships" r:id="rId17"/>
            <a:extLst>
              <a:ext uri="{FF2B5EF4-FFF2-40B4-BE49-F238E27FC236}">
                <a16:creationId xmlns:a16="http://schemas.microsoft.com/office/drawing/2014/main" id="{00000000-0008-0000-0C00-000045000000}"/>
              </a:ext>
            </a:extLst>
          </xdr:cNvPr>
          <xdr:cNvSpPr/>
        </xdr:nvSpPr>
        <xdr:spPr>
          <a:xfrm>
            <a:off x="38033447" y="16228607"/>
            <a:ext cx="4046642" cy="1413833"/>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Q.7</a:t>
            </a:r>
            <a:endParaRPr lang="da-DK" sz="2000" b="1">
              <a:solidFill>
                <a:schemeClr val="tx1"/>
              </a:solidFill>
            </a:endParaRPr>
          </a:p>
        </xdr:txBody>
      </xdr:sp>
      <xdr:sp macro="" textlink="">
        <xdr:nvSpPr>
          <xdr:cNvPr id="70" name="Rectangle: Rounded Corners 69">
            <a:hlinkClick xmlns:r="http://schemas.openxmlformats.org/officeDocument/2006/relationships" r:id="rId18"/>
            <a:extLst>
              <a:ext uri="{FF2B5EF4-FFF2-40B4-BE49-F238E27FC236}">
                <a16:creationId xmlns:a16="http://schemas.microsoft.com/office/drawing/2014/main" id="{00000000-0008-0000-0C00-000046000000}"/>
              </a:ext>
            </a:extLst>
          </xdr:cNvPr>
          <xdr:cNvSpPr/>
        </xdr:nvSpPr>
        <xdr:spPr>
          <a:xfrm>
            <a:off x="38033447" y="17826662"/>
            <a:ext cx="4046642" cy="1437416"/>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Q.8</a:t>
            </a:r>
            <a:endParaRPr lang="da-DK" sz="2000" b="1">
              <a:solidFill>
                <a:schemeClr val="tx1"/>
              </a:solidFill>
            </a:endParaRPr>
          </a:p>
        </xdr:txBody>
      </xdr:sp>
      <xdr:sp macro="" textlink="">
        <xdr:nvSpPr>
          <xdr:cNvPr id="71" name="Rectangle: Rounded Corners 70">
            <a:hlinkClick xmlns:r="http://schemas.openxmlformats.org/officeDocument/2006/relationships" r:id="rId19"/>
            <a:extLst>
              <a:ext uri="{FF2B5EF4-FFF2-40B4-BE49-F238E27FC236}">
                <a16:creationId xmlns:a16="http://schemas.microsoft.com/office/drawing/2014/main" id="{00000000-0008-0000-0C00-000047000000}"/>
              </a:ext>
            </a:extLst>
          </xdr:cNvPr>
          <xdr:cNvSpPr/>
        </xdr:nvSpPr>
        <xdr:spPr>
          <a:xfrm>
            <a:off x="38033447" y="19448300"/>
            <a:ext cx="4046642" cy="1413834"/>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Q.9</a:t>
            </a:r>
            <a:endParaRPr lang="da-DK" sz="2000" b="1">
              <a:solidFill>
                <a:schemeClr val="tx1"/>
              </a:solidFill>
            </a:endParaRPr>
          </a:p>
        </xdr:txBody>
      </xdr:sp>
      <xdr:sp macro="" textlink="">
        <xdr:nvSpPr>
          <xdr:cNvPr id="72" name="Rectangle: Rounded Corners 71">
            <a:hlinkClick xmlns:r="http://schemas.openxmlformats.org/officeDocument/2006/relationships" r:id="rId20"/>
            <a:extLst>
              <a:ext uri="{FF2B5EF4-FFF2-40B4-BE49-F238E27FC236}">
                <a16:creationId xmlns:a16="http://schemas.microsoft.com/office/drawing/2014/main" id="{00000000-0008-0000-0C00-000048000000}"/>
              </a:ext>
            </a:extLst>
          </xdr:cNvPr>
          <xdr:cNvSpPr/>
        </xdr:nvSpPr>
        <xdr:spPr>
          <a:xfrm>
            <a:off x="38033447" y="21046355"/>
            <a:ext cx="4046642" cy="1420407"/>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Q.10</a:t>
            </a:r>
            <a:endParaRPr lang="da-DK" sz="2000" b="1">
              <a:solidFill>
                <a:schemeClr val="tx1"/>
              </a:solidFill>
            </a:endParaRPr>
          </a:p>
        </xdr:txBody>
      </xdr:sp>
      <xdr:sp macro="" textlink="">
        <xdr:nvSpPr>
          <xdr:cNvPr id="73" name="Rectangle: Rounded Corners 72">
            <a:hlinkClick xmlns:r="http://schemas.openxmlformats.org/officeDocument/2006/relationships" r:id="rId21"/>
            <a:extLst>
              <a:ext uri="{FF2B5EF4-FFF2-40B4-BE49-F238E27FC236}">
                <a16:creationId xmlns:a16="http://schemas.microsoft.com/office/drawing/2014/main" id="{00000000-0008-0000-0C00-000049000000}"/>
              </a:ext>
            </a:extLst>
          </xdr:cNvPr>
          <xdr:cNvSpPr/>
        </xdr:nvSpPr>
        <xdr:spPr>
          <a:xfrm>
            <a:off x="38033447" y="22650985"/>
            <a:ext cx="4046642" cy="1413834"/>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Q.11</a:t>
            </a:r>
            <a:endParaRPr lang="da-DK" sz="2000" b="1">
              <a:solidFill>
                <a:schemeClr val="tx1"/>
              </a:solidFill>
            </a:endParaRPr>
          </a:p>
        </xdr:txBody>
      </xdr:sp>
      <xdr:sp macro="" textlink="">
        <xdr:nvSpPr>
          <xdr:cNvPr id="74" name="Rectangle: Rounded Corners 73">
            <a:hlinkClick xmlns:r="http://schemas.openxmlformats.org/officeDocument/2006/relationships" r:id="rId22"/>
            <a:extLst>
              <a:ext uri="{FF2B5EF4-FFF2-40B4-BE49-F238E27FC236}">
                <a16:creationId xmlns:a16="http://schemas.microsoft.com/office/drawing/2014/main" id="{00000000-0008-0000-0C00-00004A000000}"/>
              </a:ext>
            </a:extLst>
          </xdr:cNvPr>
          <xdr:cNvSpPr/>
        </xdr:nvSpPr>
        <xdr:spPr>
          <a:xfrm>
            <a:off x="38033447" y="24249035"/>
            <a:ext cx="4046642" cy="1420407"/>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Q.12</a:t>
            </a:r>
            <a:endParaRPr lang="da-DK" sz="2000" b="1">
              <a:solidFill>
                <a:schemeClr val="tx1"/>
              </a:solidFill>
            </a:endParaRPr>
          </a:p>
        </xdr:txBody>
      </xdr:sp>
    </xdr:grpSp>
    <xdr:clientData/>
  </xdr:twoCellAnchor>
  <xdr:twoCellAnchor>
    <xdr:from>
      <xdr:col>71</xdr:col>
      <xdr:colOff>8029</xdr:colOff>
      <xdr:row>91</xdr:row>
      <xdr:rowOff>26011</xdr:rowOff>
    </xdr:from>
    <xdr:to>
      <xdr:col>72</xdr:col>
      <xdr:colOff>37435</xdr:colOff>
      <xdr:row>95</xdr:row>
      <xdr:rowOff>67293</xdr:rowOff>
    </xdr:to>
    <xdr:sp macro="" textlink="">
      <xdr:nvSpPr>
        <xdr:cNvPr id="75" name="Isosceles Triangle 74">
          <a:extLst>
            <a:ext uri="{FF2B5EF4-FFF2-40B4-BE49-F238E27FC236}">
              <a16:creationId xmlns:a16="http://schemas.microsoft.com/office/drawing/2014/main" id="{00000000-0008-0000-0C00-00004B000000}"/>
            </a:ext>
          </a:extLst>
        </xdr:cNvPr>
        <xdr:cNvSpPr/>
      </xdr:nvSpPr>
      <xdr:spPr>
        <a:xfrm rot="5400000" flipH="1">
          <a:off x="43207491" y="17443649"/>
          <a:ext cx="803282" cy="639006"/>
        </a:xfrm>
        <a:prstGeom prst="triangle">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72</xdr:col>
      <xdr:colOff>112801</xdr:colOff>
      <xdr:row>87</xdr:row>
      <xdr:rowOff>33221</xdr:rowOff>
    </xdr:from>
    <xdr:to>
      <xdr:col>94</xdr:col>
      <xdr:colOff>82095</xdr:colOff>
      <xdr:row>98</xdr:row>
      <xdr:rowOff>22639</xdr:rowOff>
    </xdr:to>
    <xdr:sp macro="" textlink="">
      <xdr:nvSpPr>
        <xdr:cNvPr id="76" name="Rectangle: Rounded Corners 75">
          <a:extLst>
            <a:ext uri="{FF2B5EF4-FFF2-40B4-BE49-F238E27FC236}">
              <a16:creationId xmlns:a16="http://schemas.microsoft.com/office/drawing/2014/main" id="{00000000-0008-0000-0C00-00004C000000}"/>
            </a:ext>
          </a:extLst>
        </xdr:cNvPr>
        <xdr:cNvSpPr/>
      </xdr:nvSpPr>
      <xdr:spPr>
        <a:xfrm>
          <a:off x="44004001" y="16606721"/>
          <a:ext cx="13380494" cy="2084918"/>
        </a:xfrm>
        <a:prstGeom prst="roundRect">
          <a:avLst/>
        </a:prstGeom>
        <a:solidFill>
          <a:schemeClr val="bg1">
            <a:lumMod val="95000"/>
          </a:schemeClr>
        </a:solidFill>
        <a:ln>
          <a:solidFill>
            <a:schemeClr val="bg1">
              <a:lumMod val="95000"/>
            </a:schemeClr>
          </a:solid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ysClr val="windowText" lastClr="000000"/>
              </a:solidFill>
            </a:rPr>
            <a:t>I hvilken grad har du/I oplevet følgende udfordringer ved at have en elbil/hybridbil?</a:t>
          </a:r>
        </a:p>
      </xdr:txBody>
    </xdr:sp>
    <xdr:clientData/>
  </xdr:twoCellAnchor>
  <xdr:twoCellAnchor>
    <xdr:from>
      <xdr:col>38</xdr:col>
      <xdr:colOff>492475</xdr:colOff>
      <xdr:row>1</xdr:row>
      <xdr:rowOff>36011</xdr:rowOff>
    </xdr:from>
    <xdr:to>
      <xdr:col>74</xdr:col>
      <xdr:colOff>392091</xdr:colOff>
      <xdr:row>4</xdr:row>
      <xdr:rowOff>164392</xdr:rowOff>
    </xdr:to>
    <xdr:sp macro="" textlink="">
      <xdr:nvSpPr>
        <xdr:cNvPr id="77" name="TextBox 76">
          <a:extLst>
            <a:ext uri="{FF2B5EF4-FFF2-40B4-BE49-F238E27FC236}">
              <a16:creationId xmlns:a16="http://schemas.microsoft.com/office/drawing/2014/main" id="{00000000-0008-0000-0C00-00004D000000}"/>
            </a:ext>
          </a:extLst>
        </xdr:cNvPr>
        <xdr:cNvSpPr txBox="1"/>
      </xdr:nvSpPr>
      <xdr:spPr>
        <a:xfrm>
          <a:off x="23243618" y="226511"/>
          <a:ext cx="21453330" cy="699881"/>
        </a:xfrm>
        <a:prstGeom prst="rect">
          <a:avLst/>
        </a:prstGeom>
        <a:noFill/>
        <a:ln w="9525" cmpd="sng">
          <a:solidFill>
            <a:srgbClr val="00A4DE"/>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da-DK" sz="3200" b="1">
              <a:solidFill>
                <a:schemeClr val="bg1"/>
              </a:solidFill>
            </a:rPr>
            <a:t>Q.</a:t>
          </a:r>
          <a:r>
            <a:rPr lang="da-DK" sz="3200" b="1" baseline="0">
              <a:solidFill>
                <a:schemeClr val="bg1"/>
              </a:solidFill>
            </a:rPr>
            <a:t>8.6: Manglende opladningsmulighed på arbejdet </a:t>
          </a:r>
          <a:endParaRPr lang="da-DK" sz="3200">
            <a:solidFill>
              <a:schemeClr val="bg1"/>
            </a:solidFill>
            <a:effectLst/>
          </a:endParaRPr>
        </a:p>
      </xdr:txBody>
    </xdr:sp>
    <xdr:clientData/>
  </xdr:twoCellAnchor>
  <xdr:twoCellAnchor>
    <xdr:from>
      <xdr:col>38</xdr:col>
      <xdr:colOff>478043</xdr:colOff>
      <xdr:row>5</xdr:row>
      <xdr:rowOff>82157</xdr:rowOff>
    </xdr:from>
    <xdr:to>
      <xdr:col>74</xdr:col>
      <xdr:colOff>377659</xdr:colOff>
      <xdr:row>9</xdr:row>
      <xdr:rowOff>17152</xdr:rowOff>
    </xdr:to>
    <xdr:sp macro="" textlink="">
      <xdr:nvSpPr>
        <xdr:cNvPr id="78" name="TextBox 77">
          <a:extLst>
            <a:ext uri="{FF2B5EF4-FFF2-40B4-BE49-F238E27FC236}">
              <a16:creationId xmlns:a16="http://schemas.microsoft.com/office/drawing/2014/main" id="{00000000-0008-0000-0C00-00004E000000}"/>
            </a:ext>
          </a:extLst>
        </xdr:cNvPr>
        <xdr:cNvSpPr txBox="1"/>
      </xdr:nvSpPr>
      <xdr:spPr>
        <a:xfrm>
          <a:off x="23229186" y="1034657"/>
          <a:ext cx="21453330" cy="696995"/>
        </a:xfrm>
        <a:prstGeom prst="rect">
          <a:avLst/>
        </a:prstGeom>
        <a:noFill/>
        <a:ln w="9525" cmpd="sng">
          <a:solidFill>
            <a:srgbClr val="00A4DE"/>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da-DK" sz="3200" b="1">
              <a:solidFill>
                <a:schemeClr val="bg1"/>
              </a:solidFill>
            </a:rPr>
            <a:t>Q.</a:t>
          </a:r>
          <a:r>
            <a:rPr lang="da-DK" sz="3200" b="1" baseline="0">
              <a:solidFill>
                <a:schemeClr val="bg1"/>
              </a:solidFill>
            </a:rPr>
            <a:t>8.7: For få/optaget ladere på offentlige arealer </a:t>
          </a:r>
          <a:endParaRPr lang="da-DK" sz="3200">
            <a:solidFill>
              <a:schemeClr val="bg1"/>
            </a:solidFill>
            <a:effectLst/>
          </a:endParaRPr>
        </a:p>
      </xdr:txBody>
    </xdr:sp>
    <xdr:clientData/>
  </xdr:twoCellAnchor>
  <xdr:twoCellAnchor>
    <xdr:from>
      <xdr:col>38</xdr:col>
      <xdr:colOff>478043</xdr:colOff>
      <xdr:row>9</xdr:row>
      <xdr:rowOff>125416</xdr:rowOff>
    </xdr:from>
    <xdr:to>
      <xdr:col>74</xdr:col>
      <xdr:colOff>377659</xdr:colOff>
      <xdr:row>13</xdr:row>
      <xdr:rowOff>63298</xdr:rowOff>
    </xdr:to>
    <xdr:sp macro="" textlink="">
      <xdr:nvSpPr>
        <xdr:cNvPr id="79" name="TextBox 78">
          <a:extLst>
            <a:ext uri="{FF2B5EF4-FFF2-40B4-BE49-F238E27FC236}">
              <a16:creationId xmlns:a16="http://schemas.microsoft.com/office/drawing/2014/main" id="{00000000-0008-0000-0C00-00004F000000}"/>
            </a:ext>
          </a:extLst>
        </xdr:cNvPr>
        <xdr:cNvSpPr txBox="1"/>
      </xdr:nvSpPr>
      <xdr:spPr>
        <a:xfrm>
          <a:off x="23229186" y="1839916"/>
          <a:ext cx="21453330" cy="699882"/>
        </a:xfrm>
        <a:prstGeom prst="rect">
          <a:avLst/>
        </a:prstGeom>
        <a:noFill/>
        <a:ln w="9525" cmpd="sng">
          <a:solidFill>
            <a:srgbClr val="00A4DE"/>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da-DK" sz="3200" b="1">
              <a:solidFill>
                <a:schemeClr val="bg1"/>
              </a:solidFill>
            </a:rPr>
            <a:t>Q.</a:t>
          </a:r>
          <a:r>
            <a:rPr lang="da-DK" sz="3200" b="1" baseline="0">
              <a:solidFill>
                <a:schemeClr val="bg1"/>
              </a:solidFill>
            </a:rPr>
            <a:t>8.8: Batterirækkevidden har sat begrænsninger for min/vores fleksibilitet</a:t>
          </a:r>
          <a:endParaRPr lang="da-DK" sz="3200">
            <a:solidFill>
              <a:schemeClr val="bg1"/>
            </a:solidFill>
            <a:effectLst/>
          </a:endParaRPr>
        </a:p>
      </xdr:txBody>
    </xdr:sp>
    <xdr:clientData/>
  </xdr:twoCellAnchor>
  <mc:AlternateContent xmlns:mc="http://schemas.openxmlformats.org/markup-compatibility/2006">
    <mc:Choice xmlns:a14="http://schemas.microsoft.com/office/drawing/2010/main" Requires="a14">
      <xdr:twoCellAnchor editAs="oneCell">
        <xdr:from>
          <xdr:col>0</xdr:col>
          <xdr:colOff>571500</xdr:colOff>
          <xdr:row>1</xdr:row>
          <xdr:rowOff>19050</xdr:rowOff>
        </xdr:from>
        <xdr:to>
          <xdr:col>36</xdr:col>
          <xdr:colOff>476250</xdr:colOff>
          <xdr:row>4</xdr:row>
          <xdr:rowOff>142875</xdr:rowOff>
        </xdr:to>
        <xdr:sp macro="" textlink="">
          <xdr:nvSpPr>
            <xdr:cNvPr id="82950" name="Option Button 6" hidden="1">
              <a:extLst>
                <a:ext uri="{63B3BB69-23CF-44E3-9099-C40C66FF867C}">
                  <a14:compatExt spid="_x0000_s82950"/>
                </a:ext>
                <a:ext uri="{FF2B5EF4-FFF2-40B4-BE49-F238E27FC236}">
                  <a16:creationId xmlns:a16="http://schemas.microsoft.com/office/drawing/2014/main" id="{00000000-0008-0000-0C00-000006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5</xdr:row>
          <xdr:rowOff>57150</xdr:rowOff>
        </xdr:from>
        <xdr:to>
          <xdr:col>36</xdr:col>
          <xdr:colOff>476250</xdr:colOff>
          <xdr:row>8</xdr:row>
          <xdr:rowOff>190500</xdr:rowOff>
        </xdr:to>
        <xdr:sp macro="" textlink="">
          <xdr:nvSpPr>
            <xdr:cNvPr id="82951" name="Option Button 7" hidden="1">
              <a:extLst>
                <a:ext uri="{63B3BB69-23CF-44E3-9099-C40C66FF867C}">
                  <a14:compatExt spid="_x0000_s82951"/>
                </a:ext>
                <a:ext uri="{FF2B5EF4-FFF2-40B4-BE49-F238E27FC236}">
                  <a16:creationId xmlns:a16="http://schemas.microsoft.com/office/drawing/2014/main" id="{00000000-0008-0000-0C00-000007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9</xdr:row>
          <xdr:rowOff>104775</xdr:rowOff>
        </xdr:from>
        <xdr:to>
          <xdr:col>36</xdr:col>
          <xdr:colOff>476250</xdr:colOff>
          <xdr:row>13</xdr:row>
          <xdr:rowOff>38100</xdr:rowOff>
        </xdr:to>
        <xdr:sp macro="" textlink="">
          <xdr:nvSpPr>
            <xdr:cNvPr id="82952" name="Option Button 8" hidden="1">
              <a:extLst>
                <a:ext uri="{63B3BB69-23CF-44E3-9099-C40C66FF867C}">
                  <a14:compatExt spid="_x0000_s82952"/>
                </a:ext>
                <a:ext uri="{FF2B5EF4-FFF2-40B4-BE49-F238E27FC236}">
                  <a16:creationId xmlns:a16="http://schemas.microsoft.com/office/drawing/2014/main" id="{00000000-0008-0000-0C00-000008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13</xdr:row>
          <xdr:rowOff>152400</xdr:rowOff>
        </xdr:from>
        <xdr:to>
          <xdr:col>36</xdr:col>
          <xdr:colOff>476250</xdr:colOff>
          <xdr:row>17</xdr:row>
          <xdr:rowOff>85725</xdr:rowOff>
        </xdr:to>
        <xdr:sp macro="" textlink="">
          <xdr:nvSpPr>
            <xdr:cNvPr id="82953" name="Option Button 9" hidden="1">
              <a:extLst>
                <a:ext uri="{63B3BB69-23CF-44E3-9099-C40C66FF867C}">
                  <a14:compatExt spid="_x0000_s82953"/>
                </a:ext>
                <a:ext uri="{FF2B5EF4-FFF2-40B4-BE49-F238E27FC236}">
                  <a16:creationId xmlns:a16="http://schemas.microsoft.com/office/drawing/2014/main" id="{00000000-0008-0000-0C00-000009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18</xdr:row>
          <xdr:rowOff>9525</xdr:rowOff>
        </xdr:from>
        <xdr:to>
          <xdr:col>36</xdr:col>
          <xdr:colOff>476250</xdr:colOff>
          <xdr:row>21</xdr:row>
          <xdr:rowOff>133350</xdr:rowOff>
        </xdr:to>
        <xdr:sp macro="" textlink="">
          <xdr:nvSpPr>
            <xdr:cNvPr id="82954" name="Option Button 10" hidden="1">
              <a:extLst>
                <a:ext uri="{63B3BB69-23CF-44E3-9099-C40C66FF867C}">
                  <a14:compatExt spid="_x0000_s82954"/>
                </a:ext>
                <a:ext uri="{FF2B5EF4-FFF2-40B4-BE49-F238E27FC236}">
                  <a16:creationId xmlns:a16="http://schemas.microsoft.com/office/drawing/2014/main" id="{00000000-0008-0000-0C00-00000A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161925</xdr:colOff>
          <xdr:row>1</xdr:row>
          <xdr:rowOff>38100</xdr:rowOff>
        </xdr:from>
        <xdr:to>
          <xdr:col>74</xdr:col>
          <xdr:colOff>66675</xdr:colOff>
          <xdr:row>4</xdr:row>
          <xdr:rowOff>161925</xdr:rowOff>
        </xdr:to>
        <xdr:sp macro="" textlink="">
          <xdr:nvSpPr>
            <xdr:cNvPr id="82955" name="Option Button 11" hidden="1">
              <a:extLst>
                <a:ext uri="{63B3BB69-23CF-44E3-9099-C40C66FF867C}">
                  <a14:compatExt spid="_x0000_s82955"/>
                </a:ext>
                <a:ext uri="{FF2B5EF4-FFF2-40B4-BE49-F238E27FC236}">
                  <a16:creationId xmlns:a16="http://schemas.microsoft.com/office/drawing/2014/main" id="{00000000-0008-0000-0C00-00000B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161925</xdr:colOff>
          <xdr:row>5</xdr:row>
          <xdr:rowOff>85725</xdr:rowOff>
        </xdr:from>
        <xdr:to>
          <xdr:col>74</xdr:col>
          <xdr:colOff>66675</xdr:colOff>
          <xdr:row>9</xdr:row>
          <xdr:rowOff>19050</xdr:rowOff>
        </xdr:to>
        <xdr:sp macro="" textlink="">
          <xdr:nvSpPr>
            <xdr:cNvPr id="82956" name="Option Button 12" hidden="1">
              <a:extLst>
                <a:ext uri="{63B3BB69-23CF-44E3-9099-C40C66FF867C}">
                  <a14:compatExt spid="_x0000_s82956"/>
                </a:ext>
                <a:ext uri="{FF2B5EF4-FFF2-40B4-BE49-F238E27FC236}">
                  <a16:creationId xmlns:a16="http://schemas.microsoft.com/office/drawing/2014/main" id="{00000000-0008-0000-0C00-00000C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161925</xdr:colOff>
          <xdr:row>9</xdr:row>
          <xdr:rowOff>133350</xdr:rowOff>
        </xdr:from>
        <xdr:to>
          <xdr:col>74</xdr:col>
          <xdr:colOff>66675</xdr:colOff>
          <xdr:row>13</xdr:row>
          <xdr:rowOff>66675</xdr:rowOff>
        </xdr:to>
        <xdr:sp macro="" textlink="">
          <xdr:nvSpPr>
            <xdr:cNvPr id="82957" name="Option Button 13" hidden="1">
              <a:extLst>
                <a:ext uri="{63B3BB69-23CF-44E3-9099-C40C66FF867C}">
                  <a14:compatExt spid="_x0000_s82957"/>
                </a:ext>
                <a:ext uri="{FF2B5EF4-FFF2-40B4-BE49-F238E27FC236}">
                  <a16:creationId xmlns:a16="http://schemas.microsoft.com/office/drawing/2014/main" id="{00000000-0008-0000-0C00-00000D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0</xdr:colOff>
      <xdr:row>132</xdr:row>
      <xdr:rowOff>0</xdr:rowOff>
    </xdr:from>
    <xdr:to>
      <xdr:col>6</xdr:col>
      <xdr:colOff>41413</xdr:colOff>
      <xdr:row>134</xdr:row>
      <xdr:rowOff>154885</xdr:rowOff>
    </xdr:to>
    <xdr:sp macro="" textlink="">
      <xdr:nvSpPr>
        <xdr:cNvPr id="96" name="Text Placeholder 4">
          <a:extLst>
            <a:ext uri="{FF2B5EF4-FFF2-40B4-BE49-F238E27FC236}">
              <a16:creationId xmlns:a16="http://schemas.microsoft.com/office/drawing/2014/main" id="{00000000-0008-0000-0C00-000060000000}"/>
            </a:ext>
          </a:extLst>
        </xdr:cNvPr>
        <xdr:cNvSpPr>
          <a:spLocks noGrp="1"/>
        </xdr:cNvSpPr>
      </xdr:nvSpPr>
      <xdr:spPr bwMode="auto">
        <a:xfrm>
          <a:off x="1242391" y="27332609"/>
          <a:ext cx="2526196" cy="569015"/>
        </a:xfrm>
        <a:custGeom>
          <a:avLst/>
          <a:gdLst>
            <a:gd name="connsiteX0" fmla="*/ 10555461 w 20742935"/>
            <a:gd name="connsiteY0" fmla="*/ 2313797 h 4374000"/>
            <a:gd name="connsiteX1" fmla="*/ 11078393 w 20742935"/>
            <a:gd name="connsiteY1" fmla="*/ 2313797 h 4374000"/>
            <a:gd name="connsiteX2" fmla="*/ 11427013 w 20742935"/>
            <a:gd name="connsiteY2" fmla="*/ 2549249 h 4374000"/>
            <a:gd name="connsiteX3" fmla="*/ 11097761 w 20742935"/>
            <a:gd name="connsiteY3" fmla="*/ 2784701 h 4374000"/>
            <a:gd name="connsiteX4" fmla="*/ 10555461 w 20742935"/>
            <a:gd name="connsiteY4" fmla="*/ 2784701 h 4374000"/>
            <a:gd name="connsiteX5" fmla="*/ 10555461 w 20742935"/>
            <a:gd name="connsiteY5" fmla="*/ 2313797 h 4374000"/>
            <a:gd name="connsiteX6" fmla="*/ 5442357 w 20742935"/>
            <a:gd name="connsiteY6" fmla="*/ 1627063 h 4374000"/>
            <a:gd name="connsiteX7" fmla="*/ 5732875 w 20742935"/>
            <a:gd name="connsiteY7" fmla="*/ 2313797 h 4374000"/>
            <a:gd name="connsiteX8" fmla="*/ 5151840 w 20742935"/>
            <a:gd name="connsiteY8" fmla="*/ 2313797 h 4374000"/>
            <a:gd name="connsiteX9" fmla="*/ 2556552 w 20742935"/>
            <a:gd name="connsiteY9" fmla="*/ 1509337 h 4374000"/>
            <a:gd name="connsiteX10" fmla="*/ 3002012 w 20742935"/>
            <a:gd name="connsiteY10" fmla="*/ 1509337 h 4374000"/>
            <a:gd name="connsiteX11" fmla="*/ 3350633 w 20742935"/>
            <a:gd name="connsiteY11" fmla="*/ 1803652 h 4374000"/>
            <a:gd name="connsiteX12" fmla="*/ 3002012 w 20742935"/>
            <a:gd name="connsiteY12" fmla="*/ 2117588 h 4374000"/>
            <a:gd name="connsiteX13" fmla="*/ 2556552 w 20742935"/>
            <a:gd name="connsiteY13" fmla="*/ 2117588 h 4374000"/>
            <a:gd name="connsiteX14" fmla="*/ 2556552 w 20742935"/>
            <a:gd name="connsiteY14" fmla="*/ 1509337 h 4374000"/>
            <a:gd name="connsiteX15" fmla="*/ 10555461 w 20742935"/>
            <a:gd name="connsiteY15" fmla="*/ 1489716 h 4374000"/>
            <a:gd name="connsiteX16" fmla="*/ 11000921 w 20742935"/>
            <a:gd name="connsiteY16" fmla="*/ 1489716 h 4374000"/>
            <a:gd name="connsiteX17" fmla="*/ 11310807 w 20742935"/>
            <a:gd name="connsiteY17" fmla="*/ 1725168 h 4374000"/>
            <a:gd name="connsiteX18" fmla="*/ 10981553 w 20742935"/>
            <a:gd name="connsiteY18" fmla="*/ 1940999 h 4374000"/>
            <a:gd name="connsiteX19" fmla="*/ 10555461 w 20742935"/>
            <a:gd name="connsiteY19" fmla="*/ 1940999 h 4374000"/>
            <a:gd name="connsiteX20" fmla="*/ 10555461 w 20742935"/>
            <a:gd name="connsiteY20" fmla="*/ 1489716 h 4374000"/>
            <a:gd name="connsiteX21" fmla="*/ 10342417 w 20742935"/>
            <a:gd name="connsiteY21" fmla="*/ 1097297 h 4374000"/>
            <a:gd name="connsiteX22" fmla="*/ 10110001 w 20742935"/>
            <a:gd name="connsiteY22" fmla="*/ 1332749 h 4374000"/>
            <a:gd name="connsiteX23" fmla="*/ 10110001 w 20742935"/>
            <a:gd name="connsiteY23" fmla="*/ 2941669 h 4374000"/>
            <a:gd name="connsiteX24" fmla="*/ 10342417 w 20742935"/>
            <a:gd name="connsiteY24" fmla="*/ 3177120 h 4374000"/>
            <a:gd name="connsiteX25" fmla="*/ 11097761 w 20742935"/>
            <a:gd name="connsiteY25" fmla="*/ 3177120 h 4374000"/>
            <a:gd name="connsiteX26" fmla="*/ 11872473 w 20742935"/>
            <a:gd name="connsiteY26" fmla="*/ 2608112 h 4374000"/>
            <a:gd name="connsiteX27" fmla="*/ 11485117 w 20742935"/>
            <a:gd name="connsiteY27" fmla="*/ 2097967 h 4374000"/>
            <a:gd name="connsiteX28" fmla="*/ 11756267 w 20742935"/>
            <a:gd name="connsiteY28" fmla="*/ 1627063 h 4374000"/>
            <a:gd name="connsiteX29" fmla="*/ 11620693 w 20742935"/>
            <a:gd name="connsiteY29" fmla="*/ 1273886 h 4374000"/>
            <a:gd name="connsiteX30" fmla="*/ 11078393 w 20742935"/>
            <a:gd name="connsiteY30" fmla="*/ 1097297 h 4374000"/>
            <a:gd name="connsiteX31" fmla="*/ 2324139 w 20742935"/>
            <a:gd name="connsiteY31" fmla="*/ 1097297 h 4374000"/>
            <a:gd name="connsiteX32" fmla="*/ 2091725 w 20742935"/>
            <a:gd name="connsiteY32" fmla="*/ 1332749 h 4374000"/>
            <a:gd name="connsiteX33" fmla="*/ 2091725 w 20742935"/>
            <a:gd name="connsiteY33" fmla="*/ 2961290 h 4374000"/>
            <a:gd name="connsiteX34" fmla="*/ 2324139 w 20742935"/>
            <a:gd name="connsiteY34" fmla="*/ 3196741 h 4374000"/>
            <a:gd name="connsiteX35" fmla="*/ 2556552 w 20742935"/>
            <a:gd name="connsiteY35" fmla="*/ 2961290 h 4374000"/>
            <a:gd name="connsiteX36" fmla="*/ 2556552 w 20742935"/>
            <a:gd name="connsiteY36" fmla="*/ 2510007 h 4374000"/>
            <a:gd name="connsiteX37" fmla="*/ 2905173 w 20742935"/>
            <a:gd name="connsiteY37" fmla="*/ 2510007 h 4374000"/>
            <a:gd name="connsiteX38" fmla="*/ 3350633 w 20742935"/>
            <a:gd name="connsiteY38" fmla="*/ 3079016 h 4374000"/>
            <a:gd name="connsiteX39" fmla="*/ 3563679 w 20742935"/>
            <a:gd name="connsiteY39" fmla="*/ 3196741 h 4374000"/>
            <a:gd name="connsiteX40" fmla="*/ 3796093 w 20742935"/>
            <a:gd name="connsiteY40" fmla="*/ 2980911 h 4374000"/>
            <a:gd name="connsiteX41" fmla="*/ 3718621 w 20742935"/>
            <a:gd name="connsiteY41" fmla="*/ 2804322 h 4374000"/>
            <a:gd name="connsiteX42" fmla="*/ 3408736 w 20742935"/>
            <a:gd name="connsiteY42" fmla="*/ 2431523 h 4374000"/>
            <a:gd name="connsiteX43" fmla="*/ 3815461 w 20742935"/>
            <a:gd name="connsiteY43" fmla="*/ 1784031 h 4374000"/>
            <a:gd name="connsiteX44" fmla="*/ 3641150 w 20742935"/>
            <a:gd name="connsiteY44" fmla="*/ 1313128 h 4374000"/>
            <a:gd name="connsiteX45" fmla="*/ 3040748 w 20742935"/>
            <a:gd name="connsiteY45" fmla="*/ 1097297 h 4374000"/>
            <a:gd name="connsiteX46" fmla="*/ 2324139 w 20742935"/>
            <a:gd name="connsiteY46" fmla="*/ 1097297 h 4374000"/>
            <a:gd name="connsiteX47" fmla="*/ 17799025 w 20742935"/>
            <a:gd name="connsiteY47" fmla="*/ 1077676 h 4374000"/>
            <a:gd name="connsiteX48" fmla="*/ 17585981 w 20742935"/>
            <a:gd name="connsiteY48" fmla="*/ 1313128 h 4374000"/>
            <a:gd name="connsiteX49" fmla="*/ 17585981 w 20742935"/>
            <a:gd name="connsiteY49" fmla="*/ 2941669 h 4374000"/>
            <a:gd name="connsiteX50" fmla="*/ 17799025 w 20742935"/>
            <a:gd name="connsiteY50" fmla="*/ 3177120 h 4374000"/>
            <a:gd name="connsiteX51" fmla="*/ 18883625 w 20742935"/>
            <a:gd name="connsiteY51" fmla="*/ 3177120 h 4374000"/>
            <a:gd name="connsiteX52" fmla="*/ 19077301 w 20742935"/>
            <a:gd name="connsiteY52" fmla="*/ 2980911 h 4374000"/>
            <a:gd name="connsiteX53" fmla="*/ 18883625 w 20742935"/>
            <a:gd name="connsiteY53" fmla="*/ 2765080 h 4374000"/>
            <a:gd name="connsiteX54" fmla="*/ 18031441 w 20742935"/>
            <a:gd name="connsiteY54" fmla="*/ 2765080 h 4374000"/>
            <a:gd name="connsiteX55" fmla="*/ 18031441 w 20742935"/>
            <a:gd name="connsiteY55" fmla="*/ 1313128 h 4374000"/>
            <a:gd name="connsiteX56" fmla="*/ 17799025 w 20742935"/>
            <a:gd name="connsiteY56" fmla="*/ 1077676 h 4374000"/>
            <a:gd name="connsiteX57" fmla="*/ 15707301 w 20742935"/>
            <a:gd name="connsiteY57" fmla="*/ 1077676 h 4374000"/>
            <a:gd name="connsiteX58" fmla="*/ 15474889 w 20742935"/>
            <a:gd name="connsiteY58" fmla="*/ 1313128 h 4374000"/>
            <a:gd name="connsiteX59" fmla="*/ 15474889 w 20742935"/>
            <a:gd name="connsiteY59" fmla="*/ 2941669 h 4374000"/>
            <a:gd name="connsiteX60" fmla="*/ 15707301 w 20742935"/>
            <a:gd name="connsiteY60" fmla="*/ 3177120 h 4374000"/>
            <a:gd name="connsiteX61" fmla="*/ 16772533 w 20742935"/>
            <a:gd name="connsiteY61" fmla="*/ 3177120 h 4374000"/>
            <a:gd name="connsiteX62" fmla="*/ 16985577 w 20742935"/>
            <a:gd name="connsiteY62" fmla="*/ 2980911 h 4374000"/>
            <a:gd name="connsiteX63" fmla="*/ 16772533 w 20742935"/>
            <a:gd name="connsiteY63" fmla="*/ 2765080 h 4374000"/>
            <a:gd name="connsiteX64" fmla="*/ 15939717 w 20742935"/>
            <a:gd name="connsiteY64" fmla="*/ 2765080 h 4374000"/>
            <a:gd name="connsiteX65" fmla="*/ 15939717 w 20742935"/>
            <a:gd name="connsiteY65" fmla="*/ 1313128 h 4374000"/>
            <a:gd name="connsiteX66" fmla="*/ 15707301 w 20742935"/>
            <a:gd name="connsiteY66" fmla="*/ 1077676 h 4374000"/>
            <a:gd name="connsiteX67" fmla="*/ 7417875 w 20742935"/>
            <a:gd name="connsiteY67" fmla="*/ 1077676 h 4374000"/>
            <a:gd name="connsiteX68" fmla="*/ 7166093 w 20742935"/>
            <a:gd name="connsiteY68" fmla="*/ 1293507 h 4374000"/>
            <a:gd name="connsiteX69" fmla="*/ 7166093 w 20742935"/>
            <a:gd name="connsiteY69" fmla="*/ 2961290 h 4374000"/>
            <a:gd name="connsiteX70" fmla="*/ 7398507 w 20742935"/>
            <a:gd name="connsiteY70" fmla="*/ 3196741 h 4374000"/>
            <a:gd name="connsiteX71" fmla="*/ 7611553 w 20742935"/>
            <a:gd name="connsiteY71" fmla="*/ 2961290 h 4374000"/>
            <a:gd name="connsiteX72" fmla="*/ 7611553 w 20742935"/>
            <a:gd name="connsiteY72" fmla="*/ 1940999 h 4374000"/>
            <a:gd name="connsiteX73" fmla="*/ 7998909 w 20742935"/>
            <a:gd name="connsiteY73" fmla="*/ 2549249 h 4374000"/>
            <a:gd name="connsiteX74" fmla="*/ 8192589 w 20742935"/>
            <a:gd name="connsiteY74" fmla="*/ 2666975 h 4374000"/>
            <a:gd name="connsiteX75" fmla="*/ 8386265 w 20742935"/>
            <a:gd name="connsiteY75" fmla="*/ 2549249 h 4374000"/>
            <a:gd name="connsiteX76" fmla="*/ 8773621 w 20742935"/>
            <a:gd name="connsiteY76" fmla="*/ 1921378 h 4374000"/>
            <a:gd name="connsiteX77" fmla="*/ 8773621 w 20742935"/>
            <a:gd name="connsiteY77" fmla="*/ 2961290 h 4374000"/>
            <a:gd name="connsiteX78" fmla="*/ 9006037 w 20742935"/>
            <a:gd name="connsiteY78" fmla="*/ 3196741 h 4374000"/>
            <a:gd name="connsiteX79" fmla="*/ 9238449 w 20742935"/>
            <a:gd name="connsiteY79" fmla="*/ 2961290 h 4374000"/>
            <a:gd name="connsiteX80" fmla="*/ 9238449 w 20742935"/>
            <a:gd name="connsiteY80" fmla="*/ 1293507 h 4374000"/>
            <a:gd name="connsiteX81" fmla="*/ 8986669 w 20742935"/>
            <a:gd name="connsiteY81" fmla="*/ 1077676 h 4374000"/>
            <a:gd name="connsiteX82" fmla="*/ 8734887 w 20742935"/>
            <a:gd name="connsiteY82" fmla="*/ 1215023 h 4374000"/>
            <a:gd name="connsiteX83" fmla="*/ 8211955 w 20742935"/>
            <a:gd name="connsiteY83" fmla="*/ 2097967 h 4374000"/>
            <a:gd name="connsiteX84" fmla="*/ 7669657 w 20742935"/>
            <a:gd name="connsiteY84" fmla="*/ 1215023 h 4374000"/>
            <a:gd name="connsiteX85" fmla="*/ 7417875 w 20742935"/>
            <a:gd name="connsiteY85" fmla="*/ 1077676 h 4374000"/>
            <a:gd name="connsiteX86" fmla="*/ 5461725 w 20742935"/>
            <a:gd name="connsiteY86" fmla="*/ 1058055 h 4374000"/>
            <a:gd name="connsiteX87" fmla="*/ 5171208 w 20742935"/>
            <a:gd name="connsiteY87" fmla="*/ 1234644 h 4374000"/>
            <a:gd name="connsiteX88" fmla="*/ 4454599 w 20742935"/>
            <a:gd name="connsiteY88" fmla="*/ 2882806 h 4374000"/>
            <a:gd name="connsiteX89" fmla="*/ 4435231 w 20742935"/>
            <a:gd name="connsiteY89" fmla="*/ 3000532 h 4374000"/>
            <a:gd name="connsiteX90" fmla="*/ 4648277 w 20742935"/>
            <a:gd name="connsiteY90" fmla="*/ 3196741 h 4374000"/>
            <a:gd name="connsiteX91" fmla="*/ 4841955 w 20742935"/>
            <a:gd name="connsiteY91" fmla="*/ 3059395 h 4374000"/>
            <a:gd name="connsiteX92" fmla="*/ 4996897 w 20742935"/>
            <a:gd name="connsiteY92" fmla="*/ 2706217 h 4374000"/>
            <a:gd name="connsiteX93" fmla="*/ 5907185 w 20742935"/>
            <a:gd name="connsiteY93" fmla="*/ 2706217 h 4374000"/>
            <a:gd name="connsiteX94" fmla="*/ 6042760 w 20742935"/>
            <a:gd name="connsiteY94" fmla="*/ 3059395 h 4374000"/>
            <a:gd name="connsiteX95" fmla="*/ 6255805 w 20742935"/>
            <a:gd name="connsiteY95" fmla="*/ 3196741 h 4374000"/>
            <a:gd name="connsiteX96" fmla="*/ 6468853 w 20742935"/>
            <a:gd name="connsiteY96" fmla="*/ 3000532 h 4374000"/>
            <a:gd name="connsiteX97" fmla="*/ 6449485 w 20742935"/>
            <a:gd name="connsiteY97" fmla="*/ 2882806 h 4374000"/>
            <a:gd name="connsiteX98" fmla="*/ 5732875 w 20742935"/>
            <a:gd name="connsiteY98" fmla="*/ 1234644 h 4374000"/>
            <a:gd name="connsiteX99" fmla="*/ 5461725 w 20742935"/>
            <a:gd name="connsiteY99" fmla="*/ 1058055 h 4374000"/>
            <a:gd name="connsiteX100" fmla="*/ 847119 w 20742935"/>
            <a:gd name="connsiteY100" fmla="*/ 0 h 4374000"/>
            <a:gd name="connsiteX101" fmla="*/ 14021983 w 20742935"/>
            <a:gd name="connsiteY101" fmla="*/ 0 h 4374000"/>
            <a:gd name="connsiteX102" fmla="*/ 14021847 w 20742935"/>
            <a:gd name="connsiteY102" fmla="*/ 630 h 4374000"/>
            <a:gd name="connsiteX103" fmla="*/ 13789889 w 20742935"/>
            <a:gd name="connsiteY103" fmla="*/ 1077676 h 4374000"/>
            <a:gd name="connsiteX104" fmla="*/ 13615577 w 20742935"/>
            <a:gd name="connsiteY104" fmla="*/ 1058055 h 4374000"/>
            <a:gd name="connsiteX105" fmla="*/ 12511613 w 20742935"/>
            <a:gd name="connsiteY105" fmla="*/ 2137209 h 4374000"/>
            <a:gd name="connsiteX106" fmla="*/ 13596209 w 20742935"/>
            <a:gd name="connsiteY106" fmla="*/ 3216362 h 4374000"/>
            <a:gd name="connsiteX107" fmla="*/ 14700175 w 20742935"/>
            <a:gd name="connsiteY107" fmla="*/ 2137209 h 4374000"/>
            <a:gd name="connsiteX108" fmla="*/ 14583969 w 20742935"/>
            <a:gd name="connsiteY108" fmla="*/ 1646684 h 4374000"/>
            <a:gd name="connsiteX109" fmla="*/ 14196613 w 20742935"/>
            <a:gd name="connsiteY109" fmla="*/ 1940999 h 4374000"/>
            <a:gd name="connsiteX110" fmla="*/ 14235349 w 20742935"/>
            <a:gd name="connsiteY110" fmla="*/ 2137209 h 4374000"/>
            <a:gd name="connsiteX111" fmla="*/ 13615577 w 20742935"/>
            <a:gd name="connsiteY111" fmla="*/ 2784701 h 4374000"/>
            <a:gd name="connsiteX112" fmla="*/ 12976439 w 20742935"/>
            <a:gd name="connsiteY112" fmla="*/ 2137209 h 4374000"/>
            <a:gd name="connsiteX113" fmla="*/ 13596209 w 20742935"/>
            <a:gd name="connsiteY113" fmla="*/ 1489716 h 4374000"/>
            <a:gd name="connsiteX114" fmla="*/ 13693049 w 20742935"/>
            <a:gd name="connsiteY114" fmla="*/ 1489716 h 4374000"/>
            <a:gd name="connsiteX115" fmla="*/ 13518737 w 20742935"/>
            <a:gd name="connsiteY115" fmla="*/ 2274556 h 4374000"/>
            <a:gd name="connsiteX116" fmla="*/ 13576841 w 20742935"/>
            <a:gd name="connsiteY116" fmla="*/ 2313797 h 4374000"/>
            <a:gd name="connsiteX117" fmla="*/ 15302449 w 20742935"/>
            <a:gd name="connsiteY117" fmla="*/ 208867 h 4374000"/>
            <a:gd name="connsiteX118" fmla="*/ 15473677 w 20742935"/>
            <a:gd name="connsiteY118" fmla="*/ 0 h 4374000"/>
            <a:gd name="connsiteX119" fmla="*/ 19895817 w 20742935"/>
            <a:gd name="connsiteY119" fmla="*/ 0 h 4374000"/>
            <a:gd name="connsiteX120" fmla="*/ 20086775 w 20742935"/>
            <a:gd name="connsiteY120" fmla="*/ 11552 h 4374000"/>
            <a:gd name="connsiteX121" fmla="*/ 20739957 w 20742935"/>
            <a:gd name="connsiteY121" fmla="*/ 787481 h 4374000"/>
            <a:gd name="connsiteX122" fmla="*/ 20742935 w 20742935"/>
            <a:gd name="connsiteY122" fmla="*/ 901016 h 4374000"/>
            <a:gd name="connsiteX123" fmla="*/ 20742935 w 20742935"/>
            <a:gd name="connsiteY123" fmla="*/ 3471506 h 4374000"/>
            <a:gd name="connsiteX124" fmla="*/ 20739957 w 20742935"/>
            <a:gd name="connsiteY124" fmla="*/ 3585041 h 4374000"/>
            <a:gd name="connsiteX125" fmla="*/ 19871385 w 20742935"/>
            <a:gd name="connsiteY125" fmla="*/ 4374000 h 4374000"/>
            <a:gd name="connsiteX126" fmla="*/ 871552 w 20742935"/>
            <a:gd name="connsiteY126" fmla="*/ 4374000 h 4374000"/>
            <a:gd name="connsiteX127" fmla="*/ 0 w 20742935"/>
            <a:gd name="connsiteY127" fmla="*/ 3471435 h 4374000"/>
            <a:gd name="connsiteX128" fmla="*/ 0 w 20742935"/>
            <a:gd name="connsiteY128" fmla="*/ 901087 h 4374000"/>
            <a:gd name="connsiteX129" fmla="*/ 656161 w 20742935"/>
            <a:gd name="connsiteY129" fmla="*/ 11552 h 4374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Lst>
          <a:rect l="l" t="t" r="r" b="b"/>
          <a:pathLst>
            <a:path w="20742935" h="4374000">
              <a:moveTo>
                <a:pt x="10555461" y="2313797"/>
              </a:moveTo>
              <a:cubicBezTo>
                <a:pt x="10555461" y="2313797"/>
                <a:pt x="10555461" y="2313797"/>
                <a:pt x="11078393" y="2313797"/>
              </a:cubicBezTo>
              <a:cubicBezTo>
                <a:pt x="11310807" y="2313797"/>
                <a:pt x="11427013" y="2411902"/>
                <a:pt x="11427013" y="2549249"/>
              </a:cubicBezTo>
              <a:cubicBezTo>
                <a:pt x="11427013" y="2706217"/>
                <a:pt x="11291439" y="2784701"/>
                <a:pt x="11097761" y="2784701"/>
              </a:cubicBezTo>
              <a:cubicBezTo>
                <a:pt x="11097761" y="2784701"/>
                <a:pt x="11097761" y="2784701"/>
                <a:pt x="10555461" y="2784701"/>
              </a:cubicBezTo>
              <a:cubicBezTo>
                <a:pt x="10555461" y="2784701"/>
                <a:pt x="10555461" y="2784701"/>
                <a:pt x="10555461" y="2313797"/>
              </a:cubicBezTo>
              <a:close/>
              <a:moveTo>
                <a:pt x="5442357" y="1627063"/>
              </a:moveTo>
              <a:cubicBezTo>
                <a:pt x="5442357" y="1627063"/>
                <a:pt x="5442357" y="1627063"/>
                <a:pt x="5732875" y="2313797"/>
              </a:cubicBezTo>
              <a:cubicBezTo>
                <a:pt x="5732875" y="2313797"/>
                <a:pt x="5732875" y="2313797"/>
                <a:pt x="5151840" y="2313797"/>
              </a:cubicBezTo>
              <a:close/>
              <a:moveTo>
                <a:pt x="2556552" y="1509337"/>
              </a:moveTo>
              <a:cubicBezTo>
                <a:pt x="2556552" y="1509337"/>
                <a:pt x="2556552" y="1509337"/>
                <a:pt x="3002012" y="1509337"/>
              </a:cubicBezTo>
              <a:cubicBezTo>
                <a:pt x="3215058" y="1509337"/>
                <a:pt x="3350633" y="1607442"/>
                <a:pt x="3350633" y="1803652"/>
              </a:cubicBezTo>
              <a:cubicBezTo>
                <a:pt x="3350633" y="1980241"/>
                <a:pt x="3234426" y="2117588"/>
                <a:pt x="3002012" y="2117588"/>
              </a:cubicBezTo>
              <a:cubicBezTo>
                <a:pt x="3002012" y="2117588"/>
                <a:pt x="3002012" y="2117588"/>
                <a:pt x="2556552" y="2117588"/>
              </a:cubicBezTo>
              <a:cubicBezTo>
                <a:pt x="2556552" y="2117588"/>
                <a:pt x="2556552" y="2117588"/>
                <a:pt x="2556552" y="1509337"/>
              </a:cubicBezTo>
              <a:close/>
              <a:moveTo>
                <a:pt x="10555461" y="1489716"/>
              </a:moveTo>
              <a:cubicBezTo>
                <a:pt x="10555461" y="1489716"/>
                <a:pt x="10555461" y="1489716"/>
                <a:pt x="11000921" y="1489716"/>
              </a:cubicBezTo>
              <a:cubicBezTo>
                <a:pt x="11194601" y="1489716"/>
                <a:pt x="11310807" y="1568200"/>
                <a:pt x="11310807" y="1725168"/>
              </a:cubicBezTo>
              <a:cubicBezTo>
                <a:pt x="11310807" y="1882136"/>
                <a:pt x="11175233" y="1940999"/>
                <a:pt x="10981553" y="1940999"/>
              </a:cubicBezTo>
              <a:cubicBezTo>
                <a:pt x="10981553" y="1940999"/>
                <a:pt x="10981553" y="1940999"/>
                <a:pt x="10555461" y="1940999"/>
              </a:cubicBezTo>
              <a:cubicBezTo>
                <a:pt x="10555461" y="1940999"/>
                <a:pt x="10555461" y="1940999"/>
                <a:pt x="10555461" y="1489716"/>
              </a:cubicBezTo>
              <a:close/>
              <a:moveTo>
                <a:pt x="10342417" y="1097297"/>
              </a:moveTo>
              <a:cubicBezTo>
                <a:pt x="10206841" y="1097297"/>
                <a:pt x="10110001" y="1175781"/>
                <a:pt x="10110001" y="1332749"/>
              </a:cubicBezTo>
              <a:cubicBezTo>
                <a:pt x="10110001" y="1332749"/>
                <a:pt x="10110001" y="1332749"/>
                <a:pt x="10110001" y="2941669"/>
              </a:cubicBezTo>
              <a:cubicBezTo>
                <a:pt x="10110001" y="3098637"/>
                <a:pt x="10206841" y="3177120"/>
                <a:pt x="10342417" y="3177120"/>
              </a:cubicBezTo>
              <a:cubicBezTo>
                <a:pt x="10342417" y="3177120"/>
                <a:pt x="10342417" y="3177120"/>
                <a:pt x="11097761" y="3177120"/>
              </a:cubicBezTo>
              <a:cubicBezTo>
                <a:pt x="11562589" y="3177120"/>
                <a:pt x="11872473" y="3000532"/>
                <a:pt x="11872473" y="2608112"/>
              </a:cubicBezTo>
              <a:cubicBezTo>
                <a:pt x="11872473" y="2313797"/>
                <a:pt x="11717531" y="2176451"/>
                <a:pt x="11485117" y="2097967"/>
              </a:cubicBezTo>
              <a:cubicBezTo>
                <a:pt x="11640061" y="1999862"/>
                <a:pt x="11756267" y="1882136"/>
                <a:pt x="11756267" y="1627063"/>
              </a:cubicBezTo>
              <a:cubicBezTo>
                <a:pt x="11756267" y="1489716"/>
                <a:pt x="11717531" y="1371991"/>
                <a:pt x="11620693" y="1273886"/>
              </a:cubicBezTo>
              <a:cubicBezTo>
                <a:pt x="11504485" y="1156160"/>
                <a:pt x="11310807" y="1097297"/>
                <a:pt x="11078393" y="1097297"/>
              </a:cubicBezTo>
              <a:close/>
              <a:moveTo>
                <a:pt x="2324139" y="1097297"/>
              </a:moveTo>
              <a:cubicBezTo>
                <a:pt x="2188564" y="1097297"/>
                <a:pt x="2091725" y="1175781"/>
                <a:pt x="2091725" y="1332749"/>
              </a:cubicBezTo>
              <a:lnTo>
                <a:pt x="2091725" y="2961290"/>
              </a:lnTo>
              <a:cubicBezTo>
                <a:pt x="2091725" y="3118258"/>
                <a:pt x="2188564" y="3196741"/>
                <a:pt x="2324139" y="3196741"/>
              </a:cubicBezTo>
              <a:cubicBezTo>
                <a:pt x="2459713" y="3196741"/>
                <a:pt x="2556552" y="3118258"/>
                <a:pt x="2556552" y="2961290"/>
              </a:cubicBezTo>
              <a:cubicBezTo>
                <a:pt x="2556552" y="2961290"/>
                <a:pt x="2556552" y="2961290"/>
                <a:pt x="2556552" y="2510007"/>
              </a:cubicBezTo>
              <a:cubicBezTo>
                <a:pt x="2556552" y="2510007"/>
                <a:pt x="2556552" y="2510007"/>
                <a:pt x="2905173" y="2510007"/>
              </a:cubicBezTo>
              <a:cubicBezTo>
                <a:pt x="2905173" y="2510007"/>
                <a:pt x="2905173" y="2510007"/>
                <a:pt x="3350633" y="3079016"/>
              </a:cubicBezTo>
              <a:cubicBezTo>
                <a:pt x="3408736" y="3157500"/>
                <a:pt x="3466840" y="3196741"/>
                <a:pt x="3563679" y="3196741"/>
              </a:cubicBezTo>
              <a:cubicBezTo>
                <a:pt x="3679886" y="3196741"/>
                <a:pt x="3796093" y="3098637"/>
                <a:pt x="3796093" y="2980911"/>
              </a:cubicBezTo>
              <a:cubicBezTo>
                <a:pt x="3796093" y="2902427"/>
                <a:pt x="3757357" y="2863185"/>
                <a:pt x="3718621" y="2804322"/>
              </a:cubicBezTo>
              <a:cubicBezTo>
                <a:pt x="3718621" y="2804322"/>
                <a:pt x="3718621" y="2804322"/>
                <a:pt x="3408736" y="2431523"/>
              </a:cubicBezTo>
              <a:cubicBezTo>
                <a:pt x="3660518" y="2313797"/>
                <a:pt x="3815461" y="2117588"/>
                <a:pt x="3815461" y="1784031"/>
              </a:cubicBezTo>
              <a:cubicBezTo>
                <a:pt x="3815461" y="1587821"/>
                <a:pt x="3757357" y="1430854"/>
                <a:pt x="3641150" y="1313128"/>
              </a:cubicBezTo>
              <a:cubicBezTo>
                <a:pt x="3505575" y="1175781"/>
                <a:pt x="3311897" y="1097297"/>
                <a:pt x="3040748" y="1097297"/>
              </a:cubicBezTo>
              <a:cubicBezTo>
                <a:pt x="3040748" y="1097297"/>
                <a:pt x="3040748" y="1097297"/>
                <a:pt x="2324139" y="1097297"/>
              </a:cubicBezTo>
              <a:close/>
              <a:moveTo>
                <a:pt x="17799025" y="1077676"/>
              </a:moveTo>
              <a:cubicBezTo>
                <a:pt x="17682821" y="1077676"/>
                <a:pt x="17585981" y="1156160"/>
                <a:pt x="17585981" y="1313128"/>
              </a:cubicBezTo>
              <a:cubicBezTo>
                <a:pt x="17585981" y="1313128"/>
                <a:pt x="17585981" y="1313128"/>
                <a:pt x="17585981" y="2941669"/>
              </a:cubicBezTo>
              <a:cubicBezTo>
                <a:pt x="17585981" y="3098637"/>
                <a:pt x="17682821" y="3177120"/>
                <a:pt x="17799025" y="3177120"/>
              </a:cubicBezTo>
              <a:lnTo>
                <a:pt x="18883625" y="3177120"/>
              </a:lnTo>
              <a:cubicBezTo>
                <a:pt x="18999833" y="3177120"/>
                <a:pt x="19077301" y="3098637"/>
                <a:pt x="19077301" y="2980911"/>
              </a:cubicBezTo>
              <a:cubicBezTo>
                <a:pt x="19077301" y="2843564"/>
                <a:pt x="18999833" y="2765080"/>
                <a:pt x="18883625" y="2765080"/>
              </a:cubicBezTo>
              <a:cubicBezTo>
                <a:pt x="18883625" y="2765080"/>
                <a:pt x="18883625" y="2765080"/>
                <a:pt x="18031441" y="2765080"/>
              </a:cubicBezTo>
              <a:cubicBezTo>
                <a:pt x="18031441" y="2765080"/>
                <a:pt x="18031441" y="2765080"/>
                <a:pt x="18031441" y="1313128"/>
              </a:cubicBezTo>
              <a:cubicBezTo>
                <a:pt x="18031441" y="1156160"/>
                <a:pt x="17934601" y="1077676"/>
                <a:pt x="17799025" y="1077676"/>
              </a:cubicBezTo>
              <a:close/>
              <a:moveTo>
                <a:pt x="15707301" y="1077676"/>
              </a:moveTo>
              <a:cubicBezTo>
                <a:pt x="15571727" y="1077676"/>
                <a:pt x="15474889" y="1156160"/>
                <a:pt x="15474889" y="1313128"/>
              </a:cubicBezTo>
              <a:cubicBezTo>
                <a:pt x="15474889" y="1313128"/>
                <a:pt x="15474889" y="1313128"/>
                <a:pt x="15474889" y="2941669"/>
              </a:cubicBezTo>
              <a:cubicBezTo>
                <a:pt x="15474889" y="3098637"/>
                <a:pt x="15571727" y="3177120"/>
                <a:pt x="15707301" y="3177120"/>
              </a:cubicBezTo>
              <a:lnTo>
                <a:pt x="16772533" y="3177120"/>
              </a:lnTo>
              <a:cubicBezTo>
                <a:pt x="16888737" y="3177120"/>
                <a:pt x="16985577" y="3098637"/>
                <a:pt x="16985577" y="2980911"/>
              </a:cubicBezTo>
              <a:cubicBezTo>
                <a:pt x="16985577" y="2843564"/>
                <a:pt x="16888737" y="2765080"/>
                <a:pt x="16772533" y="2765080"/>
              </a:cubicBezTo>
              <a:cubicBezTo>
                <a:pt x="16772533" y="2765080"/>
                <a:pt x="16772533" y="2765080"/>
                <a:pt x="15939717" y="2765080"/>
              </a:cubicBezTo>
              <a:cubicBezTo>
                <a:pt x="15939717" y="2765080"/>
                <a:pt x="15939717" y="2765080"/>
                <a:pt x="15939717" y="1313128"/>
              </a:cubicBezTo>
              <a:cubicBezTo>
                <a:pt x="15939717" y="1156160"/>
                <a:pt x="15842877" y="1077676"/>
                <a:pt x="15707301" y="1077676"/>
              </a:cubicBezTo>
              <a:close/>
              <a:moveTo>
                <a:pt x="7417875" y="1077676"/>
              </a:moveTo>
              <a:cubicBezTo>
                <a:pt x="7301669" y="1077676"/>
                <a:pt x="7166093" y="1156160"/>
                <a:pt x="7166093" y="1293507"/>
              </a:cubicBezTo>
              <a:cubicBezTo>
                <a:pt x="7166093" y="1293507"/>
                <a:pt x="7166093" y="1293507"/>
                <a:pt x="7166093" y="2961290"/>
              </a:cubicBezTo>
              <a:cubicBezTo>
                <a:pt x="7166093" y="3118258"/>
                <a:pt x="7262933" y="3196741"/>
                <a:pt x="7398507" y="3196741"/>
              </a:cubicBezTo>
              <a:cubicBezTo>
                <a:pt x="7514713" y="3196741"/>
                <a:pt x="7611553" y="3118258"/>
                <a:pt x="7611553" y="2961290"/>
              </a:cubicBezTo>
              <a:cubicBezTo>
                <a:pt x="7611553" y="2961290"/>
                <a:pt x="7611553" y="2961290"/>
                <a:pt x="7611553" y="1940999"/>
              </a:cubicBezTo>
              <a:cubicBezTo>
                <a:pt x="7611553" y="1940999"/>
                <a:pt x="7611553" y="1940999"/>
                <a:pt x="7998909" y="2549249"/>
              </a:cubicBezTo>
              <a:cubicBezTo>
                <a:pt x="8057013" y="2627733"/>
                <a:pt x="8115117" y="2666975"/>
                <a:pt x="8192589" y="2666975"/>
              </a:cubicBezTo>
              <a:cubicBezTo>
                <a:pt x="8289427" y="2666975"/>
                <a:pt x="8347531" y="2627733"/>
                <a:pt x="8386265" y="2549249"/>
              </a:cubicBezTo>
              <a:cubicBezTo>
                <a:pt x="8386265" y="2549249"/>
                <a:pt x="8386265" y="2549249"/>
                <a:pt x="8773621" y="1921378"/>
              </a:cubicBezTo>
              <a:cubicBezTo>
                <a:pt x="8773621" y="1921378"/>
                <a:pt x="8773621" y="1921378"/>
                <a:pt x="8773621" y="2961290"/>
              </a:cubicBezTo>
              <a:cubicBezTo>
                <a:pt x="8773621" y="3118258"/>
                <a:pt x="8870461" y="3196741"/>
                <a:pt x="9006037" y="3196741"/>
              </a:cubicBezTo>
              <a:cubicBezTo>
                <a:pt x="9141611" y="3196741"/>
                <a:pt x="9238449" y="3118258"/>
                <a:pt x="9238449" y="2961290"/>
              </a:cubicBezTo>
              <a:lnTo>
                <a:pt x="9238449" y="1293507"/>
              </a:lnTo>
              <a:cubicBezTo>
                <a:pt x="9238449" y="1156160"/>
                <a:pt x="9102875" y="1077676"/>
                <a:pt x="8986669" y="1077676"/>
              </a:cubicBezTo>
              <a:cubicBezTo>
                <a:pt x="8870461" y="1077676"/>
                <a:pt x="8792989" y="1116918"/>
                <a:pt x="8734887" y="1215023"/>
              </a:cubicBezTo>
              <a:cubicBezTo>
                <a:pt x="8734887" y="1215023"/>
                <a:pt x="8734887" y="1215023"/>
                <a:pt x="8211955" y="2097967"/>
              </a:cubicBezTo>
              <a:cubicBezTo>
                <a:pt x="8211955" y="2097967"/>
                <a:pt x="8211955" y="2097967"/>
                <a:pt x="7669657" y="1215023"/>
              </a:cubicBezTo>
              <a:cubicBezTo>
                <a:pt x="7611553" y="1116918"/>
                <a:pt x="7534081" y="1077676"/>
                <a:pt x="7417875" y="1077676"/>
              </a:cubicBezTo>
              <a:close/>
              <a:moveTo>
                <a:pt x="5461725" y="1058055"/>
              </a:moveTo>
              <a:cubicBezTo>
                <a:pt x="5306783" y="1058055"/>
                <a:pt x="5229311" y="1136539"/>
                <a:pt x="5171208" y="1234644"/>
              </a:cubicBezTo>
              <a:cubicBezTo>
                <a:pt x="5171208" y="1234644"/>
                <a:pt x="5171208" y="1234644"/>
                <a:pt x="4454599" y="2882806"/>
              </a:cubicBezTo>
              <a:cubicBezTo>
                <a:pt x="4435231" y="2922048"/>
                <a:pt x="4435231" y="2961290"/>
                <a:pt x="4435231" y="3000532"/>
              </a:cubicBezTo>
              <a:cubicBezTo>
                <a:pt x="4435231" y="3118258"/>
                <a:pt x="4532070" y="3196741"/>
                <a:pt x="4648277" y="3196741"/>
              </a:cubicBezTo>
              <a:cubicBezTo>
                <a:pt x="4745116" y="3196741"/>
                <a:pt x="4803219" y="3157500"/>
                <a:pt x="4841955" y="3059395"/>
              </a:cubicBezTo>
              <a:cubicBezTo>
                <a:pt x="4841955" y="3059395"/>
                <a:pt x="4841955" y="3059395"/>
                <a:pt x="4996897" y="2706217"/>
              </a:cubicBezTo>
              <a:cubicBezTo>
                <a:pt x="4996897" y="2706217"/>
                <a:pt x="4996897" y="2706217"/>
                <a:pt x="5907185" y="2706217"/>
              </a:cubicBezTo>
              <a:lnTo>
                <a:pt x="6042760" y="3059395"/>
              </a:lnTo>
              <a:cubicBezTo>
                <a:pt x="6081495" y="3157500"/>
                <a:pt x="6158967" y="3196741"/>
                <a:pt x="6255805" y="3196741"/>
              </a:cubicBezTo>
              <a:cubicBezTo>
                <a:pt x="6372013" y="3196741"/>
                <a:pt x="6468853" y="3118258"/>
                <a:pt x="6468853" y="3000532"/>
              </a:cubicBezTo>
              <a:cubicBezTo>
                <a:pt x="6468853" y="2961290"/>
                <a:pt x="6468853" y="2922048"/>
                <a:pt x="6449485" y="2882806"/>
              </a:cubicBezTo>
              <a:cubicBezTo>
                <a:pt x="6449485" y="2882806"/>
                <a:pt x="6449485" y="2882806"/>
                <a:pt x="5732875" y="1234644"/>
              </a:cubicBezTo>
              <a:cubicBezTo>
                <a:pt x="5674771" y="1136539"/>
                <a:pt x="5597300" y="1058055"/>
                <a:pt x="5461725" y="1058055"/>
              </a:cubicBezTo>
              <a:close/>
              <a:moveTo>
                <a:pt x="847119" y="0"/>
              </a:moveTo>
              <a:lnTo>
                <a:pt x="14021983" y="0"/>
              </a:lnTo>
              <a:lnTo>
                <a:pt x="14021847" y="630"/>
              </a:lnTo>
              <a:cubicBezTo>
                <a:pt x="14018669" y="15384"/>
                <a:pt x="13993249" y="133416"/>
                <a:pt x="13789889" y="1077676"/>
              </a:cubicBezTo>
              <a:cubicBezTo>
                <a:pt x="13731785" y="1058055"/>
                <a:pt x="13673681" y="1058055"/>
                <a:pt x="13615577" y="1058055"/>
              </a:cubicBezTo>
              <a:cubicBezTo>
                <a:pt x="12976439" y="1058055"/>
                <a:pt x="12511613" y="1548579"/>
                <a:pt x="12511613" y="2137209"/>
              </a:cubicBezTo>
              <a:cubicBezTo>
                <a:pt x="12511613" y="2745459"/>
                <a:pt x="12957071" y="3216362"/>
                <a:pt x="13596209" y="3216362"/>
              </a:cubicBezTo>
              <a:cubicBezTo>
                <a:pt x="14235349" y="3216362"/>
                <a:pt x="14700175" y="2725838"/>
                <a:pt x="14700175" y="2137209"/>
              </a:cubicBezTo>
              <a:cubicBezTo>
                <a:pt x="14700175" y="1960620"/>
                <a:pt x="14661441" y="1784031"/>
                <a:pt x="14583969" y="1646684"/>
              </a:cubicBezTo>
              <a:cubicBezTo>
                <a:pt x="14583969" y="1646684"/>
                <a:pt x="14583969" y="1646684"/>
                <a:pt x="14196613" y="1940999"/>
              </a:cubicBezTo>
              <a:cubicBezTo>
                <a:pt x="14215981" y="1999862"/>
                <a:pt x="14235349" y="2078346"/>
                <a:pt x="14235349" y="2137209"/>
              </a:cubicBezTo>
              <a:cubicBezTo>
                <a:pt x="14235349" y="2510007"/>
                <a:pt x="13983565" y="2784701"/>
                <a:pt x="13615577" y="2784701"/>
              </a:cubicBezTo>
              <a:cubicBezTo>
                <a:pt x="13247589" y="2784701"/>
                <a:pt x="12976439" y="2490386"/>
                <a:pt x="12976439" y="2137209"/>
              </a:cubicBezTo>
              <a:cubicBezTo>
                <a:pt x="12976439" y="1784031"/>
                <a:pt x="13228221" y="1489716"/>
                <a:pt x="13596209" y="1489716"/>
              </a:cubicBezTo>
              <a:cubicBezTo>
                <a:pt x="13634945" y="1489716"/>
                <a:pt x="13654313" y="1489716"/>
                <a:pt x="13693049" y="1489716"/>
              </a:cubicBezTo>
              <a:cubicBezTo>
                <a:pt x="13693049" y="1489716"/>
                <a:pt x="13693049" y="1489716"/>
                <a:pt x="13518737" y="2274556"/>
              </a:cubicBezTo>
              <a:cubicBezTo>
                <a:pt x="13518737" y="2274556"/>
                <a:pt x="13518737" y="2274556"/>
                <a:pt x="13576841" y="2313797"/>
              </a:cubicBezTo>
              <a:cubicBezTo>
                <a:pt x="13576841" y="2313797"/>
                <a:pt x="13576841" y="2313797"/>
                <a:pt x="15302449" y="208867"/>
              </a:cubicBezTo>
              <a:lnTo>
                <a:pt x="15473677" y="0"/>
              </a:lnTo>
              <a:lnTo>
                <a:pt x="19895817" y="0"/>
              </a:lnTo>
              <a:lnTo>
                <a:pt x="20086775" y="11552"/>
              </a:lnTo>
              <a:cubicBezTo>
                <a:pt x="20517065" y="68345"/>
                <a:pt x="20714017" y="312956"/>
                <a:pt x="20739957" y="787481"/>
              </a:cubicBezTo>
              <a:lnTo>
                <a:pt x="20742935" y="901016"/>
              </a:lnTo>
              <a:lnTo>
                <a:pt x="20742935" y="3471506"/>
              </a:lnTo>
              <a:lnTo>
                <a:pt x="20739957" y="3585041"/>
              </a:lnTo>
              <a:cubicBezTo>
                <a:pt x="20710027" y="4132570"/>
                <a:pt x="20452417" y="4374000"/>
                <a:pt x="19871385" y="4374000"/>
              </a:cubicBezTo>
              <a:lnTo>
                <a:pt x="871552" y="4374000"/>
              </a:lnTo>
              <a:cubicBezTo>
                <a:pt x="251782" y="4374000"/>
                <a:pt x="0" y="4099306"/>
                <a:pt x="0" y="3471435"/>
              </a:cubicBezTo>
              <a:cubicBezTo>
                <a:pt x="0" y="3471435"/>
                <a:pt x="0" y="3471435"/>
                <a:pt x="0" y="901087"/>
              </a:cubicBezTo>
              <a:cubicBezTo>
                <a:pt x="0" y="351700"/>
                <a:pt x="192771" y="72714"/>
                <a:pt x="656161" y="11552"/>
              </a:cubicBezTo>
              <a:close/>
            </a:path>
          </a:pathLst>
        </a:custGeom>
        <a:solidFill>
          <a:schemeClr val="bg1"/>
        </a:solidFill>
        <a:ln w="9525">
          <a:noFill/>
          <a:miter lim="800000"/>
          <a:headEnd/>
          <a:tailEnd/>
        </a:ln>
        <a:effectLst/>
      </xdr:spPr>
      <xdr:txBody>
        <a:bodyPr vert="horz" wrap="square" lIns="0" tIns="0" rIns="0" bIns="0" numCol="1" anchor="t" anchorCtr="0" compatLnSpc="1">
          <a:prstTxWarp prst="textNoShape">
            <a:avLst/>
          </a:prstTxWarp>
          <a:noAutofit/>
        </a:bodyPr>
        <a:lstStyle>
          <a:lvl1pPr marL="0" indent="0" algn="l" defTabSz="457189" rtl="0" eaLnBrk="1" fontAlgn="base" hangingPunct="1">
            <a:lnSpc>
              <a:spcPct val="100000"/>
            </a:lnSpc>
            <a:spcBef>
              <a:spcPct val="0"/>
            </a:spcBef>
            <a:spcAft>
              <a:spcPts val="1200"/>
            </a:spcAft>
            <a:buFont typeface="Verdana" pitchFamily="34" charset="0"/>
            <a:buNone/>
            <a:defRPr sz="100" kern="1200" spc="-50" baseline="0">
              <a:noFill/>
              <a:latin typeface="Verdana"/>
              <a:ea typeface="Verdana" pitchFamily="34" charset="0"/>
              <a:cs typeface="Verdana" pitchFamily="34" charset="0"/>
            </a:defRPr>
          </a:lvl1pPr>
          <a:lvl2pPr marL="648000" indent="-252000" algn="l" defTabSz="457189" rtl="0" eaLnBrk="1" fontAlgn="base" hangingPunct="1">
            <a:lnSpc>
              <a:spcPct val="100000"/>
            </a:lnSpc>
            <a:spcBef>
              <a:spcPct val="0"/>
            </a:spcBef>
            <a:spcAft>
              <a:spcPts val="1200"/>
            </a:spcAft>
            <a:buFont typeface="Verdana" pitchFamily="34" charset="0"/>
            <a:buChar char="•"/>
            <a:defRPr sz="1600" kern="1200" spc="-50" baseline="0">
              <a:noFill/>
              <a:latin typeface="Verdana"/>
              <a:ea typeface="Verdana" pitchFamily="34" charset="0"/>
              <a:cs typeface="+mn-cs"/>
            </a:defRPr>
          </a:lvl2pPr>
          <a:lvl3pPr marL="979200" indent="-252000" algn="l" defTabSz="457189" rtl="0" eaLnBrk="1" fontAlgn="base" hangingPunct="1">
            <a:lnSpc>
              <a:spcPct val="100000"/>
            </a:lnSpc>
            <a:spcBef>
              <a:spcPct val="0"/>
            </a:spcBef>
            <a:spcAft>
              <a:spcPts val="1200"/>
            </a:spcAft>
            <a:buFont typeface="Verdana" pitchFamily="34" charset="0"/>
            <a:buChar char="•"/>
            <a:defRPr sz="1400" kern="1200" spc="-50" baseline="0">
              <a:noFill/>
              <a:latin typeface="Verdana"/>
              <a:ea typeface="Verdana" pitchFamily="34" charset="0"/>
              <a:cs typeface="+mn-cs"/>
            </a:defRPr>
          </a:lvl3pPr>
          <a:lvl4pPr marL="0" indent="0" algn="l" defTabSz="457189" rtl="0" eaLnBrk="1" fontAlgn="base" hangingPunct="1">
            <a:lnSpc>
              <a:spcPct val="100000"/>
            </a:lnSpc>
            <a:spcBef>
              <a:spcPct val="0"/>
            </a:spcBef>
            <a:spcAft>
              <a:spcPts val="1200"/>
            </a:spcAft>
            <a:buFont typeface="Arial" panose="020B0604020202020204" pitchFamily="34" charset="0"/>
            <a:buChar char="​"/>
            <a:defRPr sz="1800" kern="1200" spc="-50" baseline="0">
              <a:noFill/>
              <a:latin typeface="Verdana"/>
              <a:ea typeface="Verdana" pitchFamily="34" charset="0"/>
              <a:cs typeface="+mn-cs"/>
            </a:defRPr>
          </a:lvl4pPr>
          <a:lvl5pPr marL="0" indent="0" algn="l" defTabSz="457189" rtl="0" eaLnBrk="1" fontAlgn="base" hangingPunct="1">
            <a:lnSpc>
              <a:spcPct val="80000"/>
            </a:lnSpc>
            <a:spcBef>
              <a:spcPct val="0"/>
            </a:spcBef>
            <a:spcAft>
              <a:spcPts val="1200"/>
            </a:spcAft>
            <a:buFont typeface="Arial" panose="020B0604020202020204" pitchFamily="34" charset="0"/>
            <a:buChar char="​"/>
            <a:defRPr sz="4800" b="1" kern="1200" cap="all" spc="-100" baseline="0">
              <a:noFill/>
              <a:latin typeface="Verdana"/>
              <a:ea typeface="Verdana" pitchFamily="34" charset="0"/>
              <a:cs typeface="+mn-cs"/>
            </a:defRPr>
          </a:lvl5pPr>
          <a:lvl6pPr marL="0" indent="0" algn="l" defTabSz="457189" rtl="0" eaLnBrk="1" latinLnBrk="0" hangingPunct="1">
            <a:spcBef>
              <a:spcPts val="0"/>
            </a:spcBef>
            <a:spcAft>
              <a:spcPts val="600"/>
            </a:spcAft>
            <a:buClr>
              <a:schemeClr val="tx2"/>
            </a:buClr>
            <a:buFont typeface="Arial" panose="020B0604020202020204" pitchFamily="34" charset="0"/>
            <a:buChar char="​"/>
            <a:defRPr sz="1800" b="1" kern="1200" cap="all" spc="-50" baseline="0">
              <a:solidFill>
                <a:schemeClr val="tx2"/>
              </a:solidFill>
              <a:latin typeface="+mn-lt"/>
              <a:ea typeface="+mn-ea"/>
              <a:cs typeface="+mn-cs"/>
            </a:defRPr>
          </a:lvl6pPr>
          <a:lvl7pPr marL="0" indent="0" algn="l" defTabSz="457189" rtl="0" eaLnBrk="1" latinLnBrk="0" hangingPunct="1">
            <a:spcBef>
              <a:spcPts val="0"/>
            </a:spcBef>
            <a:spcAft>
              <a:spcPts val="1200"/>
            </a:spcAft>
            <a:buFont typeface="Arial" panose="020B0604020202020204" pitchFamily="34" charset="0"/>
            <a:buChar char="​"/>
            <a:defRPr sz="1800" i="0" kern="1200" spc="-50">
              <a:solidFill>
                <a:schemeClr val="bg2"/>
              </a:solidFill>
              <a:latin typeface="+mn-lt"/>
              <a:ea typeface="+mn-ea"/>
              <a:cs typeface="+mn-cs"/>
            </a:defRPr>
          </a:lvl7pPr>
          <a:lvl8pPr marL="648000" indent="-252000" algn="l" defTabSz="457189" rtl="0" eaLnBrk="1" latinLnBrk="0" hangingPunct="1">
            <a:spcBef>
              <a:spcPts val="0"/>
            </a:spcBef>
            <a:spcAft>
              <a:spcPts val="1200"/>
            </a:spcAft>
            <a:buClr>
              <a:schemeClr val="bg2"/>
            </a:buClr>
            <a:buFont typeface="+mj-lt"/>
            <a:buAutoNum type="arabicPeriod"/>
            <a:defRPr sz="1600" kern="1200" spc="-50">
              <a:solidFill>
                <a:schemeClr val="tx1"/>
              </a:solidFill>
              <a:latin typeface="+mn-lt"/>
              <a:ea typeface="+mn-ea"/>
              <a:cs typeface="+mn-cs"/>
            </a:defRPr>
          </a:lvl8pPr>
          <a:lvl9pPr marL="648000" indent="-252000" algn="l" defTabSz="457189" rtl="0" eaLnBrk="1" latinLnBrk="0" hangingPunct="1">
            <a:spcBef>
              <a:spcPts val="0"/>
            </a:spcBef>
            <a:spcAft>
              <a:spcPts val="1200"/>
            </a:spcAft>
            <a:buClr>
              <a:schemeClr val="bg2"/>
            </a:buClr>
            <a:buFont typeface="+mj-lt"/>
            <a:buAutoNum type="alphaUcPeriod"/>
            <a:defRPr sz="1600" kern="1200" spc="-50">
              <a:solidFill>
                <a:schemeClr val="tx1"/>
              </a:solidFill>
              <a:latin typeface="+mn-lt"/>
              <a:ea typeface="+mn-ea"/>
              <a:cs typeface="+mn-cs"/>
            </a:defRPr>
          </a:lvl9pPr>
        </a:lstStyle>
        <a:p>
          <a:endParaRPr lang="en-GB"/>
        </a:p>
      </xdr:txBody>
    </xdr:sp>
    <xdr:clientData/>
  </xdr:twoCellAnchor>
  <xdr:twoCellAnchor>
    <xdr:from>
      <xdr:col>77</xdr:col>
      <xdr:colOff>0</xdr:colOff>
      <xdr:row>2</xdr:row>
      <xdr:rowOff>0</xdr:rowOff>
    </xdr:from>
    <xdr:to>
      <xdr:col>94</xdr:col>
      <xdr:colOff>124240</xdr:colOff>
      <xdr:row>27</xdr:row>
      <xdr:rowOff>97194</xdr:rowOff>
    </xdr:to>
    <xdr:grpSp>
      <xdr:nvGrpSpPr>
        <xdr:cNvPr id="97" name="Group 96">
          <a:extLst>
            <a:ext uri="{FF2B5EF4-FFF2-40B4-BE49-F238E27FC236}">
              <a16:creationId xmlns:a16="http://schemas.microsoft.com/office/drawing/2014/main" id="{00000000-0008-0000-0C00-000061000000}"/>
            </a:ext>
          </a:extLst>
        </xdr:cNvPr>
        <xdr:cNvGrpSpPr/>
      </xdr:nvGrpSpPr>
      <xdr:grpSpPr>
        <a:xfrm>
          <a:off x="47832065" y="414130"/>
          <a:ext cx="10684566" cy="5273825"/>
          <a:chOff x="47790652" y="455543"/>
          <a:chExt cx="10684566" cy="3602935"/>
        </a:xfrm>
      </xdr:grpSpPr>
      <xdr:sp macro="" textlink="">
        <xdr:nvSpPr>
          <xdr:cNvPr id="98" name="TextBox 97">
            <a:extLst>
              <a:ext uri="{FF2B5EF4-FFF2-40B4-BE49-F238E27FC236}">
                <a16:creationId xmlns:a16="http://schemas.microsoft.com/office/drawing/2014/main" id="{00000000-0008-0000-0C00-000062000000}"/>
              </a:ext>
            </a:extLst>
          </xdr:cNvPr>
          <xdr:cNvSpPr txBox="1"/>
        </xdr:nvSpPr>
        <xdr:spPr>
          <a:xfrm>
            <a:off x="47790652" y="455543"/>
            <a:ext cx="10684566" cy="3602935"/>
          </a:xfrm>
          <a:prstGeom prst="roundRect">
            <a:avLst/>
          </a:prstGeom>
          <a:noFill/>
          <a:ln w="57150" cmpd="sng">
            <a:solidFill>
              <a:schemeClr val="bg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a-DK" sz="1100"/>
          </a:p>
        </xdr:txBody>
      </xdr:sp>
      <xdr:sp macro="" textlink="">
        <xdr:nvSpPr>
          <xdr:cNvPr id="99" name="TextBox 98">
            <a:extLst>
              <a:ext uri="{FF2B5EF4-FFF2-40B4-BE49-F238E27FC236}">
                <a16:creationId xmlns:a16="http://schemas.microsoft.com/office/drawing/2014/main" id="{00000000-0008-0000-0C00-000063000000}"/>
              </a:ext>
            </a:extLst>
          </xdr:cNvPr>
          <xdr:cNvSpPr txBox="1"/>
        </xdr:nvSpPr>
        <xdr:spPr>
          <a:xfrm>
            <a:off x="48121957" y="745435"/>
            <a:ext cx="9980543" cy="30231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4800" b="1">
                <a:solidFill>
                  <a:schemeClr val="bg1"/>
                </a:solidFill>
              </a:rPr>
              <a:t>Q.8:</a:t>
            </a:r>
            <a:r>
              <a:rPr lang="da-DK" sz="4800" b="1" baseline="0">
                <a:solidFill>
                  <a:schemeClr val="bg1"/>
                </a:solidFill>
              </a:rPr>
              <a:t> </a:t>
            </a:r>
            <a:r>
              <a:rPr lang="da-DK" sz="4800" b="0" baseline="0">
                <a:solidFill>
                  <a:schemeClr val="bg1"/>
                </a:solidFill>
              </a:rPr>
              <a:t>I hvilken grad har du/I oplevet følgende udfordringer ved at have en elbil/hybridbil</a:t>
            </a:r>
            <a:br>
              <a:rPr lang="da-DK" sz="4800" b="1" baseline="0">
                <a:solidFill>
                  <a:schemeClr val="bg1"/>
                </a:solidFill>
              </a:rPr>
            </a:br>
            <a:r>
              <a:rPr lang="da-DK" sz="4800" b="1" baseline="0">
                <a:solidFill>
                  <a:schemeClr val="bg1"/>
                </a:solidFill>
              </a:rPr>
              <a:t>Base: </a:t>
            </a:r>
            <a:r>
              <a:rPr lang="da-DK" sz="4800" b="0" baseline="0">
                <a:solidFill>
                  <a:schemeClr val="bg1"/>
                </a:solidFill>
              </a:rPr>
              <a:t>Har elbil eller hybridbil</a:t>
            </a:r>
            <a:endParaRPr lang="da-DK" sz="4800" b="1" baseline="0">
              <a:solidFill>
                <a:schemeClr val="bg1"/>
              </a:solidFill>
            </a:endParaRPr>
          </a:p>
          <a:p>
            <a:r>
              <a:rPr lang="da-DK" sz="4800" b="1" baseline="0">
                <a:solidFill>
                  <a:schemeClr val="bg1"/>
                </a:solidFill>
              </a:rPr>
              <a:t>Antal respondenter: </a:t>
            </a:r>
            <a:r>
              <a:rPr lang="da-DK" sz="4800" b="0" baseline="0">
                <a:solidFill>
                  <a:schemeClr val="bg1"/>
                </a:solidFill>
              </a:rPr>
              <a:t>199</a:t>
            </a:r>
            <a:endParaRPr lang="da-DK" sz="4800" b="1">
              <a:solidFill>
                <a:schemeClr val="bg1"/>
              </a:solidFill>
            </a:endParaRPr>
          </a:p>
        </xdr:txBody>
      </xdr:sp>
    </xdr:grpSp>
    <xdr:clientData/>
  </xdr:twoCellAnchor>
</xdr:wsDr>
</file>

<file path=xl/drawings/drawing103.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04.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05.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06.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07.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08.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09.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1.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10.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11.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12.xml><?xml version="1.0" encoding="utf-8"?>
<xdr:wsDr xmlns:xdr="http://schemas.openxmlformats.org/drawingml/2006/spreadsheetDrawing" xmlns:a="http://schemas.openxmlformats.org/drawingml/2006/main">
  <xdr:twoCellAnchor>
    <xdr:from>
      <xdr:col>0</xdr:col>
      <xdr:colOff>0</xdr:colOff>
      <xdr:row>0</xdr:row>
      <xdr:rowOff>0</xdr:rowOff>
    </xdr:from>
    <xdr:to>
      <xdr:col>95</xdr:col>
      <xdr:colOff>43295</xdr:colOff>
      <xdr:row>137</xdr:row>
      <xdr:rowOff>124045</xdr:rowOff>
    </xdr:to>
    <xdr:sp macro="" textlink="">
      <xdr:nvSpPr>
        <xdr:cNvPr id="2" name="Rectangle 1">
          <a:extLst>
            <a:ext uri="{FF2B5EF4-FFF2-40B4-BE49-F238E27FC236}">
              <a16:creationId xmlns:a16="http://schemas.microsoft.com/office/drawing/2014/main" id="{00000000-0008-0000-0D00-000002000000}"/>
            </a:ext>
          </a:extLst>
        </xdr:cNvPr>
        <xdr:cNvSpPr/>
      </xdr:nvSpPr>
      <xdr:spPr>
        <a:xfrm>
          <a:off x="0" y="0"/>
          <a:ext cx="59056882" cy="28491980"/>
        </a:xfrm>
        <a:prstGeom prst="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2400"/>
        </a:p>
      </xdr:txBody>
    </xdr:sp>
    <xdr:clientData/>
  </xdr:twoCellAnchor>
  <xdr:twoCellAnchor>
    <xdr:from>
      <xdr:col>1</xdr:col>
      <xdr:colOff>250800</xdr:colOff>
      <xdr:row>24</xdr:row>
      <xdr:rowOff>176521</xdr:rowOff>
    </xdr:from>
    <xdr:to>
      <xdr:col>20</xdr:col>
      <xdr:colOff>280692</xdr:colOff>
      <xdr:row>129</xdr:row>
      <xdr:rowOff>112546</xdr:rowOff>
    </xdr:to>
    <xdr:grpSp>
      <xdr:nvGrpSpPr>
        <xdr:cNvPr id="4" name="Group 3">
          <a:extLst>
            <a:ext uri="{FF2B5EF4-FFF2-40B4-BE49-F238E27FC236}">
              <a16:creationId xmlns:a16="http://schemas.microsoft.com/office/drawing/2014/main" id="{00000000-0008-0000-0D00-000004000000}"/>
            </a:ext>
          </a:extLst>
        </xdr:cNvPr>
        <xdr:cNvGrpSpPr/>
      </xdr:nvGrpSpPr>
      <xdr:grpSpPr>
        <a:xfrm>
          <a:off x="871996" y="5146086"/>
          <a:ext cx="11832609" cy="21677873"/>
          <a:chOff x="250799" y="4480630"/>
          <a:chExt cx="10715624" cy="19879659"/>
        </a:xfrm>
        <a:solidFill>
          <a:schemeClr val="bg1">
            <a:lumMod val="85000"/>
          </a:schemeClr>
        </a:solidFill>
      </xdr:grpSpPr>
      <xdr:grpSp>
        <xdr:nvGrpSpPr>
          <xdr:cNvPr id="5" name="Group 4">
            <a:extLst>
              <a:ext uri="{FF2B5EF4-FFF2-40B4-BE49-F238E27FC236}">
                <a16:creationId xmlns:a16="http://schemas.microsoft.com/office/drawing/2014/main" id="{00000000-0008-0000-0D00-000005000000}"/>
              </a:ext>
            </a:extLst>
          </xdr:cNvPr>
          <xdr:cNvGrpSpPr/>
        </xdr:nvGrpSpPr>
        <xdr:grpSpPr>
          <a:xfrm>
            <a:off x="250799" y="4480630"/>
            <a:ext cx="10715624" cy="6463697"/>
            <a:chOff x="292868" y="4306005"/>
            <a:chExt cx="10972799" cy="6201759"/>
          </a:xfrm>
          <a:grpFill/>
        </xdr:grpSpPr>
        <xdr:grpSp>
          <xdr:nvGrpSpPr>
            <xdr:cNvPr id="16" name="Group 15">
              <a:extLst>
                <a:ext uri="{FF2B5EF4-FFF2-40B4-BE49-F238E27FC236}">
                  <a16:creationId xmlns:a16="http://schemas.microsoft.com/office/drawing/2014/main" id="{00000000-0008-0000-0D00-000010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18" name="Rectangle 17">
                <a:extLst>
                  <a:ext uri="{FF2B5EF4-FFF2-40B4-BE49-F238E27FC236}">
                    <a16:creationId xmlns:a16="http://schemas.microsoft.com/office/drawing/2014/main" id="{00000000-0008-0000-0D00-000012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19" name="Chart 18">
                <a:extLst>
                  <a:ext uri="{FF2B5EF4-FFF2-40B4-BE49-F238E27FC236}">
                    <a16:creationId xmlns:a16="http://schemas.microsoft.com/office/drawing/2014/main" id="{00000000-0008-0000-0D00-000013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1"/>
              </a:graphicData>
            </a:graphic>
          </xdr:graphicFrame>
        </xdr:grpSp>
        <xdr:sp macro="" textlink="Data!C422">
          <xdr:nvSpPr>
            <xdr:cNvPr id="17" name="TextBox 16">
              <a:extLst>
                <a:ext uri="{FF2B5EF4-FFF2-40B4-BE49-F238E27FC236}">
                  <a16:creationId xmlns:a16="http://schemas.microsoft.com/office/drawing/2014/main" id="{00000000-0008-0000-0D00-000011000000}"/>
                </a:ext>
              </a:extLst>
            </xdr:cNvPr>
            <xdr:cNvSpPr txBox="1"/>
          </xdr:nvSpPr>
          <xdr:spPr>
            <a:xfrm>
              <a:off x="838200" y="9072835"/>
              <a:ext cx="10003398" cy="1221819"/>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4B5FCED-44FF-442C-9173-301EC6743950}" type="TxLink">
                <a:rPr lang="en-US" sz="2200" b="0" i="0" u="none" strike="noStrike">
                  <a:solidFill>
                    <a:srgbClr val="595959"/>
                  </a:solidFill>
                  <a:latin typeface="Calibri"/>
                  <a:cs typeface="Calibri"/>
                </a:rPr>
                <a:pPr/>
                <a:t>N/A</a:t>
              </a:fld>
              <a:endParaRPr lang="da-DK" sz="2200"/>
            </a:p>
          </xdr:txBody>
        </xdr:sp>
      </xdr:grpSp>
      <xdr:grpSp>
        <xdr:nvGrpSpPr>
          <xdr:cNvPr id="6" name="Group 5">
            <a:extLst>
              <a:ext uri="{FF2B5EF4-FFF2-40B4-BE49-F238E27FC236}">
                <a16:creationId xmlns:a16="http://schemas.microsoft.com/office/drawing/2014/main" id="{00000000-0008-0000-0D00-000006000000}"/>
              </a:ext>
            </a:extLst>
          </xdr:cNvPr>
          <xdr:cNvGrpSpPr/>
        </xdr:nvGrpSpPr>
        <xdr:grpSpPr>
          <a:xfrm>
            <a:off x="250799" y="11183849"/>
            <a:ext cx="10715624" cy="6463697"/>
            <a:chOff x="292868" y="4306005"/>
            <a:chExt cx="10972799" cy="6201759"/>
          </a:xfrm>
          <a:grpFill/>
        </xdr:grpSpPr>
        <xdr:grpSp>
          <xdr:nvGrpSpPr>
            <xdr:cNvPr id="12" name="Group 11">
              <a:extLst>
                <a:ext uri="{FF2B5EF4-FFF2-40B4-BE49-F238E27FC236}">
                  <a16:creationId xmlns:a16="http://schemas.microsoft.com/office/drawing/2014/main" id="{00000000-0008-0000-0D00-00000C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14" name="Rectangle 13">
                <a:extLst>
                  <a:ext uri="{FF2B5EF4-FFF2-40B4-BE49-F238E27FC236}">
                    <a16:creationId xmlns:a16="http://schemas.microsoft.com/office/drawing/2014/main" id="{00000000-0008-0000-0D00-00000E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15" name="Chart 14">
                <a:extLst>
                  <a:ext uri="{FF2B5EF4-FFF2-40B4-BE49-F238E27FC236}">
                    <a16:creationId xmlns:a16="http://schemas.microsoft.com/office/drawing/2014/main" id="{00000000-0008-0000-0D00-00000F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2"/>
              </a:graphicData>
            </a:graphic>
          </xdr:graphicFrame>
        </xdr:grpSp>
        <xdr:sp macro="" textlink="Data!M422">
          <xdr:nvSpPr>
            <xdr:cNvPr id="13" name="TextBox 12">
              <a:extLst>
                <a:ext uri="{FF2B5EF4-FFF2-40B4-BE49-F238E27FC236}">
                  <a16:creationId xmlns:a16="http://schemas.microsoft.com/office/drawing/2014/main" id="{00000000-0008-0000-0D00-00000D000000}"/>
                </a:ext>
              </a:extLst>
            </xdr:cNvPr>
            <xdr:cNvSpPr txBox="1"/>
          </xdr:nvSpPr>
          <xdr:spPr>
            <a:xfrm>
              <a:off x="774195" y="9060727"/>
              <a:ext cx="10291416" cy="141023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A8E8A2DE-BFF3-46D5-9A76-100A0953B383}" type="TxLink">
                <a:rPr lang="en-US" sz="2200" b="0" i="0" u="none" strike="noStrike">
                  <a:solidFill>
                    <a:srgbClr val="000000"/>
                  </a:solidFill>
                  <a:latin typeface="Calibri"/>
                  <a:cs typeface="Calibri"/>
                </a:rPr>
                <a:pPr/>
                <a:t>Personer bosiddende i bymæssig bebyggelse under 10.000 indbyggere er signifikant mere tilbøjelig til at svare sandsynligt/meget sandsynligt i forhold til personer bosiddende i bymæssig bebyggelse mellem 10.000 49.999 indbyggere</a:t>
              </a:fld>
              <a:endParaRPr lang="da-DK" sz="2200"/>
            </a:p>
          </xdr:txBody>
        </xdr:sp>
      </xdr:grpSp>
      <xdr:grpSp>
        <xdr:nvGrpSpPr>
          <xdr:cNvPr id="7" name="Group 6">
            <a:extLst>
              <a:ext uri="{FF2B5EF4-FFF2-40B4-BE49-F238E27FC236}">
                <a16:creationId xmlns:a16="http://schemas.microsoft.com/office/drawing/2014/main" id="{00000000-0008-0000-0D00-000007000000}"/>
              </a:ext>
            </a:extLst>
          </xdr:cNvPr>
          <xdr:cNvGrpSpPr/>
        </xdr:nvGrpSpPr>
        <xdr:grpSpPr>
          <a:xfrm>
            <a:off x="250799" y="17887067"/>
            <a:ext cx="10715624" cy="6473222"/>
            <a:chOff x="292868" y="4306005"/>
            <a:chExt cx="10972799" cy="6201759"/>
          </a:xfrm>
          <a:grpFill/>
        </xdr:grpSpPr>
        <xdr:grpSp>
          <xdr:nvGrpSpPr>
            <xdr:cNvPr id="8" name="Group 7">
              <a:extLst>
                <a:ext uri="{FF2B5EF4-FFF2-40B4-BE49-F238E27FC236}">
                  <a16:creationId xmlns:a16="http://schemas.microsoft.com/office/drawing/2014/main" id="{00000000-0008-0000-0D00-000008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10" name="Rectangle 9">
                <a:extLst>
                  <a:ext uri="{FF2B5EF4-FFF2-40B4-BE49-F238E27FC236}">
                    <a16:creationId xmlns:a16="http://schemas.microsoft.com/office/drawing/2014/main" id="{00000000-0008-0000-0D00-00000A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11" name="Chart 10">
                <a:extLst>
                  <a:ext uri="{FF2B5EF4-FFF2-40B4-BE49-F238E27FC236}">
                    <a16:creationId xmlns:a16="http://schemas.microsoft.com/office/drawing/2014/main" id="{00000000-0008-0000-0D00-00000B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3"/>
              </a:graphicData>
            </a:graphic>
          </xdr:graphicFrame>
        </xdr:grpSp>
        <xdr:sp macro="" textlink="Data!AE422">
          <xdr:nvSpPr>
            <xdr:cNvPr id="9" name="TextBox 8">
              <a:extLst>
                <a:ext uri="{FF2B5EF4-FFF2-40B4-BE49-F238E27FC236}">
                  <a16:creationId xmlns:a16="http://schemas.microsoft.com/office/drawing/2014/main" id="{00000000-0008-0000-0D00-000009000000}"/>
                </a:ext>
              </a:extLst>
            </xdr:cNvPr>
            <xdr:cNvSpPr txBox="1"/>
          </xdr:nvSpPr>
          <xdr:spPr>
            <a:xfrm>
              <a:off x="774196" y="9069378"/>
              <a:ext cx="10419424" cy="1307745"/>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E425FA5F-29FD-421C-8D37-7A76A79921D6}" type="TxLink">
                <a:rPr lang="en-US" sz="2200" b="0" i="0" u="none" strike="noStrike">
                  <a:solidFill>
                    <a:srgbClr val="000000"/>
                  </a:solidFill>
                  <a:latin typeface="Calibri"/>
                  <a:cs typeface="Calibri"/>
                </a:rPr>
                <a:pPr/>
                <a:t>Personer bosiddende i parcelhus/villa er signifikant mere tilbøjelig til at svare "meget sandsynligt" i end totalen. Personer bosiddende i etagebebyggelse/lejlighed er signifikant mindre tilbøjelig til at svare "meget sandsynligt" i forhold til totalen.</a:t>
              </a:fld>
              <a:endParaRPr lang="da-DK" sz="2200"/>
            </a:p>
          </xdr:txBody>
        </xdr:sp>
      </xdr:grpSp>
    </xdr:grpSp>
    <xdr:clientData/>
  </xdr:twoCellAnchor>
  <xdr:twoCellAnchor>
    <xdr:from>
      <xdr:col>21</xdr:col>
      <xdr:colOff>500998</xdr:colOff>
      <xdr:row>24</xdr:row>
      <xdr:rowOff>187012</xdr:rowOff>
    </xdr:from>
    <xdr:to>
      <xdr:col>40</xdr:col>
      <xdr:colOff>530891</xdr:colOff>
      <xdr:row>129</xdr:row>
      <xdr:rowOff>142087</xdr:rowOff>
    </xdr:to>
    <xdr:grpSp>
      <xdr:nvGrpSpPr>
        <xdr:cNvPr id="20" name="Group 19">
          <a:extLst>
            <a:ext uri="{FF2B5EF4-FFF2-40B4-BE49-F238E27FC236}">
              <a16:creationId xmlns:a16="http://schemas.microsoft.com/office/drawing/2014/main" id="{00000000-0008-0000-0D00-000014000000}"/>
            </a:ext>
          </a:extLst>
        </xdr:cNvPr>
        <xdr:cNvGrpSpPr/>
      </xdr:nvGrpSpPr>
      <xdr:grpSpPr>
        <a:xfrm>
          <a:off x="13546107" y="5156577"/>
          <a:ext cx="11832610" cy="21696923"/>
          <a:chOff x="250799" y="4480630"/>
          <a:chExt cx="10715624" cy="19879659"/>
        </a:xfrm>
        <a:solidFill>
          <a:schemeClr val="bg1">
            <a:lumMod val="85000"/>
          </a:schemeClr>
        </a:solidFill>
      </xdr:grpSpPr>
      <xdr:grpSp>
        <xdr:nvGrpSpPr>
          <xdr:cNvPr id="21" name="Group 20">
            <a:extLst>
              <a:ext uri="{FF2B5EF4-FFF2-40B4-BE49-F238E27FC236}">
                <a16:creationId xmlns:a16="http://schemas.microsoft.com/office/drawing/2014/main" id="{00000000-0008-0000-0D00-000015000000}"/>
              </a:ext>
            </a:extLst>
          </xdr:cNvPr>
          <xdr:cNvGrpSpPr/>
        </xdr:nvGrpSpPr>
        <xdr:grpSpPr>
          <a:xfrm>
            <a:off x="250799" y="4480630"/>
            <a:ext cx="10715624" cy="6463697"/>
            <a:chOff x="292868" y="4306005"/>
            <a:chExt cx="10972799" cy="6201759"/>
          </a:xfrm>
          <a:grpFill/>
        </xdr:grpSpPr>
        <xdr:grpSp>
          <xdr:nvGrpSpPr>
            <xdr:cNvPr id="32" name="Group 31">
              <a:extLst>
                <a:ext uri="{FF2B5EF4-FFF2-40B4-BE49-F238E27FC236}">
                  <a16:creationId xmlns:a16="http://schemas.microsoft.com/office/drawing/2014/main" id="{00000000-0008-0000-0D00-000020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34" name="Rectangle 33">
                <a:extLst>
                  <a:ext uri="{FF2B5EF4-FFF2-40B4-BE49-F238E27FC236}">
                    <a16:creationId xmlns:a16="http://schemas.microsoft.com/office/drawing/2014/main" id="{00000000-0008-0000-0D00-000022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35" name="Chart 34">
                <a:extLst>
                  <a:ext uri="{FF2B5EF4-FFF2-40B4-BE49-F238E27FC236}">
                    <a16:creationId xmlns:a16="http://schemas.microsoft.com/office/drawing/2014/main" id="{00000000-0008-0000-0D00-000023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4"/>
              </a:graphicData>
            </a:graphic>
          </xdr:graphicFrame>
        </xdr:grpSp>
        <xdr:sp macro="" textlink="Data!E422">
          <xdr:nvSpPr>
            <xdr:cNvPr id="33" name="TextBox 32">
              <a:extLst>
                <a:ext uri="{FF2B5EF4-FFF2-40B4-BE49-F238E27FC236}">
                  <a16:creationId xmlns:a16="http://schemas.microsoft.com/office/drawing/2014/main" id="{00000000-0008-0000-0D00-000021000000}"/>
                </a:ext>
              </a:extLst>
            </xdr:cNvPr>
            <xdr:cNvSpPr txBox="1"/>
          </xdr:nvSpPr>
          <xdr:spPr>
            <a:xfrm>
              <a:off x="838200" y="9182194"/>
              <a:ext cx="10024042" cy="120703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139D7D40-F728-4352-8031-A72DC0C22512}" type="TxLink">
                <a:rPr lang="en-US" sz="2200" b="0" i="0" u="none" strike="noStrike">
                  <a:solidFill>
                    <a:srgbClr val="000000"/>
                  </a:solidFill>
                  <a:latin typeface="Calibri"/>
                  <a:cs typeface="Calibri"/>
                </a:rPr>
                <a:pPr/>
                <a:t>18-34 årige er signifikant mindre tilbøjelig til at svare "meget sandsynligt" i forhold til totalen.</a:t>
              </a:fld>
              <a:endParaRPr lang="da-DK" sz="2200"/>
            </a:p>
          </xdr:txBody>
        </xdr:sp>
      </xdr:grpSp>
      <xdr:grpSp>
        <xdr:nvGrpSpPr>
          <xdr:cNvPr id="22" name="Group 21">
            <a:extLst>
              <a:ext uri="{FF2B5EF4-FFF2-40B4-BE49-F238E27FC236}">
                <a16:creationId xmlns:a16="http://schemas.microsoft.com/office/drawing/2014/main" id="{00000000-0008-0000-0D00-000016000000}"/>
              </a:ext>
            </a:extLst>
          </xdr:cNvPr>
          <xdr:cNvGrpSpPr/>
        </xdr:nvGrpSpPr>
        <xdr:grpSpPr>
          <a:xfrm>
            <a:off x="250799" y="11183849"/>
            <a:ext cx="10715624" cy="6463697"/>
            <a:chOff x="292868" y="4306005"/>
            <a:chExt cx="10972799" cy="6201759"/>
          </a:xfrm>
          <a:grpFill/>
        </xdr:grpSpPr>
        <xdr:grpSp>
          <xdr:nvGrpSpPr>
            <xdr:cNvPr id="28" name="Group 27">
              <a:extLst>
                <a:ext uri="{FF2B5EF4-FFF2-40B4-BE49-F238E27FC236}">
                  <a16:creationId xmlns:a16="http://schemas.microsoft.com/office/drawing/2014/main" id="{00000000-0008-0000-0D00-00001C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30" name="Rectangle 29">
                <a:extLst>
                  <a:ext uri="{FF2B5EF4-FFF2-40B4-BE49-F238E27FC236}">
                    <a16:creationId xmlns:a16="http://schemas.microsoft.com/office/drawing/2014/main" id="{00000000-0008-0000-0D00-00001E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31" name="Chart 30">
                <a:extLst>
                  <a:ext uri="{FF2B5EF4-FFF2-40B4-BE49-F238E27FC236}">
                    <a16:creationId xmlns:a16="http://schemas.microsoft.com/office/drawing/2014/main" id="{00000000-0008-0000-0D00-00001F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5"/>
              </a:graphicData>
            </a:graphic>
          </xdr:graphicFrame>
        </xdr:grpSp>
        <xdr:sp macro="" textlink="Data!S422">
          <xdr:nvSpPr>
            <xdr:cNvPr id="29" name="TextBox 28">
              <a:extLst>
                <a:ext uri="{FF2B5EF4-FFF2-40B4-BE49-F238E27FC236}">
                  <a16:creationId xmlns:a16="http://schemas.microsoft.com/office/drawing/2014/main" id="{00000000-0008-0000-0D00-00001D000000}"/>
                </a:ext>
              </a:extLst>
            </xdr:cNvPr>
            <xdr:cNvSpPr txBox="1"/>
          </xdr:nvSpPr>
          <xdr:spPr>
            <a:xfrm>
              <a:off x="614186" y="9122906"/>
              <a:ext cx="10472070" cy="126679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F85AA24-38C0-4E47-AAD4-8AB03BF042AF}" type="TxLink">
                <a:rPr lang="en-US" sz="2200" b="0" i="0" u="none" strike="noStrike">
                  <a:solidFill>
                    <a:srgbClr val="000000"/>
                  </a:solidFill>
                  <a:latin typeface="Calibri"/>
                  <a:cs typeface="Calibri"/>
                </a:rPr>
                <a:pPr/>
                <a:t>Personer med grundskole/gymnasie uddannelse er signifikant mindre tilbøjelig til at svare "Meget sandsynligt" i forhold til totalen</a:t>
              </a:fld>
              <a:endParaRPr lang="da-DK" sz="2200"/>
            </a:p>
          </xdr:txBody>
        </xdr:sp>
      </xdr:grpSp>
      <xdr:grpSp>
        <xdr:nvGrpSpPr>
          <xdr:cNvPr id="23" name="Group 22">
            <a:extLst>
              <a:ext uri="{FF2B5EF4-FFF2-40B4-BE49-F238E27FC236}">
                <a16:creationId xmlns:a16="http://schemas.microsoft.com/office/drawing/2014/main" id="{00000000-0008-0000-0D00-000017000000}"/>
              </a:ext>
            </a:extLst>
          </xdr:cNvPr>
          <xdr:cNvGrpSpPr/>
        </xdr:nvGrpSpPr>
        <xdr:grpSpPr>
          <a:xfrm>
            <a:off x="250799" y="17887067"/>
            <a:ext cx="10715624" cy="6473222"/>
            <a:chOff x="292868" y="4306005"/>
            <a:chExt cx="10972799" cy="6201759"/>
          </a:xfrm>
          <a:grpFill/>
        </xdr:grpSpPr>
        <xdr:grpSp>
          <xdr:nvGrpSpPr>
            <xdr:cNvPr id="24" name="Group 23">
              <a:extLst>
                <a:ext uri="{FF2B5EF4-FFF2-40B4-BE49-F238E27FC236}">
                  <a16:creationId xmlns:a16="http://schemas.microsoft.com/office/drawing/2014/main" id="{00000000-0008-0000-0D00-000018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26" name="Rectangle 25">
                <a:extLst>
                  <a:ext uri="{FF2B5EF4-FFF2-40B4-BE49-F238E27FC236}">
                    <a16:creationId xmlns:a16="http://schemas.microsoft.com/office/drawing/2014/main" id="{00000000-0008-0000-0D00-00001A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27" name="Chart 26">
                <a:extLst>
                  <a:ext uri="{FF2B5EF4-FFF2-40B4-BE49-F238E27FC236}">
                    <a16:creationId xmlns:a16="http://schemas.microsoft.com/office/drawing/2014/main" id="{00000000-0008-0000-0D00-00001B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6"/>
              </a:graphicData>
            </a:graphic>
          </xdr:graphicFrame>
        </xdr:grpSp>
        <xdr:sp macro="" textlink="Data!AM422">
          <xdr:nvSpPr>
            <xdr:cNvPr id="25" name="TextBox 24">
              <a:extLst>
                <a:ext uri="{FF2B5EF4-FFF2-40B4-BE49-F238E27FC236}">
                  <a16:creationId xmlns:a16="http://schemas.microsoft.com/office/drawing/2014/main" id="{00000000-0008-0000-0D00-000019000000}"/>
                </a:ext>
              </a:extLst>
            </xdr:cNvPr>
            <xdr:cNvSpPr txBox="1"/>
          </xdr:nvSpPr>
          <xdr:spPr>
            <a:xfrm>
              <a:off x="806198" y="9130239"/>
              <a:ext cx="9925050" cy="85725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15A59DAD-9C6D-45A3-B74D-045E166DB2A2}" type="TxLink">
                <a:rPr lang="en-US" sz="2200" b="0" i="0" u="none" strike="noStrike">
                  <a:solidFill>
                    <a:srgbClr val="595959"/>
                  </a:solidFill>
                  <a:latin typeface="Calibri"/>
                  <a:cs typeface="Calibri"/>
                </a:rPr>
                <a:pPr/>
                <a:t>N/A</a:t>
              </a:fld>
              <a:endParaRPr lang="da-DK" sz="2200"/>
            </a:p>
          </xdr:txBody>
        </xdr:sp>
      </xdr:grpSp>
    </xdr:grpSp>
    <xdr:clientData/>
  </xdr:twoCellAnchor>
  <xdr:twoCellAnchor>
    <xdr:from>
      <xdr:col>42</xdr:col>
      <xdr:colOff>138874</xdr:colOff>
      <xdr:row>24</xdr:row>
      <xdr:rowOff>156169</xdr:rowOff>
    </xdr:from>
    <xdr:to>
      <xdr:col>61</xdr:col>
      <xdr:colOff>170091</xdr:colOff>
      <xdr:row>129</xdr:row>
      <xdr:rowOff>102056</xdr:rowOff>
    </xdr:to>
    <xdr:grpSp>
      <xdr:nvGrpSpPr>
        <xdr:cNvPr id="36" name="Group 35">
          <a:extLst>
            <a:ext uri="{FF2B5EF4-FFF2-40B4-BE49-F238E27FC236}">
              <a16:creationId xmlns:a16="http://schemas.microsoft.com/office/drawing/2014/main" id="{00000000-0008-0000-0D00-000024000000}"/>
            </a:ext>
          </a:extLst>
        </xdr:cNvPr>
        <xdr:cNvGrpSpPr/>
      </xdr:nvGrpSpPr>
      <xdr:grpSpPr>
        <a:xfrm>
          <a:off x="26229091" y="5125734"/>
          <a:ext cx="11833935" cy="21687735"/>
          <a:chOff x="250799" y="4480630"/>
          <a:chExt cx="10715624" cy="19879659"/>
        </a:xfrm>
        <a:solidFill>
          <a:schemeClr val="bg1">
            <a:lumMod val="85000"/>
          </a:schemeClr>
        </a:solidFill>
      </xdr:grpSpPr>
      <xdr:grpSp>
        <xdr:nvGrpSpPr>
          <xdr:cNvPr id="37" name="Group 36">
            <a:extLst>
              <a:ext uri="{FF2B5EF4-FFF2-40B4-BE49-F238E27FC236}">
                <a16:creationId xmlns:a16="http://schemas.microsoft.com/office/drawing/2014/main" id="{00000000-0008-0000-0D00-000025000000}"/>
              </a:ext>
            </a:extLst>
          </xdr:cNvPr>
          <xdr:cNvGrpSpPr/>
        </xdr:nvGrpSpPr>
        <xdr:grpSpPr>
          <a:xfrm>
            <a:off x="250799" y="4480630"/>
            <a:ext cx="10715624" cy="6463697"/>
            <a:chOff x="292868" y="4306005"/>
            <a:chExt cx="10972799" cy="6201759"/>
          </a:xfrm>
          <a:grpFill/>
        </xdr:grpSpPr>
        <xdr:grpSp>
          <xdr:nvGrpSpPr>
            <xdr:cNvPr id="48" name="Group 47">
              <a:extLst>
                <a:ext uri="{FF2B5EF4-FFF2-40B4-BE49-F238E27FC236}">
                  <a16:creationId xmlns:a16="http://schemas.microsoft.com/office/drawing/2014/main" id="{00000000-0008-0000-0D00-000030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50" name="Rectangle 49">
                <a:extLst>
                  <a:ext uri="{FF2B5EF4-FFF2-40B4-BE49-F238E27FC236}">
                    <a16:creationId xmlns:a16="http://schemas.microsoft.com/office/drawing/2014/main" id="{00000000-0008-0000-0D00-000032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51" name="Chart 50">
                <a:extLst>
                  <a:ext uri="{FF2B5EF4-FFF2-40B4-BE49-F238E27FC236}">
                    <a16:creationId xmlns:a16="http://schemas.microsoft.com/office/drawing/2014/main" id="{00000000-0008-0000-0D00-000033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7"/>
              </a:graphicData>
            </a:graphic>
          </xdr:graphicFrame>
        </xdr:grpSp>
        <xdr:sp macro="" textlink="Data!H422">
          <xdr:nvSpPr>
            <xdr:cNvPr id="49" name="TextBox 48">
              <a:extLst>
                <a:ext uri="{FF2B5EF4-FFF2-40B4-BE49-F238E27FC236}">
                  <a16:creationId xmlns:a16="http://schemas.microsoft.com/office/drawing/2014/main" id="{00000000-0008-0000-0D00-000031000000}"/>
                </a:ext>
              </a:extLst>
            </xdr:cNvPr>
            <xdr:cNvSpPr txBox="1"/>
          </xdr:nvSpPr>
          <xdr:spPr>
            <a:xfrm>
              <a:off x="838200" y="9069070"/>
              <a:ext cx="10139481" cy="1319937"/>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D081C43F-9A1B-494F-A65A-997B259F882C}" type="TxLink">
                <a:rPr lang="en-US" sz="2200" b="0" i="0" u="none" strike="noStrike">
                  <a:solidFill>
                    <a:srgbClr val="000000"/>
                  </a:solidFill>
                  <a:latin typeface="Calibri"/>
                  <a:cs typeface="Calibri"/>
                </a:rPr>
                <a:pPr/>
                <a:t>Personer bosiddende i Syddanmark er signifikant mere tilbøjelig til at svare  meget usandsynligt/usandsynligt, i forhold til personer bosiddende i hovedstaden.</a:t>
              </a:fld>
              <a:endParaRPr lang="da-DK" sz="2200"/>
            </a:p>
          </xdr:txBody>
        </xdr:sp>
      </xdr:grpSp>
      <xdr:grpSp>
        <xdr:nvGrpSpPr>
          <xdr:cNvPr id="38" name="Group 37">
            <a:extLst>
              <a:ext uri="{FF2B5EF4-FFF2-40B4-BE49-F238E27FC236}">
                <a16:creationId xmlns:a16="http://schemas.microsoft.com/office/drawing/2014/main" id="{00000000-0008-0000-0D00-000026000000}"/>
              </a:ext>
            </a:extLst>
          </xdr:cNvPr>
          <xdr:cNvGrpSpPr/>
        </xdr:nvGrpSpPr>
        <xdr:grpSpPr>
          <a:xfrm>
            <a:off x="250799" y="11183849"/>
            <a:ext cx="10715624" cy="6463697"/>
            <a:chOff x="292868" y="4306005"/>
            <a:chExt cx="10972799" cy="6201759"/>
          </a:xfrm>
          <a:grpFill/>
        </xdr:grpSpPr>
        <xdr:grpSp>
          <xdr:nvGrpSpPr>
            <xdr:cNvPr id="44" name="Group 43">
              <a:extLst>
                <a:ext uri="{FF2B5EF4-FFF2-40B4-BE49-F238E27FC236}">
                  <a16:creationId xmlns:a16="http://schemas.microsoft.com/office/drawing/2014/main" id="{00000000-0008-0000-0D00-00002C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46" name="Rectangle 45">
                <a:extLst>
                  <a:ext uri="{FF2B5EF4-FFF2-40B4-BE49-F238E27FC236}">
                    <a16:creationId xmlns:a16="http://schemas.microsoft.com/office/drawing/2014/main" id="{00000000-0008-0000-0D00-00002E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47" name="Chart 46">
                <a:extLst>
                  <a:ext uri="{FF2B5EF4-FFF2-40B4-BE49-F238E27FC236}">
                    <a16:creationId xmlns:a16="http://schemas.microsoft.com/office/drawing/2014/main" id="{00000000-0008-0000-0D00-00002F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8"/>
              </a:graphicData>
            </a:graphic>
          </xdr:graphicFrame>
        </xdr:grpSp>
        <xdr:sp macro="" textlink="Data!AA422">
          <xdr:nvSpPr>
            <xdr:cNvPr id="45" name="TextBox 44">
              <a:extLst>
                <a:ext uri="{FF2B5EF4-FFF2-40B4-BE49-F238E27FC236}">
                  <a16:creationId xmlns:a16="http://schemas.microsoft.com/office/drawing/2014/main" id="{00000000-0008-0000-0D00-00002D000000}"/>
                </a:ext>
              </a:extLst>
            </xdr:cNvPr>
            <xdr:cNvSpPr txBox="1"/>
          </xdr:nvSpPr>
          <xdr:spPr>
            <a:xfrm>
              <a:off x="838200" y="9160130"/>
              <a:ext cx="9925050" cy="85725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4AC791F4-FF80-408F-BA7E-A14C66311543}" type="TxLink">
                <a:rPr lang="en-US" sz="2200" b="0" i="0" u="none" strike="noStrike">
                  <a:solidFill>
                    <a:srgbClr val="000000"/>
                  </a:solidFill>
                  <a:latin typeface="Calibri"/>
                  <a:cs typeface="Calibri"/>
                </a:rPr>
                <a:pPr/>
                <a:t>N/A</a:t>
              </a:fld>
              <a:endParaRPr lang="da-DK" sz="2200"/>
            </a:p>
          </xdr:txBody>
        </xdr:sp>
      </xdr:grpSp>
      <xdr:grpSp>
        <xdr:nvGrpSpPr>
          <xdr:cNvPr id="39" name="Group 38">
            <a:extLst>
              <a:ext uri="{FF2B5EF4-FFF2-40B4-BE49-F238E27FC236}">
                <a16:creationId xmlns:a16="http://schemas.microsoft.com/office/drawing/2014/main" id="{00000000-0008-0000-0D00-000027000000}"/>
              </a:ext>
            </a:extLst>
          </xdr:cNvPr>
          <xdr:cNvGrpSpPr/>
        </xdr:nvGrpSpPr>
        <xdr:grpSpPr>
          <a:xfrm>
            <a:off x="250799" y="17887067"/>
            <a:ext cx="10715624" cy="6473222"/>
            <a:chOff x="292868" y="4306005"/>
            <a:chExt cx="10972799" cy="6201759"/>
          </a:xfrm>
          <a:grpFill/>
        </xdr:grpSpPr>
        <xdr:grpSp>
          <xdr:nvGrpSpPr>
            <xdr:cNvPr id="40" name="Group 39">
              <a:extLst>
                <a:ext uri="{FF2B5EF4-FFF2-40B4-BE49-F238E27FC236}">
                  <a16:creationId xmlns:a16="http://schemas.microsoft.com/office/drawing/2014/main" id="{00000000-0008-0000-0D00-000028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42" name="Rectangle 41">
                <a:extLst>
                  <a:ext uri="{FF2B5EF4-FFF2-40B4-BE49-F238E27FC236}">
                    <a16:creationId xmlns:a16="http://schemas.microsoft.com/office/drawing/2014/main" id="{00000000-0008-0000-0D00-00002A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43" name="Chart 42">
                <a:extLst>
                  <a:ext uri="{FF2B5EF4-FFF2-40B4-BE49-F238E27FC236}">
                    <a16:creationId xmlns:a16="http://schemas.microsoft.com/office/drawing/2014/main" id="{00000000-0008-0000-0D00-00002B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9"/>
              </a:graphicData>
            </a:graphic>
          </xdr:graphicFrame>
        </xdr:grpSp>
        <xdr:sp macro="" textlink="Data!AO422">
          <xdr:nvSpPr>
            <xdr:cNvPr id="41" name="TextBox 40">
              <a:extLst>
                <a:ext uri="{FF2B5EF4-FFF2-40B4-BE49-F238E27FC236}">
                  <a16:creationId xmlns:a16="http://schemas.microsoft.com/office/drawing/2014/main" id="{00000000-0008-0000-0D00-000029000000}"/>
                </a:ext>
              </a:extLst>
            </xdr:cNvPr>
            <xdr:cNvSpPr txBox="1"/>
          </xdr:nvSpPr>
          <xdr:spPr>
            <a:xfrm>
              <a:off x="655320" y="9066774"/>
              <a:ext cx="10258366" cy="1380373"/>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4F61F506-4440-43A1-95C8-47B8E1EC6EC6}" type="TxLink">
                <a:rPr lang="en-US" sz="2200" b="0" i="0" u="none" strike="noStrike">
                  <a:solidFill>
                    <a:srgbClr val="000000"/>
                  </a:solidFill>
                  <a:latin typeface="Calibri"/>
                  <a:cs typeface="Calibri"/>
                </a:rPr>
                <a:pPr/>
                <a:t>Personer med elbiler er signfikant mindre tilbøjelig til at svare "meget sandsynligt" i end totalen. Personer med benzin/dieselbiler/hybridbiler er signifikant mere tilbøjelig til at svare "meget sandsynligt" i forhold til personer med elbiler</a:t>
              </a:fld>
              <a:endParaRPr lang="da-DK" sz="2200"/>
            </a:p>
          </xdr:txBody>
        </xdr:sp>
      </xdr:grpSp>
    </xdr:grpSp>
    <xdr:clientData/>
  </xdr:twoCellAnchor>
  <xdr:twoCellAnchor>
    <xdr:from>
      <xdr:col>63</xdr:col>
      <xdr:colOff>528759</xdr:colOff>
      <xdr:row>25</xdr:row>
      <xdr:rowOff>13571</xdr:rowOff>
    </xdr:from>
    <xdr:to>
      <xdr:col>70</xdr:col>
      <xdr:colOff>408214</xdr:colOff>
      <xdr:row>129</xdr:row>
      <xdr:rowOff>29591</xdr:rowOff>
    </xdr:to>
    <xdr:grpSp>
      <xdr:nvGrpSpPr>
        <xdr:cNvPr id="61" name="Group 60">
          <a:extLst>
            <a:ext uri="{FF2B5EF4-FFF2-40B4-BE49-F238E27FC236}">
              <a16:creationId xmlns:a16="http://schemas.microsoft.com/office/drawing/2014/main" id="{00000000-0008-0000-0D00-00003D000000}"/>
            </a:ext>
          </a:extLst>
        </xdr:cNvPr>
        <xdr:cNvGrpSpPr/>
      </xdr:nvGrpSpPr>
      <xdr:grpSpPr>
        <a:xfrm>
          <a:off x="39664085" y="5190201"/>
          <a:ext cx="4227825" cy="21550803"/>
          <a:chOff x="38033447" y="5015922"/>
          <a:chExt cx="4046642" cy="20653520"/>
        </a:xfrm>
        <a:solidFill>
          <a:schemeClr val="bg1">
            <a:lumMod val="95000"/>
          </a:schemeClr>
        </a:solidFill>
      </xdr:grpSpPr>
      <xdr:sp macro="" textlink="">
        <xdr:nvSpPr>
          <xdr:cNvPr id="62" name="Rectangle: Rounded Corners 61">
            <a:hlinkClick xmlns:r="http://schemas.openxmlformats.org/officeDocument/2006/relationships" r:id="rId10"/>
            <a:extLst>
              <a:ext uri="{FF2B5EF4-FFF2-40B4-BE49-F238E27FC236}">
                <a16:creationId xmlns:a16="http://schemas.microsoft.com/office/drawing/2014/main" id="{00000000-0008-0000-0D00-00003E000000}"/>
              </a:ext>
            </a:extLst>
          </xdr:cNvPr>
          <xdr:cNvSpPr/>
        </xdr:nvSpPr>
        <xdr:spPr>
          <a:xfrm>
            <a:off x="38033447" y="5015922"/>
            <a:ext cx="4046642" cy="1420405"/>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Q.0</a:t>
            </a:r>
            <a:endParaRPr lang="da-DK" sz="2000" b="1">
              <a:solidFill>
                <a:schemeClr val="tx1"/>
              </a:solidFill>
            </a:endParaRPr>
          </a:p>
        </xdr:txBody>
      </xdr:sp>
      <xdr:sp macro="" textlink="">
        <xdr:nvSpPr>
          <xdr:cNvPr id="63" name="Rectangle: Rounded Corners 62">
            <a:hlinkClick xmlns:r="http://schemas.openxmlformats.org/officeDocument/2006/relationships" r:id="rId11"/>
            <a:extLst>
              <a:ext uri="{FF2B5EF4-FFF2-40B4-BE49-F238E27FC236}">
                <a16:creationId xmlns:a16="http://schemas.microsoft.com/office/drawing/2014/main" id="{00000000-0008-0000-0D00-00003F000000}"/>
              </a:ext>
            </a:extLst>
          </xdr:cNvPr>
          <xdr:cNvSpPr/>
        </xdr:nvSpPr>
        <xdr:spPr>
          <a:xfrm>
            <a:off x="38033447" y="6620550"/>
            <a:ext cx="4046642" cy="1413833"/>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a:t>
            </a:r>
            <a:endParaRPr lang="da-DK" sz="2000" b="1">
              <a:solidFill>
                <a:schemeClr val="tx1"/>
              </a:solidFill>
            </a:endParaRPr>
          </a:p>
        </xdr:txBody>
      </xdr:sp>
      <xdr:sp macro="" textlink="">
        <xdr:nvSpPr>
          <xdr:cNvPr id="64" name="Rectangle: Rounded Corners 63">
            <a:hlinkClick xmlns:r="http://schemas.openxmlformats.org/officeDocument/2006/relationships" r:id="rId12"/>
            <a:extLst>
              <a:ext uri="{FF2B5EF4-FFF2-40B4-BE49-F238E27FC236}">
                <a16:creationId xmlns:a16="http://schemas.microsoft.com/office/drawing/2014/main" id="{00000000-0008-0000-0D00-000040000000}"/>
              </a:ext>
            </a:extLst>
          </xdr:cNvPr>
          <xdr:cNvSpPr/>
        </xdr:nvSpPr>
        <xdr:spPr>
          <a:xfrm>
            <a:off x="38033447" y="8218606"/>
            <a:ext cx="4046642" cy="1420407"/>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Q.2</a:t>
            </a:r>
            <a:endParaRPr lang="da-DK" sz="2000" b="1">
              <a:solidFill>
                <a:schemeClr val="tx1"/>
              </a:solidFill>
            </a:endParaRPr>
          </a:p>
        </xdr:txBody>
      </xdr:sp>
      <xdr:sp macro="" textlink="">
        <xdr:nvSpPr>
          <xdr:cNvPr id="65" name="Rectangle: Rounded Corners 64">
            <a:hlinkClick xmlns:r="http://schemas.openxmlformats.org/officeDocument/2006/relationships" r:id="rId13"/>
            <a:extLst>
              <a:ext uri="{FF2B5EF4-FFF2-40B4-BE49-F238E27FC236}">
                <a16:creationId xmlns:a16="http://schemas.microsoft.com/office/drawing/2014/main" id="{00000000-0008-0000-0D00-000041000000}"/>
              </a:ext>
            </a:extLst>
          </xdr:cNvPr>
          <xdr:cNvSpPr/>
        </xdr:nvSpPr>
        <xdr:spPr>
          <a:xfrm>
            <a:off x="38033447" y="9823235"/>
            <a:ext cx="4046642" cy="1413834"/>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Q.3</a:t>
            </a:r>
            <a:endParaRPr lang="da-DK" sz="2000" b="1">
              <a:solidFill>
                <a:schemeClr val="tx1"/>
              </a:solidFill>
            </a:endParaRPr>
          </a:p>
        </xdr:txBody>
      </xdr:sp>
      <xdr:sp macro="" textlink="">
        <xdr:nvSpPr>
          <xdr:cNvPr id="66" name="Rectangle: Rounded Corners 65">
            <a:hlinkClick xmlns:r="http://schemas.openxmlformats.org/officeDocument/2006/relationships" r:id="rId14"/>
            <a:extLst>
              <a:ext uri="{FF2B5EF4-FFF2-40B4-BE49-F238E27FC236}">
                <a16:creationId xmlns:a16="http://schemas.microsoft.com/office/drawing/2014/main" id="{00000000-0008-0000-0D00-000042000000}"/>
              </a:ext>
            </a:extLst>
          </xdr:cNvPr>
          <xdr:cNvSpPr/>
        </xdr:nvSpPr>
        <xdr:spPr>
          <a:xfrm>
            <a:off x="38033447" y="11421292"/>
            <a:ext cx="4046642" cy="1420406"/>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Q.4</a:t>
            </a:r>
            <a:endParaRPr lang="da-DK" sz="2000" b="1">
              <a:solidFill>
                <a:schemeClr val="tx1"/>
              </a:solidFill>
            </a:endParaRPr>
          </a:p>
        </xdr:txBody>
      </xdr:sp>
      <xdr:sp macro="" textlink="">
        <xdr:nvSpPr>
          <xdr:cNvPr id="67" name="Rectangle: Rounded Corners 66">
            <a:hlinkClick xmlns:r="http://schemas.openxmlformats.org/officeDocument/2006/relationships" r:id="rId15"/>
            <a:extLst>
              <a:ext uri="{FF2B5EF4-FFF2-40B4-BE49-F238E27FC236}">
                <a16:creationId xmlns:a16="http://schemas.microsoft.com/office/drawing/2014/main" id="{00000000-0008-0000-0D00-000043000000}"/>
              </a:ext>
            </a:extLst>
          </xdr:cNvPr>
          <xdr:cNvSpPr/>
        </xdr:nvSpPr>
        <xdr:spPr>
          <a:xfrm>
            <a:off x="38033447" y="13025922"/>
            <a:ext cx="4046642" cy="1413833"/>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Q.5</a:t>
            </a:r>
            <a:endParaRPr lang="da-DK" sz="2000" b="1">
              <a:solidFill>
                <a:schemeClr val="tx1"/>
              </a:solidFill>
            </a:endParaRPr>
          </a:p>
        </xdr:txBody>
      </xdr:sp>
      <xdr:sp macro="" textlink="">
        <xdr:nvSpPr>
          <xdr:cNvPr id="68" name="Rectangle: Rounded Corners 67">
            <a:hlinkClick xmlns:r="http://schemas.openxmlformats.org/officeDocument/2006/relationships" r:id="rId16"/>
            <a:extLst>
              <a:ext uri="{FF2B5EF4-FFF2-40B4-BE49-F238E27FC236}">
                <a16:creationId xmlns:a16="http://schemas.microsoft.com/office/drawing/2014/main" id="{00000000-0008-0000-0D00-000044000000}"/>
              </a:ext>
            </a:extLst>
          </xdr:cNvPr>
          <xdr:cNvSpPr/>
        </xdr:nvSpPr>
        <xdr:spPr>
          <a:xfrm>
            <a:off x="38033447" y="14623977"/>
            <a:ext cx="4046642" cy="1420406"/>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Q.6</a:t>
            </a:r>
            <a:endParaRPr lang="da-DK" sz="2000" b="1">
              <a:solidFill>
                <a:schemeClr val="tx1"/>
              </a:solidFill>
            </a:endParaRPr>
          </a:p>
        </xdr:txBody>
      </xdr:sp>
      <xdr:sp macro="" textlink="">
        <xdr:nvSpPr>
          <xdr:cNvPr id="69" name="Rectangle: Rounded Corners 68">
            <a:hlinkClick xmlns:r="http://schemas.openxmlformats.org/officeDocument/2006/relationships" r:id="rId17"/>
            <a:extLst>
              <a:ext uri="{FF2B5EF4-FFF2-40B4-BE49-F238E27FC236}">
                <a16:creationId xmlns:a16="http://schemas.microsoft.com/office/drawing/2014/main" id="{00000000-0008-0000-0D00-000045000000}"/>
              </a:ext>
            </a:extLst>
          </xdr:cNvPr>
          <xdr:cNvSpPr/>
        </xdr:nvSpPr>
        <xdr:spPr>
          <a:xfrm>
            <a:off x="38033447" y="16228607"/>
            <a:ext cx="4046642" cy="1413833"/>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Q.7</a:t>
            </a:r>
            <a:endParaRPr lang="da-DK" sz="2000" b="1">
              <a:solidFill>
                <a:schemeClr val="tx1"/>
              </a:solidFill>
            </a:endParaRPr>
          </a:p>
        </xdr:txBody>
      </xdr:sp>
      <xdr:sp macro="" textlink="">
        <xdr:nvSpPr>
          <xdr:cNvPr id="70" name="Rectangle: Rounded Corners 69">
            <a:hlinkClick xmlns:r="http://schemas.openxmlformats.org/officeDocument/2006/relationships" r:id="rId18"/>
            <a:extLst>
              <a:ext uri="{FF2B5EF4-FFF2-40B4-BE49-F238E27FC236}">
                <a16:creationId xmlns:a16="http://schemas.microsoft.com/office/drawing/2014/main" id="{00000000-0008-0000-0D00-000046000000}"/>
              </a:ext>
            </a:extLst>
          </xdr:cNvPr>
          <xdr:cNvSpPr/>
        </xdr:nvSpPr>
        <xdr:spPr>
          <a:xfrm>
            <a:off x="38033447" y="17826662"/>
            <a:ext cx="4046642" cy="1437416"/>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Q.8</a:t>
            </a:r>
            <a:endParaRPr lang="da-DK" sz="2000" b="1">
              <a:solidFill>
                <a:schemeClr val="tx1"/>
              </a:solidFill>
            </a:endParaRPr>
          </a:p>
        </xdr:txBody>
      </xdr:sp>
      <xdr:sp macro="" textlink="">
        <xdr:nvSpPr>
          <xdr:cNvPr id="71" name="Rectangle: Rounded Corners 70">
            <a:hlinkClick xmlns:r="http://schemas.openxmlformats.org/officeDocument/2006/relationships" r:id="rId19"/>
            <a:extLst>
              <a:ext uri="{FF2B5EF4-FFF2-40B4-BE49-F238E27FC236}">
                <a16:creationId xmlns:a16="http://schemas.microsoft.com/office/drawing/2014/main" id="{00000000-0008-0000-0D00-000047000000}"/>
              </a:ext>
            </a:extLst>
          </xdr:cNvPr>
          <xdr:cNvSpPr/>
        </xdr:nvSpPr>
        <xdr:spPr>
          <a:xfrm>
            <a:off x="38033447" y="19448300"/>
            <a:ext cx="4046642" cy="1413834"/>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Q.9</a:t>
            </a:r>
            <a:endParaRPr lang="da-DK" sz="2000" b="1">
              <a:solidFill>
                <a:schemeClr val="tx1"/>
              </a:solidFill>
            </a:endParaRPr>
          </a:p>
        </xdr:txBody>
      </xdr:sp>
      <xdr:sp macro="" textlink="">
        <xdr:nvSpPr>
          <xdr:cNvPr id="72" name="Rectangle: Rounded Corners 71">
            <a:hlinkClick xmlns:r="http://schemas.openxmlformats.org/officeDocument/2006/relationships" r:id="rId20"/>
            <a:extLst>
              <a:ext uri="{FF2B5EF4-FFF2-40B4-BE49-F238E27FC236}">
                <a16:creationId xmlns:a16="http://schemas.microsoft.com/office/drawing/2014/main" id="{00000000-0008-0000-0D00-000048000000}"/>
              </a:ext>
            </a:extLst>
          </xdr:cNvPr>
          <xdr:cNvSpPr/>
        </xdr:nvSpPr>
        <xdr:spPr>
          <a:xfrm>
            <a:off x="38033447" y="21046355"/>
            <a:ext cx="4046642" cy="1420407"/>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Q.10</a:t>
            </a:r>
            <a:endParaRPr lang="da-DK" sz="2000" b="1">
              <a:solidFill>
                <a:schemeClr val="tx1"/>
              </a:solidFill>
            </a:endParaRPr>
          </a:p>
        </xdr:txBody>
      </xdr:sp>
      <xdr:sp macro="" textlink="">
        <xdr:nvSpPr>
          <xdr:cNvPr id="73" name="Rectangle: Rounded Corners 72">
            <a:hlinkClick xmlns:r="http://schemas.openxmlformats.org/officeDocument/2006/relationships" r:id="rId21"/>
            <a:extLst>
              <a:ext uri="{FF2B5EF4-FFF2-40B4-BE49-F238E27FC236}">
                <a16:creationId xmlns:a16="http://schemas.microsoft.com/office/drawing/2014/main" id="{00000000-0008-0000-0D00-000049000000}"/>
              </a:ext>
            </a:extLst>
          </xdr:cNvPr>
          <xdr:cNvSpPr/>
        </xdr:nvSpPr>
        <xdr:spPr>
          <a:xfrm>
            <a:off x="38033447" y="22650985"/>
            <a:ext cx="4046642" cy="1413834"/>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Q.11</a:t>
            </a:r>
            <a:endParaRPr lang="da-DK" sz="2000" b="1">
              <a:solidFill>
                <a:schemeClr val="tx1"/>
              </a:solidFill>
            </a:endParaRPr>
          </a:p>
        </xdr:txBody>
      </xdr:sp>
      <xdr:sp macro="" textlink="">
        <xdr:nvSpPr>
          <xdr:cNvPr id="74" name="Rectangle: Rounded Corners 73">
            <a:hlinkClick xmlns:r="http://schemas.openxmlformats.org/officeDocument/2006/relationships" r:id="rId22"/>
            <a:extLst>
              <a:ext uri="{FF2B5EF4-FFF2-40B4-BE49-F238E27FC236}">
                <a16:creationId xmlns:a16="http://schemas.microsoft.com/office/drawing/2014/main" id="{00000000-0008-0000-0D00-00004A000000}"/>
              </a:ext>
            </a:extLst>
          </xdr:cNvPr>
          <xdr:cNvSpPr/>
        </xdr:nvSpPr>
        <xdr:spPr>
          <a:xfrm>
            <a:off x="38033447" y="24249035"/>
            <a:ext cx="4046642" cy="1420407"/>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Q.12</a:t>
            </a:r>
            <a:endParaRPr lang="da-DK" sz="2000" b="1">
              <a:solidFill>
                <a:schemeClr val="tx1"/>
              </a:solidFill>
            </a:endParaRPr>
          </a:p>
        </xdr:txBody>
      </xdr:sp>
    </xdr:grpSp>
    <xdr:clientData/>
  </xdr:twoCellAnchor>
  <xdr:twoCellAnchor>
    <xdr:from>
      <xdr:col>71</xdr:col>
      <xdr:colOff>8029</xdr:colOff>
      <xdr:row>99</xdr:row>
      <xdr:rowOff>98883</xdr:rowOff>
    </xdr:from>
    <xdr:to>
      <xdr:col>72</xdr:col>
      <xdr:colOff>37435</xdr:colOff>
      <xdr:row>103</xdr:row>
      <xdr:rowOff>140166</xdr:rowOff>
    </xdr:to>
    <xdr:sp macro="" textlink="">
      <xdr:nvSpPr>
        <xdr:cNvPr id="75" name="Isosceles Triangle 74">
          <a:extLst>
            <a:ext uri="{FF2B5EF4-FFF2-40B4-BE49-F238E27FC236}">
              <a16:creationId xmlns:a16="http://schemas.microsoft.com/office/drawing/2014/main" id="{00000000-0008-0000-0D00-00004B000000}"/>
            </a:ext>
          </a:extLst>
        </xdr:cNvPr>
        <xdr:cNvSpPr/>
      </xdr:nvSpPr>
      <xdr:spPr>
        <a:xfrm rot="5400000" flipH="1">
          <a:off x="44003449" y="20707811"/>
          <a:ext cx="869543" cy="650602"/>
        </a:xfrm>
        <a:prstGeom prst="triangle">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72</xdr:col>
      <xdr:colOff>112801</xdr:colOff>
      <xdr:row>95</xdr:row>
      <xdr:rowOff>106094</xdr:rowOff>
    </xdr:from>
    <xdr:to>
      <xdr:col>94</xdr:col>
      <xdr:colOff>82095</xdr:colOff>
      <xdr:row>106</xdr:row>
      <xdr:rowOff>95512</xdr:rowOff>
    </xdr:to>
    <xdr:sp macro="" textlink="">
      <xdr:nvSpPr>
        <xdr:cNvPr id="76" name="Rectangle: Rounded Corners 75">
          <a:extLst>
            <a:ext uri="{FF2B5EF4-FFF2-40B4-BE49-F238E27FC236}">
              <a16:creationId xmlns:a16="http://schemas.microsoft.com/office/drawing/2014/main" id="{00000000-0008-0000-0D00-00004C000000}"/>
            </a:ext>
          </a:extLst>
        </xdr:cNvPr>
        <xdr:cNvSpPr/>
      </xdr:nvSpPr>
      <xdr:spPr>
        <a:xfrm>
          <a:off x="44838888" y="19777290"/>
          <a:ext cx="13635598" cy="2267135"/>
        </a:xfrm>
        <a:prstGeom prst="roundRect">
          <a:avLst/>
        </a:prstGeom>
        <a:solidFill>
          <a:schemeClr val="bg1">
            <a:lumMod val="95000"/>
          </a:schemeClr>
        </a:solidFill>
        <a:ln>
          <a:solidFill>
            <a:schemeClr val="bg1">
              <a:lumMod val="95000"/>
            </a:schemeClr>
          </a:solid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000" b="1">
              <a:solidFill>
                <a:sysClr val="windowText" lastClr="000000"/>
              </a:solidFill>
            </a:rPr>
            <a:t>Hvor sandsynligt eller usandsynligt er det, at du/I vælger en elbil/hybridbil igen næste gang, du/I skal have ny bil?</a:t>
          </a:r>
          <a:endParaRPr lang="da-DK" sz="4000">
            <a:solidFill>
              <a:sysClr val="windowText" lastClr="000000"/>
            </a:solidFill>
          </a:endParaRPr>
        </a:p>
      </xdr:txBody>
    </xdr:sp>
    <xdr:clientData/>
  </xdr:twoCellAnchor>
  <xdr:twoCellAnchor>
    <xdr:from>
      <xdr:col>2</xdr:col>
      <xdr:colOff>0</xdr:colOff>
      <xdr:row>132</xdr:row>
      <xdr:rowOff>0</xdr:rowOff>
    </xdr:from>
    <xdr:to>
      <xdr:col>6</xdr:col>
      <xdr:colOff>41413</xdr:colOff>
      <xdr:row>134</xdr:row>
      <xdr:rowOff>154885</xdr:rowOff>
    </xdr:to>
    <xdr:sp macro="" textlink="">
      <xdr:nvSpPr>
        <xdr:cNvPr id="77" name="Text Placeholder 4">
          <a:extLst>
            <a:ext uri="{FF2B5EF4-FFF2-40B4-BE49-F238E27FC236}">
              <a16:creationId xmlns:a16="http://schemas.microsoft.com/office/drawing/2014/main" id="{00000000-0008-0000-0D00-00004D000000}"/>
            </a:ext>
          </a:extLst>
        </xdr:cNvPr>
        <xdr:cNvSpPr>
          <a:spLocks noGrp="1"/>
        </xdr:cNvSpPr>
      </xdr:nvSpPr>
      <xdr:spPr bwMode="auto">
        <a:xfrm>
          <a:off x="1242391" y="27332609"/>
          <a:ext cx="2526196" cy="569015"/>
        </a:xfrm>
        <a:custGeom>
          <a:avLst/>
          <a:gdLst>
            <a:gd name="connsiteX0" fmla="*/ 10555461 w 20742935"/>
            <a:gd name="connsiteY0" fmla="*/ 2313797 h 4374000"/>
            <a:gd name="connsiteX1" fmla="*/ 11078393 w 20742935"/>
            <a:gd name="connsiteY1" fmla="*/ 2313797 h 4374000"/>
            <a:gd name="connsiteX2" fmla="*/ 11427013 w 20742935"/>
            <a:gd name="connsiteY2" fmla="*/ 2549249 h 4374000"/>
            <a:gd name="connsiteX3" fmla="*/ 11097761 w 20742935"/>
            <a:gd name="connsiteY3" fmla="*/ 2784701 h 4374000"/>
            <a:gd name="connsiteX4" fmla="*/ 10555461 w 20742935"/>
            <a:gd name="connsiteY4" fmla="*/ 2784701 h 4374000"/>
            <a:gd name="connsiteX5" fmla="*/ 10555461 w 20742935"/>
            <a:gd name="connsiteY5" fmla="*/ 2313797 h 4374000"/>
            <a:gd name="connsiteX6" fmla="*/ 5442357 w 20742935"/>
            <a:gd name="connsiteY6" fmla="*/ 1627063 h 4374000"/>
            <a:gd name="connsiteX7" fmla="*/ 5732875 w 20742935"/>
            <a:gd name="connsiteY7" fmla="*/ 2313797 h 4374000"/>
            <a:gd name="connsiteX8" fmla="*/ 5151840 w 20742935"/>
            <a:gd name="connsiteY8" fmla="*/ 2313797 h 4374000"/>
            <a:gd name="connsiteX9" fmla="*/ 2556552 w 20742935"/>
            <a:gd name="connsiteY9" fmla="*/ 1509337 h 4374000"/>
            <a:gd name="connsiteX10" fmla="*/ 3002012 w 20742935"/>
            <a:gd name="connsiteY10" fmla="*/ 1509337 h 4374000"/>
            <a:gd name="connsiteX11" fmla="*/ 3350633 w 20742935"/>
            <a:gd name="connsiteY11" fmla="*/ 1803652 h 4374000"/>
            <a:gd name="connsiteX12" fmla="*/ 3002012 w 20742935"/>
            <a:gd name="connsiteY12" fmla="*/ 2117588 h 4374000"/>
            <a:gd name="connsiteX13" fmla="*/ 2556552 w 20742935"/>
            <a:gd name="connsiteY13" fmla="*/ 2117588 h 4374000"/>
            <a:gd name="connsiteX14" fmla="*/ 2556552 w 20742935"/>
            <a:gd name="connsiteY14" fmla="*/ 1509337 h 4374000"/>
            <a:gd name="connsiteX15" fmla="*/ 10555461 w 20742935"/>
            <a:gd name="connsiteY15" fmla="*/ 1489716 h 4374000"/>
            <a:gd name="connsiteX16" fmla="*/ 11000921 w 20742935"/>
            <a:gd name="connsiteY16" fmla="*/ 1489716 h 4374000"/>
            <a:gd name="connsiteX17" fmla="*/ 11310807 w 20742935"/>
            <a:gd name="connsiteY17" fmla="*/ 1725168 h 4374000"/>
            <a:gd name="connsiteX18" fmla="*/ 10981553 w 20742935"/>
            <a:gd name="connsiteY18" fmla="*/ 1940999 h 4374000"/>
            <a:gd name="connsiteX19" fmla="*/ 10555461 w 20742935"/>
            <a:gd name="connsiteY19" fmla="*/ 1940999 h 4374000"/>
            <a:gd name="connsiteX20" fmla="*/ 10555461 w 20742935"/>
            <a:gd name="connsiteY20" fmla="*/ 1489716 h 4374000"/>
            <a:gd name="connsiteX21" fmla="*/ 10342417 w 20742935"/>
            <a:gd name="connsiteY21" fmla="*/ 1097297 h 4374000"/>
            <a:gd name="connsiteX22" fmla="*/ 10110001 w 20742935"/>
            <a:gd name="connsiteY22" fmla="*/ 1332749 h 4374000"/>
            <a:gd name="connsiteX23" fmla="*/ 10110001 w 20742935"/>
            <a:gd name="connsiteY23" fmla="*/ 2941669 h 4374000"/>
            <a:gd name="connsiteX24" fmla="*/ 10342417 w 20742935"/>
            <a:gd name="connsiteY24" fmla="*/ 3177120 h 4374000"/>
            <a:gd name="connsiteX25" fmla="*/ 11097761 w 20742935"/>
            <a:gd name="connsiteY25" fmla="*/ 3177120 h 4374000"/>
            <a:gd name="connsiteX26" fmla="*/ 11872473 w 20742935"/>
            <a:gd name="connsiteY26" fmla="*/ 2608112 h 4374000"/>
            <a:gd name="connsiteX27" fmla="*/ 11485117 w 20742935"/>
            <a:gd name="connsiteY27" fmla="*/ 2097967 h 4374000"/>
            <a:gd name="connsiteX28" fmla="*/ 11756267 w 20742935"/>
            <a:gd name="connsiteY28" fmla="*/ 1627063 h 4374000"/>
            <a:gd name="connsiteX29" fmla="*/ 11620693 w 20742935"/>
            <a:gd name="connsiteY29" fmla="*/ 1273886 h 4374000"/>
            <a:gd name="connsiteX30" fmla="*/ 11078393 w 20742935"/>
            <a:gd name="connsiteY30" fmla="*/ 1097297 h 4374000"/>
            <a:gd name="connsiteX31" fmla="*/ 2324139 w 20742935"/>
            <a:gd name="connsiteY31" fmla="*/ 1097297 h 4374000"/>
            <a:gd name="connsiteX32" fmla="*/ 2091725 w 20742935"/>
            <a:gd name="connsiteY32" fmla="*/ 1332749 h 4374000"/>
            <a:gd name="connsiteX33" fmla="*/ 2091725 w 20742935"/>
            <a:gd name="connsiteY33" fmla="*/ 2961290 h 4374000"/>
            <a:gd name="connsiteX34" fmla="*/ 2324139 w 20742935"/>
            <a:gd name="connsiteY34" fmla="*/ 3196741 h 4374000"/>
            <a:gd name="connsiteX35" fmla="*/ 2556552 w 20742935"/>
            <a:gd name="connsiteY35" fmla="*/ 2961290 h 4374000"/>
            <a:gd name="connsiteX36" fmla="*/ 2556552 w 20742935"/>
            <a:gd name="connsiteY36" fmla="*/ 2510007 h 4374000"/>
            <a:gd name="connsiteX37" fmla="*/ 2905173 w 20742935"/>
            <a:gd name="connsiteY37" fmla="*/ 2510007 h 4374000"/>
            <a:gd name="connsiteX38" fmla="*/ 3350633 w 20742935"/>
            <a:gd name="connsiteY38" fmla="*/ 3079016 h 4374000"/>
            <a:gd name="connsiteX39" fmla="*/ 3563679 w 20742935"/>
            <a:gd name="connsiteY39" fmla="*/ 3196741 h 4374000"/>
            <a:gd name="connsiteX40" fmla="*/ 3796093 w 20742935"/>
            <a:gd name="connsiteY40" fmla="*/ 2980911 h 4374000"/>
            <a:gd name="connsiteX41" fmla="*/ 3718621 w 20742935"/>
            <a:gd name="connsiteY41" fmla="*/ 2804322 h 4374000"/>
            <a:gd name="connsiteX42" fmla="*/ 3408736 w 20742935"/>
            <a:gd name="connsiteY42" fmla="*/ 2431523 h 4374000"/>
            <a:gd name="connsiteX43" fmla="*/ 3815461 w 20742935"/>
            <a:gd name="connsiteY43" fmla="*/ 1784031 h 4374000"/>
            <a:gd name="connsiteX44" fmla="*/ 3641150 w 20742935"/>
            <a:gd name="connsiteY44" fmla="*/ 1313128 h 4374000"/>
            <a:gd name="connsiteX45" fmla="*/ 3040748 w 20742935"/>
            <a:gd name="connsiteY45" fmla="*/ 1097297 h 4374000"/>
            <a:gd name="connsiteX46" fmla="*/ 2324139 w 20742935"/>
            <a:gd name="connsiteY46" fmla="*/ 1097297 h 4374000"/>
            <a:gd name="connsiteX47" fmla="*/ 17799025 w 20742935"/>
            <a:gd name="connsiteY47" fmla="*/ 1077676 h 4374000"/>
            <a:gd name="connsiteX48" fmla="*/ 17585981 w 20742935"/>
            <a:gd name="connsiteY48" fmla="*/ 1313128 h 4374000"/>
            <a:gd name="connsiteX49" fmla="*/ 17585981 w 20742935"/>
            <a:gd name="connsiteY49" fmla="*/ 2941669 h 4374000"/>
            <a:gd name="connsiteX50" fmla="*/ 17799025 w 20742935"/>
            <a:gd name="connsiteY50" fmla="*/ 3177120 h 4374000"/>
            <a:gd name="connsiteX51" fmla="*/ 18883625 w 20742935"/>
            <a:gd name="connsiteY51" fmla="*/ 3177120 h 4374000"/>
            <a:gd name="connsiteX52" fmla="*/ 19077301 w 20742935"/>
            <a:gd name="connsiteY52" fmla="*/ 2980911 h 4374000"/>
            <a:gd name="connsiteX53" fmla="*/ 18883625 w 20742935"/>
            <a:gd name="connsiteY53" fmla="*/ 2765080 h 4374000"/>
            <a:gd name="connsiteX54" fmla="*/ 18031441 w 20742935"/>
            <a:gd name="connsiteY54" fmla="*/ 2765080 h 4374000"/>
            <a:gd name="connsiteX55" fmla="*/ 18031441 w 20742935"/>
            <a:gd name="connsiteY55" fmla="*/ 1313128 h 4374000"/>
            <a:gd name="connsiteX56" fmla="*/ 17799025 w 20742935"/>
            <a:gd name="connsiteY56" fmla="*/ 1077676 h 4374000"/>
            <a:gd name="connsiteX57" fmla="*/ 15707301 w 20742935"/>
            <a:gd name="connsiteY57" fmla="*/ 1077676 h 4374000"/>
            <a:gd name="connsiteX58" fmla="*/ 15474889 w 20742935"/>
            <a:gd name="connsiteY58" fmla="*/ 1313128 h 4374000"/>
            <a:gd name="connsiteX59" fmla="*/ 15474889 w 20742935"/>
            <a:gd name="connsiteY59" fmla="*/ 2941669 h 4374000"/>
            <a:gd name="connsiteX60" fmla="*/ 15707301 w 20742935"/>
            <a:gd name="connsiteY60" fmla="*/ 3177120 h 4374000"/>
            <a:gd name="connsiteX61" fmla="*/ 16772533 w 20742935"/>
            <a:gd name="connsiteY61" fmla="*/ 3177120 h 4374000"/>
            <a:gd name="connsiteX62" fmla="*/ 16985577 w 20742935"/>
            <a:gd name="connsiteY62" fmla="*/ 2980911 h 4374000"/>
            <a:gd name="connsiteX63" fmla="*/ 16772533 w 20742935"/>
            <a:gd name="connsiteY63" fmla="*/ 2765080 h 4374000"/>
            <a:gd name="connsiteX64" fmla="*/ 15939717 w 20742935"/>
            <a:gd name="connsiteY64" fmla="*/ 2765080 h 4374000"/>
            <a:gd name="connsiteX65" fmla="*/ 15939717 w 20742935"/>
            <a:gd name="connsiteY65" fmla="*/ 1313128 h 4374000"/>
            <a:gd name="connsiteX66" fmla="*/ 15707301 w 20742935"/>
            <a:gd name="connsiteY66" fmla="*/ 1077676 h 4374000"/>
            <a:gd name="connsiteX67" fmla="*/ 7417875 w 20742935"/>
            <a:gd name="connsiteY67" fmla="*/ 1077676 h 4374000"/>
            <a:gd name="connsiteX68" fmla="*/ 7166093 w 20742935"/>
            <a:gd name="connsiteY68" fmla="*/ 1293507 h 4374000"/>
            <a:gd name="connsiteX69" fmla="*/ 7166093 w 20742935"/>
            <a:gd name="connsiteY69" fmla="*/ 2961290 h 4374000"/>
            <a:gd name="connsiteX70" fmla="*/ 7398507 w 20742935"/>
            <a:gd name="connsiteY70" fmla="*/ 3196741 h 4374000"/>
            <a:gd name="connsiteX71" fmla="*/ 7611553 w 20742935"/>
            <a:gd name="connsiteY71" fmla="*/ 2961290 h 4374000"/>
            <a:gd name="connsiteX72" fmla="*/ 7611553 w 20742935"/>
            <a:gd name="connsiteY72" fmla="*/ 1940999 h 4374000"/>
            <a:gd name="connsiteX73" fmla="*/ 7998909 w 20742935"/>
            <a:gd name="connsiteY73" fmla="*/ 2549249 h 4374000"/>
            <a:gd name="connsiteX74" fmla="*/ 8192589 w 20742935"/>
            <a:gd name="connsiteY74" fmla="*/ 2666975 h 4374000"/>
            <a:gd name="connsiteX75" fmla="*/ 8386265 w 20742935"/>
            <a:gd name="connsiteY75" fmla="*/ 2549249 h 4374000"/>
            <a:gd name="connsiteX76" fmla="*/ 8773621 w 20742935"/>
            <a:gd name="connsiteY76" fmla="*/ 1921378 h 4374000"/>
            <a:gd name="connsiteX77" fmla="*/ 8773621 w 20742935"/>
            <a:gd name="connsiteY77" fmla="*/ 2961290 h 4374000"/>
            <a:gd name="connsiteX78" fmla="*/ 9006037 w 20742935"/>
            <a:gd name="connsiteY78" fmla="*/ 3196741 h 4374000"/>
            <a:gd name="connsiteX79" fmla="*/ 9238449 w 20742935"/>
            <a:gd name="connsiteY79" fmla="*/ 2961290 h 4374000"/>
            <a:gd name="connsiteX80" fmla="*/ 9238449 w 20742935"/>
            <a:gd name="connsiteY80" fmla="*/ 1293507 h 4374000"/>
            <a:gd name="connsiteX81" fmla="*/ 8986669 w 20742935"/>
            <a:gd name="connsiteY81" fmla="*/ 1077676 h 4374000"/>
            <a:gd name="connsiteX82" fmla="*/ 8734887 w 20742935"/>
            <a:gd name="connsiteY82" fmla="*/ 1215023 h 4374000"/>
            <a:gd name="connsiteX83" fmla="*/ 8211955 w 20742935"/>
            <a:gd name="connsiteY83" fmla="*/ 2097967 h 4374000"/>
            <a:gd name="connsiteX84" fmla="*/ 7669657 w 20742935"/>
            <a:gd name="connsiteY84" fmla="*/ 1215023 h 4374000"/>
            <a:gd name="connsiteX85" fmla="*/ 7417875 w 20742935"/>
            <a:gd name="connsiteY85" fmla="*/ 1077676 h 4374000"/>
            <a:gd name="connsiteX86" fmla="*/ 5461725 w 20742935"/>
            <a:gd name="connsiteY86" fmla="*/ 1058055 h 4374000"/>
            <a:gd name="connsiteX87" fmla="*/ 5171208 w 20742935"/>
            <a:gd name="connsiteY87" fmla="*/ 1234644 h 4374000"/>
            <a:gd name="connsiteX88" fmla="*/ 4454599 w 20742935"/>
            <a:gd name="connsiteY88" fmla="*/ 2882806 h 4374000"/>
            <a:gd name="connsiteX89" fmla="*/ 4435231 w 20742935"/>
            <a:gd name="connsiteY89" fmla="*/ 3000532 h 4374000"/>
            <a:gd name="connsiteX90" fmla="*/ 4648277 w 20742935"/>
            <a:gd name="connsiteY90" fmla="*/ 3196741 h 4374000"/>
            <a:gd name="connsiteX91" fmla="*/ 4841955 w 20742935"/>
            <a:gd name="connsiteY91" fmla="*/ 3059395 h 4374000"/>
            <a:gd name="connsiteX92" fmla="*/ 4996897 w 20742935"/>
            <a:gd name="connsiteY92" fmla="*/ 2706217 h 4374000"/>
            <a:gd name="connsiteX93" fmla="*/ 5907185 w 20742935"/>
            <a:gd name="connsiteY93" fmla="*/ 2706217 h 4374000"/>
            <a:gd name="connsiteX94" fmla="*/ 6042760 w 20742935"/>
            <a:gd name="connsiteY94" fmla="*/ 3059395 h 4374000"/>
            <a:gd name="connsiteX95" fmla="*/ 6255805 w 20742935"/>
            <a:gd name="connsiteY95" fmla="*/ 3196741 h 4374000"/>
            <a:gd name="connsiteX96" fmla="*/ 6468853 w 20742935"/>
            <a:gd name="connsiteY96" fmla="*/ 3000532 h 4374000"/>
            <a:gd name="connsiteX97" fmla="*/ 6449485 w 20742935"/>
            <a:gd name="connsiteY97" fmla="*/ 2882806 h 4374000"/>
            <a:gd name="connsiteX98" fmla="*/ 5732875 w 20742935"/>
            <a:gd name="connsiteY98" fmla="*/ 1234644 h 4374000"/>
            <a:gd name="connsiteX99" fmla="*/ 5461725 w 20742935"/>
            <a:gd name="connsiteY99" fmla="*/ 1058055 h 4374000"/>
            <a:gd name="connsiteX100" fmla="*/ 847119 w 20742935"/>
            <a:gd name="connsiteY100" fmla="*/ 0 h 4374000"/>
            <a:gd name="connsiteX101" fmla="*/ 14021983 w 20742935"/>
            <a:gd name="connsiteY101" fmla="*/ 0 h 4374000"/>
            <a:gd name="connsiteX102" fmla="*/ 14021847 w 20742935"/>
            <a:gd name="connsiteY102" fmla="*/ 630 h 4374000"/>
            <a:gd name="connsiteX103" fmla="*/ 13789889 w 20742935"/>
            <a:gd name="connsiteY103" fmla="*/ 1077676 h 4374000"/>
            <a:gd name="connsiteX104" fmla="*/ 13615577 w 20742935"/>
            <a:gd name="connsiteY104" fmla="*/ 1058055 h 4374000"/>
            <a:gd name="connsiteX105" fmla="*/ 12511613 w 20742935"/>
            <a:gd name="connsiteY105" fmla="*/ 2137209 h 4374000"/>
            <a:gd name="connsiteX106" fmla="*/ 13596209 w 20742935"/>
            <a:gd name="connsiteY106" fmla="*/ 3216362 h 4374000"/>
            <a:gd name="connsiteX107" fmla="*/ 14700175 w 20742935"/>
            <a:gd name="connsiteY107" fmla="*/ 2137209 h 4374000"/>
            <a:gd name="connsiteX108" fmla="*/ 14583969 w 20742935"/>
            <a:gd name="connsiteY108" fmla="*/ 1646684 h 4374000"/>
            <a:gd name="connsiteX109" fmla="*/ 14196613 w 20742935"/>
            <a:gd name="connsiteY109" fmla="*/ 1940999 h 4374000"/>
            <a:gd name="connsiteX110" fmla="*/ 14235349 w 20742935"/>
            <a:gd name="connsiteY110" fmla="*/ 2137209 h 4374000"/>
            <a:gd name="connsiteX111" fmla="*/ 13615577 w 20742935"/>
            <a:gd name="connsiteY111" fmla="*/ 2784701 h 4374000"/>
            <a:gd name="connsiteX112" fmla="*/ 12976439 w 20742935"/>
            <a:gd name="connsiteY112" fmla="*/ 2137209 h 4374000"/>
            <a:gd name="connsiteX113" fmla="*/ 13596209 w 20742935"/>
            <a:gd name="connsiteY113" fmla="*/ 1489716 h 4374000"/>
            <a:gd name="connsiteX114" fmla="*/ 13693049 w 20742935"/>
            <a:gd name="connsiteY114" fmla="*/ 1489716 h 4374000"/>
            <a:gd name="connsiteX115" fmla="*/ 13518737 w 20742935"/>
            <a:gd name="connsiteY115" fmla="*/ 2274556 h 4374000"/>
            <a:gd name="connsiteX116" fmla="*/ 13576841 w 20742935"/>
            <a:gd name="connsiteY116" fmla="*/ 2313797 h 4374000"/>
            <a:gd name="connsiteX117" fmla="*/ 15302449 w 20742935"/>
            <a:gd name="connsiteY117" fmla="*/ 208867 h 4374000"/>
            <a:gd name="connsiteX118" fmla="*/ 15473677 w 20742935"/>
            <a:gd name="connsiteY118" fmla="*/ 0 h 4374000"/>
            <a:gd name="connsiteX119" fmla="*/ 19895817 w 20742935"/>
            <a:gd name="connsiteY119" fmla="*/ 0 h 4374000"/>
            <a:gd name="connsiteX120" fmla="*/ 20086775 w 20742935"/>
            <a:gd name="connsiteY120" fmla="*/ 11552 h 4374000"/>
            <a:gd name="connsiteX121" fmla="*/ 20739957 w 20742935"/>
            <a:gd name="connsiteY121" fmla="*/ 787481 h 4374000"/>
            <a:gd name="connsiteX122" fmla="*/ 20742935 w 20742935"/>
            <a:gd name="connsiteY122" fmla="*/ 901016 h 4374000"/>
            <a:gd name="connsiteX123" fmla="*/ 20742935 w 20742935"/>
            <a:gd name="connsiteY123" fmla="*/ 3471506 h 4374000"/>
            <a:gd name="connsiteX124" fmla="*/ 20739957 w 20742935"/>
            <a:gd name="connsiteY124" fmla="*/ 3585041 h 4374000"/>
            <a:gd name="connsiteX125" fmla="*/ 19871385 w 20742935"/>
            <a:gd name="connsiteY125" fmla="*/ 4374000 h 4374000"/>
            <a:gd name="connsiteX126" fmla="*/ 871552 w 20742935"/>
            <a:gd name="connsiteY126" fmla="*/ 4374000 h 4374000"/>
            <a:gd name="connsiteX127" fmla="*/ 0 w 20742935"/>
            <a:gd name="connsiteY127" fmla="*/ 3471435 h 4374000"/>
            <a:gd name="connsiteX128" fmla="*/ 0 w 20742935"/>
            <a:gd name="connsiteY128" fmla="*/ 901087 h 4374000"/>
            <a:gd name="connsiteX129" fmla="*/ 656161 w 20742935"/>
            <a:gd name="connsiteY129" fmla="*/ 11552 h 4374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Lst>
          <a:rect l="l" t="t" r="r" b="b"/>
          <a:pathLst>
            <a:path w="20742935" h="4374000">
              <a:moveTo>
                <a:pt x="10555461" y="2313797"/>
              </a:moveTo>
              <a:cubicBezTo>
                <a:pt x="10555461" y="2313797"/>
                <a:pt x="10555461" y="2313797"/>
                <a:pt x="11078393" y="2313797"/>
              </a:cubicBezTo>
              <a:cubicBezTo>
                <a:pt x="11310807" y="2313797"/>
                <a:pt x="11427013" y="2411902"/>
                <a:pt x="11427013" y="2549249"/>
              </a:cubicBezTo>
              <a:cubicBezTo>
                <a:pt x="11427013" y="2706217"/>
                <a:pt x="11291439" y="2784701"/>
                <a:pt x="11097761" y="2784701"/>
              </a:cubicBezTo>
              <a:cubicBezTo>
                <a:pt x="11097761" y="2784701"/>
                <a:pt x="11097761" y="2784701"/>
                <a:pt x="10555461" y="2784701"/>
              </a:cubicBezTo>
              <a:cubicBezTo>
                <a:pt x="10555461" y="2784701"/>
                <a:pt x="10555461" y="2784701"/>
                <a:pt x="10555461" y="2313797"/>
              </a:cubicBezTo>
              <a:close/>
              <a:moveTo>
                <a:pt x="5442357" y="1627063"/>
              </a:moveTo>
              <a:cubicBezTo>
                <a:pt x="5442357" y="1627063"/>
                <a:pt x="5442357" y="1627063"/>
                <a:pt x="5732875" y="2313797"/>
              </a:cubicBezTo>
              <a:cubicBezTo>
                <a:pt x="5732875" y="2313797"/>
                <a:pt x="5732875" y="2313797"/>
                <a:pt x="5151840" y="2313797"/>
              </a:cubicBezTo>
              <a:close/>
              <a:moveTo>
                <a:pt x="2556552" y="1509337"/>
              </a:moveTo>
              <a:cubicBezTo>
                <a:pt x="2556552" y="1509337"/>
                <a:pt x="2556552" y="1509337"/>
                <a:pt x="3002012" y="1509337"/>
              </a:cubicBezTo>
              <a:cubicBezTo>
                <a:pt x="3215058" y="1509337"/>
                <a:pt x="3350633" y="1607442"/>
                <a:pt x="3350633" y="1803652"/>
              </a:cubicBezTo>
              <a:cubicBezTo>
                <a:pt x="3350633" y="1980241"/>
                <a:pt x="3234426" y="2117588"/>
                <a:pt x="3002012" y="2117588"/>
              </a:cubicBezTo>
              <a:cubicBezTo>
                <a:pt x="3002012" y="2117588"/>
                <a:pt x="3002012" y="2117588"/>
                <a:pt x="2556552" y="2117588"/>
              </a:cubicBezTo>
              <a:cubicBezTo>
                <a:pt x="2556552" y="2117588"/>
                <a:pt x="2556552" y="2117588"/>
                <a:pt x="2556552" y="1509337"/>
              </a:cubicBezTo>
              <a:close/>
              <a:moveTo>
                <a:pt x="10555461" y="1489716"/>
              </a:moveTo>
              <a:cubicBezTo>
                <a:pt x="10555461" y="1489716"/>
                <a:pt x="10555461" y="1489716"/>
                <a:pt x="11000921" y="1489716"/>
              </a:cubicBezTo>
              <a:cubicBezTo>
                <a:pt x="11194601" y="1489716"/>
                <a:pt x="11310807" y="1568200"/>
                <a:pt x="11310807" y="1725168"/>
              </a:cubicBezTo>
              <a:cubicBezTo>
                <a:pt x="11310807" y="1882136"/>
                <a:pt x="11175233" y="1940999"/>
                <a:pt x="10981553" y="1940999"/>
              </a:cubicBezTo>
              <a:cubicBezTo>
                <a:pt x="10981553" y="1940999"/>
                <a:pt x="10981553" y="1940999"/>
                <a:pt x="10555461" y="1940999"/>
              </a:cubicBezTo>
              <a:cubicBezTo>
                <a:pt x="10555461" y="1940999"/>
                <a:pt x="10555461" y="1940999"/>
                <a:pt x="10555461" y="1489716"/>
              </a:cubicBezTo>
              <a:close/>
              <a:moveTo>
                <a:pt x="10342417" y="1097297"/>
              </a:moveTo>
              <a:cubicBezTo>
                <a:pt x="10206841" y="1097297"/>
                <a:pt x="10110001" y="1175781"/>
                <a:pt x="10110001" y="1332749"/>
              </a:cubicBezTo>
              <a:cubicBezTo>
                <a:pt x="10110001" y="1332749"/>
                <a:pt x="10110001" y="1332749"/>
                <a:pt x="10110001" y="2941669"/>
              </a:cubicBezTo>
              <a:cubicBezTo>
                <a:pt x="10110001" y="3098637"/>
                <a:pt x="10206841" y="3177120"/>
                <a:pt x="10342417" y="3177120"/>
              </a:cubicBezTo>
              <a:cubicBezTo>
                <a:pt x="10342417" y="3177120"/>
                <a:pt x="10342417" y="3177120"/>
                <a:pt x="11097761" y="3177120"/>
              </a:cubicBezTo>
              <a:cubicBezTo>
                <a:pt x="11562589" y="3177120"/>
                <a:pt x="11872473" y="3000532"/>
                <a:pt x="11872473" y="2608112"/>
              </a:cubicBezTo>
              <a:cubicBezTo>
                <a:pt x="11872473" y="2313797"/>
                <a:pt x="11717531" y="2176451"/>
                <a:pt x="11485117" y="2097967"/>
              </a:cubicBezTo>
              <a:cubicBezTo>
                <a:pt x="11640061" y="1999862"/>
                <a:pt x="11756267" y="1882136"/>
                <a:pt x="11756267" y="1627063"/>
              </a:cubicBezTo>
              <a:cubicBezTo>
                <a:pt x="11756267" y="1489716"/>
                <a:pt x="11717531" y="1371991"/>
                <a:pt x="11620693" y="1273886"/>
              </a:cubicBezTo>
              <a:cubicBezTo>
                <a:pt x="11504485" y="1156160"/>
                <a:pt x="11310807" y="1097297"/>
                <a:pt x="11078393" y="1097297"/>
              </a:cubicBezTo>
              <a:close/>
              <a:moveTo>
                <a:pt x="2324139" y="1097297"/>
              </a:moveTo>
              <a:cubicBezTo>
                <a:pt x="2188564" y="1097297"/>
                <a:pt x="2091725" y="1175781"/>
                <a:pt x="2091725" y="1332749"/>
              </a:cubicBezTo>
              <a:lnTo>
                <a:pt x="2091725" y="2961290"/>
              </a:lnTo>
              <a:cubicBezTo>
                <a:pt x="2091725" y="3118258"/>
                <a:pt x="2188564" y="3196741"/>
                <a:pt x="2324139" y="3196741"/>
              </a:cubicBezTo>
              <a:cubicBezTo>
                <a:pt x="2459713" y="3196741"/>
                <a:pt x="2556552" y="3118258"/>
                <a:pt x="2556552" y="2961290"/>
              </a:cubicBezTo>
              <a:cubicBezTo>
                <a:pt x="2556552" y="2961290"/>
                <a:pt x="2556552" y="2961290"/>
                <a:pt x="2556552" y="2510007"/>
              </a:cubicBezTo>
              <a:cubicBezTo>
                <a:pt x="2556552" y="2510007"/>
                <a:pt x="2556552" y="2510007"/>
                <a:pt x="2905173" y="2510007"/>
              </a:cubicBezTo>
              <a:cubicBezTo>
                <a:pt x="2905173" y="2510007"/>
                <a:pt x="2905173" y="2510007"/>
                <a:pt x="3350633" y="3079016"/>
              </a:cubicBezTo>
              <a:cubicBezTo>
                <a:pt x="3408736" y="3157500"/>
                <a:pt x="3466840" y="3196741"/>
                <a:pt x="3563679" y="3196741"/>
              </a:cubicBezTo>
              <a:cubicBezTo>
                <a:pt x="3679886" y="3196741"/>
                <a:pt x="3796093" y="3098637"/>
                <a:pt x="3796093" y="2980911"/>
              </a:cubicBezTo>
              <a:cubicBezTo>
                <a:pt x="3796093" y="2902427"/>
                <a:pt x="3757357" y="2863185"/>
                <a:pt x="3718621" y="2804322"/>
              </a:cubicBezTo>
              <a:cubicBezTo>
                <a:pt x="3718621" y="2804322"/>
                <a:pt x="3718621" y="2804322"/>
                <a:pt x="3408736" y="2431523"/>
              </a:cubicBezTo>
              <a:cubicBezTo>
                <a:pt x="3660518" y="2313797"/>
                <a:pt x="3815461" y="2117588"/>
                <a:pt x="3815461" y="1784031"/>
              </a:cubicBezTo>
              <a:cubicBezTo>
                <a:pt x="3815461" y="1587821"/>
                <a:pt x="3757357" y="1430854"/>
                <a:pt x="3641150" y="1313128"/>
              </a:cubicBezTo>
              <a:cubicBezTo>
                <a:pt x="3505575" y="1175781"/>
                <a:pt x="3311897" y="1097297"/>
                <a:pt x="3040748" y="1097297"/>
              </a:cubicBezTo>
              <a:cubicBezTo>
                <a:pt x="3040748" y="1097297"/>
                <a:pt x="3040748" y="1097297"/>
                <a:pt x="2324139" y="1097297"/>
              </a:cubicBezTo>
              <a:close/>
              <a:moveTo>
                <a:pt x="17799025" y="1077676"/>
              </a:moveTo>
              <a:cubicBezTo>
                <a:pt x="17682821" y="1077676"/>
                <a:pt x="17585981" y="1156160"/>
                <a:pt x="17585981" y="1313128"/>
              </a:cubicBezTo>
              <a:cubicBezTo>
                <a:pt x="17585981" y="1313128"/>
                <a:pt x="17585981" y="1313128"/>
                <a:pt x="17585981" y="2941669"/>
              </a:cubicBezTo>
              <a:cubicBezTo>
                <a:pt x="17585981" y="3098637"/>
                <a:pt x="17682821" y="3177120"/>
                <a:pt x="17799025" y="3177120"/>
              </a:cubicBezTo>
              <a:lnTo>
                <a:pt x="18883625" y="3177120"/>
              </a:lnTo>
              <a:cubicBezTo>
                <a:pt x="18999833" y="3177120"/>
                <a:pt x="19077301" y="3098637"/>
                <a:pt x="19077301" y="2980911"/>
              </a:cubicBezTo>
              <a:cubicBezTo>
                <a:pt x="19077301" y="2843564"/>
                <a:pt x="18999833" y="2765080"/>
                <a:pt x="18883625" y="2765080"/>
              </a:cubicBezTo>
              <a:cubicBezTo>
                <a:pt x="18883625" y="2765080"/>
                <a:pt x="18883625" y="2765080"/>
                <a:pt x="18031441" y="2765080"/>
              </a:cubicBezTo>
              <a:cubicBezTo>
                <a:pt x="18031441" y="2765080"/>
                <a:pt x="18031441" y="2765080"/>
                <a:pt x="18031441" y="1313128"/>
              </a:cubicBezTo>
              <a:cubicBezTo>
                <a:pt x="18031441" y="1156160"/>
                <a:pt x="17934601" y="1077676"/>
                <a:pt x="17799025" y="1077676"/>
              </a:cubicBezTo>
              <a:close/>
              <a:moveTo>
                <a:pt x="15707301" y="1077676"/>
              </a:moveTo>
              <a:cubicBezTo>
                <a:pt x="15571727" y="1077676"/>
                <a:pt x="15474889" y="1156160"/>
                <a:pt x="15474889" y="1313128"/>
              </a:cubicBezTo>
              <a:cubicBezTo>
                <a:pt x="15474889" y="1313128"/>
                <a:pt x="15474889" y="1313128"/>
                <a:pt x="15474889" y="2941669"/>
              </a:cubicBezTo>
              <a:cubicBezTo>
                <a:pt x="15474889" y="3098637"/>
                <a:pt x="15571727" y="3177120"/>
                <a:pt x="15707301" y="3177120"/>
              </a:cubicBezTo>
              <a:lnTo>
                <a:pt x="16772533" y="3177120"/>
              </a:lnTo>
              <a:cubicBezTo>
                <a:pt x="16888737" y="3177120"/>
                <a:pt x="16985577" y="3098637"/>
                <a:pt x="16985577" y="2980911"/>
              </a:cubicBezTo>
              <a:cubicBezTo>
                <a:pt x="16985577" y="2843564"/>
                <a:pt x="16888737" y="2765080"/>
                <a:pt x="16772533" y="2765080"/>
              </a:cubicBezTo>
              <a:cubicBezTo>
                <a:pt x="16772533" y="2765080"/>
                <a:pt x="16772533" y="2765080"/>
                <a:pt x="15939717" y="2765080"/>
              </a:cubicBezTo>
              <a:cubicBezTo>
                <a:pt x="15939717" y="2765080"/>
                <a:pt x="15939717" y="2765080"/>
                <a:pt x="15939717" y="1313128"/>
              </a:cubicBezTo>
              <a:cubicBezTo>
                <a:pt x="15939717" y="1156160"/>
                <a:pt x="15842877" y="1077676"/>
                <a:pt x="15707301" y="1077676"/>
              </a:cubicBezTo>
              <a:close/>
              <a:moveTo>
                <a:pt x="7417875" y="1077676"/>
              </a:moveTo>
              <a:cubicBezTo>
                <a:pt x="7301669" y="1077676"/>
                <a:pt x="7166093" y="1156160"/>
                <a:pt x="7166093" y="1293507"/>
              </a:cubicBezTo>
              <a:cubicBezTo>
                <a:pt x="7166093" y="1293507"/>
                <a:pt x="7166093" y="1293507"/>
                <a:pt x="7166093" y="2961290"/>
              </a:cubicBezTo>
              <a:cubicBezTo>
                <a:pt x="7166093" y="3118258"/>
                <a:pt x="7262933" y="3196741"/>
                <a:pt x="7398507" y="3196741"/>
              </a:cubicBezTo>
              <a:cubicBezTo>
                <a:pt x="7514713" y="3196741"/>
                <a:pt x="7611553" y="3118258"/>
                <a:pt x="7611553" y="2961290"/>
              </a:cubicBezTo>
              <a:cubicBezTo>
                <a:pt x="7611553" y="2961290"/>
                <a:pt x="7611553" y="2961290"/>
                <a:pt x="7611553" y="1940999"/>
              </a:cubicBezTo>
              <a:cubicBezTo>
                <a:pt x="7611553" y="1940999"/>
                <a:pt x="7611553" y="1940999"/>
                <a:pt x="7998909" y="2549249"/>
              </a:cubicBezTo>
              <a:cubicBezTo>
                <a:pt x="8057013" y="2627733"/>
                <a:pt x="8115117" y="2666975"/>
                <a:pt x="8192589" y="2666975"/>
              </a:cubicBezTo>
              <a:cubicBezTo>
                <a:pt x="8289427" y="2666975"/>
                <a:pt x="8347531" y="2627733"/>
                <a:pt x="8386265" y="2549249"/>
              </a:cubicBezTo>
              <a:cubicBezTo>
                <a:pt x="8386265" y="2549249"/>
                <a:pt x="8386265" y="2549249"/>
                <a:pt x="8773621" y="1921378"/>
              </a:cubicBezTo>
              <a:cubicBezTo>
                <a:pt x="8773621" y="1921378"/>
                <a:pt x="8773621" y="1921378"/>
                <a:pt x="8773621" y="2961290"/>
              </a:cubicBezTo>
              <a:cubicBezTo>
                <a:pt x="8773621" y="3118258"/>
                <a:pt x="8870461" y="3196741"/>
                <a:pt x="9006037" y="3196741"/>
              </a:cubicBezTo>
              <a:cubicBezTo>
                <a:pt x="9141611" y="3196741"/>
                <a:pt x="9238449" y="3118258"/>
                <a:pt x="9238449" y="2961290"/>
              </a:cubicBezTo>
              <a:lnTo>
                <a:pt x="9238449" y="1293507"/>
              </a:lnTo>
              <a:cubicBezTo>
                <a:pt x="9238449" y="1156160"/>
                <a:pt x="9102875" y="1077676"/>
                <a:pt x="8986669" y="1077676"/>
              </a:cubicBezTo>
              <a:cubicBezTo>
                <a:pt x="8870461" y="1077676"/>
                <a:pt x="8792989" y="1116918"/>
                <a:pt x="8734887" y="1215023"/>
              </a:cubicBezTo>
              <a:cubicBezTo>
                <a:pt x="8734887" y="1215023"/>
                <a:pt x="8734887" y="1215023"/>
                <a:pt x="8211955" y="2097967"/>
              </a:cubicBezTo>
              <a:cubicBezTo>
                <a:pt x="8211955" y="2097967"/>
                <a:pt x="8211955" y="2097967"/>
                <a:pt x="7669657" y="1215023"/>
              </a:cubicBezTo>
              <a:cubicBezTo>
                <a:pt x="7611553" y="1116918"/>
                <a:pt x="7534081" y="1077676"/>
                <a:pt x="7417875" y="1077676"/>
              </a:cubicBezTo>
              <a:close/>
              <a:moveTo>
                <a:pt x="5461725" y="1058055"/>
              </a:moveTo>
              <a:cubicBezTo>
                <a:pt x="5306783" y="1058055"/>
                <a:pt x="5229311" y="1136539"/>
                <a:pt x="5171208" y="1234644"/>
              </a:cubicBezTo>
              <a:cubicBezTo>
                <a:pt x="5171208" y="1234644"/>
                <a:pt x="5171208" y="1234644"/>
                <a:pt x="4454599" y="2882806"/>
              </a:cubicBezTo>
              <a:cubicBezTo>
                <a:pt x="4435231" y="2922048"/>
                <a:pt x="4435231" y="2961290"/>
                <a:pt x="4435231" y="3000532"/>
              </a:cubicBezTo>
              <a:cubicBezTo>
                <a:pt x="4435231" y="3118258"/>
                <a:pt x="4532070" y="3196741"/>
                <a:pt x="4648277" y="3196741"/>
              </a:cubicBezTo>
              <a:cubicBezTo>
                <a:pt x="4745116" y="3196741"/>
                <a:pt x="4803219" y="3157500"/>
                <a:pt x="4841955" y="3059395"/>
              </a:cubicBezTo>
              <a:cubicBezTo>
                <a:pt x="4841955" y="3059395"/>
                <a:pt x="4841955" y="3059395"/>
                <a:pt x="4996897" y="2706217"/>
              </a:cubicBezTo>
              <a:cubicBezTo>
                <a:pt x="4996897" y="2706217"/>
                <a:pt x="4996897" y="2706217"/>
                <a:pt x="5907185" y="2706217"/>
              </a:cubicBezTo>
              <a:lnTo>
                <a:pt x="6042760" y="3059395"/>
              </a:lnTo>
              <a:cubicBezTo>
                <a:pt x="6081495" y="3157500"/>
                <a:pt x="6158967" y="3196741"/>
                <a:pt x="6255805" y="3196741"/>
              </a:cubicBezTo>
              <a:cubicBezTo>
                <a:pt x="6372013" y="3196741"/>
                <a:pt x="6468853" y="3118258"/>
                <a:pt x="6468853" y="3000532"/>
              </a:cubicBezTo>
              <a:cubicBezTo>
                <a:pt x="6468853" y="2961290"/>
                <a:pt x="6468853" y="2922048"/>
                <a:pt x="6449485" y="2882806"/>
              </a:cubicBezTo>
              <a:cubicBezTo>
                <a:pt x="6449485" y="2882806"/>
                <a:pt x="6449485" y="2882806"/>
                <a:pt x="5732875" y="1234644"/>
              </a:cubicBezTo>
              <a:cubicBezTo>
                <a:pt x="5674771" y="1136539"/>
                <a:pt x="5597300" y="1058055"/>
                <a:pt x="5461725" y="1058055"/>
              </a:cubicBezTo>
              <a:close/>
              <a:moveTo>
                <a:pt x="847119" y="0"/>
              </a:moveTo>
              <a:lnTo>
                <a:pt x="14021983" y="0"/>
              </a:lnTo>
              <a:lnTo>
                <a:pt x="14021847" y="630"/>
              </a:lnTo>
              <a:cubicBezTo>
                <a:pt x="14018669" y="15384"/>
                <a:pt x="13993249" y="133416"/>
                <a:pt x="13789889" y="1077676"/>
              </a:cubicBezTo>
              <a:cubicBezTo>
                <a:pt x="13731785" y="1058055"/>
                <a:pt x="13673681" y="1058055"/>
                <a:pt x="13615577" y="1058055"/>
              </a:cubicBezTo>
              <a:cubicBezTo>
                <a:pt x="12976439" y="1058055"/>
                <a:pt x="12511613" y="1548579"/>
                <a:pt x="12511613" y="2137209"/>
              </a:cubicBezTo>
              <a:cubicBezTo>
                <a:pt x="12511613" y="2745459"/>
                <a:pt x="12957071" y="3216362"/>
                <a:pt x="13596209" y="3216362"/>
              </a:cubicBezTo>
              <a:cubicBezTo>
                <a:pt x="14235349" y="3216362"/>
                <a:pt x="14700175" y="2725838"/>
                <a:pt x="14700175" y="2137209"/>
              </a:cubicBezTo>
              <a:cubicBezTo>
                <a:pt x="14700175" y="1960620"/>
                <a:pt x="14661441" y="1784031"/>
                <a:pt x="14583969" y="1646684"/>
              </a:cubicBezTo>
              <a:cubicBezTo>
                <a:pt x="14583969" y="1646684"/>
                <a:pt x="14583969" y="1646684"/>
                <a:pt x="14196613" y="1940999"/>
              </a:cubicBezTo>
              <a:cubicBezTo>
                <a:pt x="14215981" y="1999862"/>
                <a:pt x="14235349" y="2078346"/>
                <a:pt x="14235349" y="2137209"/>
              </a:cubicBezTo>
              <a:cubicBezTo>
                <a:pt x="14235349" y="2510007"/>
                <a:pt x="13983565" y="2784701"/>
                <a:pt x="13615577" y="2784701"/>
              </a:cubicBezTo>
              <a:cubicBezTo>
                <a:pt x="13247589" y="2784701"/>
                <a:pt x="12976439" y="2490386"/>
                <a:pt x="12976439" y="2137209"/>
              </a:cubicBezTo>
              <a:cubicBezTo>
                <a:pt x="12976439" y="1784031"/>
                <a:pt x="13228221" y="1489716"/>
                <a:pt x="13596209" y="1489716"/>
              </a:cubicBezTo>
              <a:cubicBezTo>
                <a:pt x="13634945" y="1489716"/>
                <a:pt x="13654313" y="1489716"/>
                <a:pt x="13693049" y="1489716"/>
              </a:cubicBezTo>
              <a:cubicBezTo>
                <a:pt x="13693049" y="1489716"/>
                <a:pt x="13693049" y="1489716"/>
                <a:pt x="13518737" y="2274556"/>
              </a:cubicBezTo>
              <a:cubicBezTo>
                <a:pt x="13518737" y="2274556"/>
                <a:pt x="13518737" y="2274556"/>
                <a:pt x="13576841" y="2313797"/>
              </a:cubicBezTo>
              <a:cubicBezTo>
                <a:pt x="13576841" y="2313797"/>
                <a:pt x="13576841" y="2313797"/>
                <a:pt x="15302449" y="208867"/>
              </a:cubicBezTo>
              <a:lnTo>
                <a:pt x="15473677" y="0"/>
              </a:lnTo>
              <a:lnTo>
                <a:pt x="19895817" y="0"/>
              </a:lnTo>
              <a:lnTo>
                <a:pt x="20086775" y="11552"/>
              </a:lnTo>
              <a:cubicBezTo>
                <a:pt x="20517065" y="68345"/>
                <a:pt x="20714017" y="312956"/>
                <a:pt x="20739957" y="787481"/>
              </a:cubicBezTo>
              <a:lnTo>
                <a:pt x="20742935" y="901016"/>
              </a:lnTo>
              <a:lnTo>
                <a:pt x="20742935" y="3471506"/>
              </a:lnTo>
              <a:lnTo>
                <a:pt x="20739957" y="3585041"/>
              </a:lnTo>
              <a:cubicBezTo>
                <a:pt x="20710027" y="4132570"/>
                <a:pt x="20452417" y="4374000"/>
                <a:pt x="19871385" y="4374000"/>
              </a:cubicBezTo>
              <a:lnTo>
                <a:pt x="871552" y="4374000"/>
              </a:lnTo>
              <a:cubicBezTo>
                <a:pt x="251782" y="4374000"/>
                <a:pt x="0" y="4099306"/>
                <a:pt x="0" y="3471435"/>
              </a:cubicBezTo>
              <a:cubicBezTo>
                <a:pt x="0" y="3471435"/>
                <a:pt x="0" y="3471435"/>
                <a:pt x="0" y="901087"/>
              </a:cubicBezTo>
              <a:cubicBezTo>
                <a:pt x="0" y="351700"/>
                <a:pt x="192771" y="72714"/>
                <a:pt x="656161" y="11552"/>
              </a:cubicBezTo>
              <a:close/>
            </a:path>
          </a:pathLst>
        </a:custGeom>
        <a:solidFill>
          <a:schemeClr val="bg1"/>
        </a:solidFill>
        <a:ln w="9525">
          <a:noFill/>
          <a:miter lim="800000"/>
          <a:headEnd/>
          <a:tailEnd/>
        </a:ln>
        <a:effectLst/>
      </xdr:spPr>
      <xdr:txBody>
        <a:bodyPr vert="horz" wrap="square" lIns="0" tIns="0" rIns="0" bIns="0" numCol="1" anchor="t" anchorCtr="0" compatLnSpc="1">
          <a:prstTxWarp prst="textNoShape">
            <a:avLst/>
          </a:prstTxWarp>
          <a:noAutofit/>
        </a:bodyPr>
        <a:lstStyle>
          <a:lvl1pPr marL="0" indent="0" algn="l" defTabSz="457189" rtl="0" eaLnBrk="1" fontAlgn="base" hangingPunct="1">
            <a:lnSpc>
              <a:spcPct val="100000"/>
            </a:lnSpc>
            <a:spcBef>
              <a:spcPct val="0"/>
            </a:spcBef>
            <a:spcAft>
              <a:spcPts val="1200"/>
            </a:spcAft>
            <a:buFont typeface="Verdana" pitchFamily="34" charset="0"/>
            <a:buNone/>
            <a:defRPr sz="100" kern="1200" spc="-50" baseline="0">
              <a:noFill/>
              <a:latin typeface="Verdana"/>
              <a:ea typeface="Verdana" pitchFamily="34" charset="0"/>
              <a:cs typeface="Verdana" pitchFamily="34" charset="0"/>
            </a:defRPr>
          </a:lvl1pPr>
          <a:lvl2pPr marL="648000" indent="-252000" algn="l" defTabSz="457189" rtl="0" eaLnBrk="1" fontAlgn="base" hangingPunct="1">
            <a:lnSpc>
              <a:spcPct val="100000"/>
            </a:lnSpc>
            <a:spcBef>
              <a:spcPct val="0"/>
            </a:spcBef>
            <a:spcAft>
              <a:spcPts val="1200"/>
            </a:spcAft>
            <a:buFont typeface="Verdana" pitchFamily="34" charset="0"/>
            <a:buChar char="•"/>
            <a:defRPr sz="1600" kern="1200" spc="-50" baseline="0">
              <a:noFill/>
              <a:latin typeface="Verdana"/>
              <a:ea typeface="Verdana" pitchFamily="34" charset="0"/>
              <a:cs typeface="+mn-cs"/>
            </a:defRPr>
          </a:lvl2pPr>
          <a:lvl3pPr marL="979200" indent="-252000" algn="l" defTabSz="457189" rtl="0" eaLnBrk="1" fontAlgn="base" hangingPunct="1">
            <a:lnSpc>
              <a:spcPct val="100000"/>
            </a:lnSpc>
            <a:spcBef>
              <a:spcPct val="0"/>
            </a:spcBef>
            <a:spcAft>
              <a:spcPts val="1200"/>
            </a:spcAft>
            <a:buFont typeface="Verdana" pitchFamily="34" charset="0"/>
            <a:buChar char="•"/>
            <a:defRPr sz="1400" kern="1200" spc="-50" baseline="0">
              <a:noFill/>
              <a:latin typeface="Verdana"/>
              <a:ea typeface="Verdana" pitchFamily="34" charset="0"/>
              <a:cs typeface="+mn-cs"/>
            </a:defRPr>
          </a:lvl3pPr>
          <a:lvl4pPr marL="0" indent="0" algn="l" defTabSz="457189" rtl="0" eaLnBrk="1" fontAlgn="base" hangingPunct="1">
            <a:lnSpc>
              <a:spcPct val="100000"/>
            </a:lnSpc>
            <a:spcBef>
              <a:spcPct val="0"/>
            </a:spcBef>
            <a:spcAft>
              <a:spcPts val="1200"/>
            </a:spcAft>
            <a:buFont typeface="Arial" panose="020B0604020202020204" pitchFamily="34" charset="0"/>
            <a:buChar char="​"/>
            <a:defRPr sz="1800" kern="1200" spc="-50" baseline="0">
              <a:noFill/>
              <a:latin typeface="Verdana"/>
              <a:ea typeface="Verdana" pitchFamily="34" charset="0"/>
              <a:cs typeface="+mn-cs"/>
            </a:defRPr>
          </a:lvl4pPr>
          <a:lvl5pPr marL="0" indent="0" algn="l" defTabSz="457189" rtl="0" eaLnBrk="1" fontAlgn="base" hangingPunct="1">
            <a:lnSpc>
              <a:spcPct val="80000"/>
            </a:lnSpc>
            <a:spcBef>
              <a:spcPct val="0"/>
            </a:spcBef>
            <a:spcAft>
              <a:spcPts val="1200"/>
            </a:spcAft>
            <a:buFont typeface="Arial" panose="020B0604020202020204" pitchFamily="34" charset="0"/>
            <a:buChar char="​"/>
            <a:defRPr sz="4800" b="1" kern="1200" cap="all" spc="-100" baseline="0">
              <a:noFill/>
              <a:latin typeface="Verdana"/>
              <a:ea typeface="Verdana" pitchFamily="34" charset="0"/>
              <a:cs typeface="+mn-cs"/>
            </a:defRPr>
          </a:lvl5pPr>
          <a:lvl6pPr marL="0" indent="0" algn="l" defTabSz="457189" rtl="0" eaLnBrk="1" latinLnBrk="0" hangingPunct="1">
            <a:spcBef>
              <a:spcPts val="0"/>
            </a:spcBef>
            <a:spcAft>
              <a:spcPts val="600"/>
            </a:spcAft>
            <a:buClr>
              <a:schemeClr val="tx2"/>
            </a:buClr>
            <a:buFont typeface="Arial" panose="020B0604020202020204" pitchFamily="34" charset="0"/>
            <a:buChar char="​"/>
            <a:defRPr sz="1800" b="1" kern="1200" cap="all" spc="-50" baseline="0">
              <a:solidFill>
                <a:schemeClr val="tx2"/>
              </a:solidFill>
              <a:latin typeface="+mn-lt"/>
              <a:ea typeface="+mn-ea"/>
              <a:cs typeface="+mn-cs"/>
            </a:defRPr>
          </a:lvl6pPr>
          <a:lvl7pPr marL="0" indent="0" algn="l" defTabSz="457189" rtl="0" eaLnBrk="1" latinLnBrk="0" hangingPunct="1">
            <a:spcBef>
              <a:spcPts val="0"/>
            </a:spcBef>
            <a:spcAft>
              <a:spcPts val="1200"/>
            </a:spcAft>
            <a:buFont typeface="Arial" panose="020B0604020202020204" pitchFamily="34" charset="0"/>
            <a:buChar char="​"/>
            <a:defRPr sz="1800" i="0" kern="1200" spc="-50">
              <a:solidFill>
                <a:schemeClr val="bg2"/>
              </a:solidFill>
              <a:latin typeface="+mn-lt"/>
              <a:ea typeface="+mn-ea"/>
              <a:cs typeface="+mn-cs"/>
            </a:defRPr>
          </a:lvl7pPr>
          <a:lvl8pPr marL="648000" indent="-252000" algn="l" defTabSz="457189" rtl="0" eaLnBrk="1" latinLnBrk="0" hangingPunct="1">
            <a:spcBef>
              <a:spcPts val="0"/>
            </a:spcBef>
            <a:spcAft>
              <a:spcPts val="1200"/>
            </a:spcAft>
            <a:buClr>
              <a:schemeClr val="bg2"/>
            </a:buClr>
            <a:buFont typeface="+mj-lt"/>
            <a:buAutoNum type="arabicPeriod"/>
            <a:defRPr sz="1600" kern="1200" spc="-50">
              <a:solidFill>
                <a:schemeClr val="tx1"/>
              </a:solidFill>
              <a:latin typeface="+mn-lt"/>
              <a:ea typeface="+mn-ea"/>
              <a:cs typeface="+mn-cs"/>
            </a:defRPr>
          </a:lvl8pPr>
          <a:lvl9pPr marL="648000" indent="-252000" algn="l" defTabSz="457189" rtl="0" eaLnBrk="1" latinLnBrk="0" hangingPunct="1">
            <a:spcBef>
              <a:spcPts val="0"/>
            </a:spcBef>
            <a:spcAft>
              <a:spcPts val="1200"/>
            </a:spcAft>
            <a:buClr>
              <a:schemeClr val="bg2"/>
            </a:buClr>
            <a:buFont typeface="+mj-lt"/>
            <a:buAutoNum type="alphaUcPeriod"/>
            <a:defRPr sz="1600" kern="1200" spc="-50">
              <a:solidFill>
                <a:schemeClr val="tx1"/>
              </a:solidFill>
              <a:latin typeface="+mn-lt"/>
              <a:ea typeface="+mn-ea"/>
              <a:cs typeface="+mn-cs"/>
            </a:defRPr>
          </a:lvl9pPr>
        </a:lstStyle>
        <a:p>
          <a:endParaRPr lang="en-GB"/>
        </a:p>
      </xdr:txBody>
    </xdr:sp>
    <xdr:clientData/>
  </xdr:twoCellAnchor>
  <xdr:twoCellAnchor>
    <xdr:from>
      <xdr:col>77</xdr:col>
      <xdr:colOff>0</xdr:colOff>
      <xdr:row>2</xdr:row>
      <xdr:rowOff>1</xdr:rowOff>
    </xdr:from>
    <xdr:to>
      <xdr:col>94</xdr:col>
      <xdr:colOff>124240</xdr:colOff>
      <xdr:row>26</xdr:row>
      <xdr:rowOff>1</xdr:rowOff>
    </xdr:to>
    <xdr:grpSp>
      <xdr:nvGrpSpPr>
        <xdr:cNvPr id="78" name="Group 77">
          <a:extLst>
            <a:ext uri="{FF2B5EF4-FFF2-40B4-BE49-F238E27FC236}">
              <a16:creationId xmlns:a16="http://schemas.microsoft.com/office/drawing/2014/main" id="{00000000-0008-0000-0D00-00004E000000}"/>
            </a:ext>
          </a:extLst>
        </xdr:cNvPr>
        <xdr:cNvGrpSpPr/>
      </xdr:nvGrpSpPr>
      <xdr:grpSpPr>
        <a:xfrm>
          <a:off x="47832065" y="414131"/>
          <a:ext cx="10684566" cy="4969566"/>
          <a:chOff x="47790652" y="455543"/>
          <a:chExt cx="10684566" cy="3602935"/>
        </a:xfrm>
      </xdr:grpSpPr>
      <xdr:sp macro="" textlink="">
        <xdr:nvSpPr>
          <xdr:cNvPr id="79" name="TextBox 78">
            <a:extLst>
              <a:ext uri="{FF2B5EF4-FFF2-40B4-BE49-F238E27FC236}">
                <a16:creationId xmlns:a16="http://schemas.microsoft.com/office/drawing/2014/main" id="{00000000-0008-0000-0D00-00004F000000}"/>
              </a:ext>
            </a:extLst>
          </xdr:cNvPr>
          <xdr:cNvSpPr txBox="1"/>
        </xdr:nvSpPr>
        <xdr:spPr>
          <a:xfrm>
            <a:off x="47790652" y="455543"/>
            <a:ext cx="10684566" cy="3602935"/>
          </a:xfrm>
          <a:prstGeom prst="roundRect">
            <a:avLst/>
          </a:prstGeom>
          <a:noFill/>
          <a:ln w="57150" cmpd="sng">
            <a:solidFill>
              <a:schemeClr val="bg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a-DK" sz="1100"/>
          </a:p>
        </xdr:txBody>
      </xdr:sp>
      <xdr:sp macro="" textlink="">
        <xdr:nvSpPr>
          <xdr:cNvPr id="80" name="TextBox 79">
            <a:extLst>
              <a:ext uri="{FF2B5EF4-FFF2-40B4-BE49-F238E27FC236}">
                <a16:creationId xmlns:a16="http://schemas.microsoft.com/office/drawing/2014/main" id="{00000000-0008-0000-0D00-000050000000}"/>
              </a:ext>
            </a:extLst>
          </xdr:cNvPr>
          <xdr:cNvSpPr txBox="1"/>
        </xdr:nvSpPr>
        <xdr:spPr>
          <a:xfrm>
            <a:off x="48121957" y="745435"/>
            <a:ext cx="9980543" cy="30231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4800" b="1">
                <a:solidFill>
                  <a:schemeClr val="bg1"/>
                </a:solidFill>
              </a:rPr>
              <a:t>Q.9:</a:t>
            </a:r>
            <a:r>
              <a:rPr lang="da-DK" sz="4800" b="1" baseline="0">
                <a:solidFill>
                  <a:schemeClr val="bg1"/>
                </a:solidFill>
              </a:rPr>
              <a:t> </a:t>
            </a:r>
            <a:r>
              <a:rPr lang="da-DK" sz="4800" b="0" baseline="0">
                <a:solidFill>
                  <a:schemeClr val="bg1"/>
                </a:solidFill>
              </a:rPr>
              <a:t>Hvor sandsynligt eller usandsynligt er det, at du/I vælger en elbil/hybridbil igen næste gang, du/I skal have ny bil?</a:t>
            </a:r>
          </a:p>
          <a:p>
            <a:r>
              <a:rPr lang="da-DK" sz="4800" b="1" baseline="0">
                <a:solidFill>
                  <a:schemeClr val="bg1"/>
                </a:solidFill>
              </a:rPr>
              <a:t>Base: </a:t>
            </a:r>
            <a:r>
              <a:rPr lang="da-DK" sz="4800" b="0" baseline="0">
                <a:solidFill>
                  <a:schemeClr val="bg1"/>
                </a:solidFill>
              </a:rPr>
              <a:t>Har elbil eller hybridbil</a:t>
            </a:r>
            <a:endParaRPr lang="da-DK" sz="4800" b="1" baseline="0">
              <a:solidFill>
                <a:schemeClr val="bg1"/>
              </a:solidFill>
            </a:endParaRPr>
          </a:p>
          <a:p>
            <a:r>
              <a:rPr lang="da-DK" sz="4800" b="1" baseline="0">
                <a:solidFill>
                  <a:schemeClr val="bg1"/>
                </a:solidFill>
              </a:rPr>
              <a:t>Antal respondenter: </a:t>
            </a:r>
            <a:r>
              <a:rPr lang="da-DK" sz="4800" b="0" baseline="0">
                <a:solidFill>
                  <a:schemeClr val="bg1"/>
                </a:solidFill>
              </a:rPr>
              <a:t>199</a:t>
            </a:r>
            <a:endParaRPr lang="da-DK" sz="4800" b="0">
              <a:solidFill>
                <a:schemeClr val="bg1"/>
              </a:solidFill>
            </a:endParaRPr>
          </a:p>
        </xdr:txBody>
      </xdr:sp>
    </xdr:grpSp>
    <xdr:clientData/>
  </xdr:twoCellAnchor>
</xdr:wsDr>
</file>

<file path=xl/drawings/drawing113.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14.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15.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16.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17.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18.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cdr:x>
      <cdr:y>0.79385</cdr:y>
    </cdr:from>
    <cdr:to>
      <cdr:x>1</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0" y="4199129"/>
          <a:ext cx="11717572" cy="1090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19.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95</xdr:col>
      <xdr:colOff>43295</xdr:colOff>
      <xdr:row>137</xdr:row>
      <xdr:rowOff>124045</xdr:rowOff>
    </xdr:to>
    <xdr:sp macro="" textlink="">
      <xdr:nvSpPr>
        <xdr:cNvPr id="2" name="Rectangle 1">
          <a:extLst>
            <a:ext uri="{FF2B5EF4-FFF2-40B4-BE49-F238E27FC236}">
              <a16:creationId xmlns:a16="http://schemas.microsoft.com/office/drawing/2014/main" id="{00000000-0008-0000-0300-000002000000}"/>
            </a:ext>
          </a:extLst>
        </xdr:cNvPr>
        <xdr:cNvSpPr/>
      </xdr:nvSpPr>
      <xdr:spPr>
        <a:xfrm>
          <a:off x="0" y="0"/>
          <a:ext cx="59056882" cy="28491980"/>
        </a:xfrm>
        <a:prstGeom prst="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2400"/>
        </a:p>
      </xdr:txBody>
    </xdr:sp>
    <xdr:clientData/>
  </xdr:twoCellAnchor>
  <xdr:twoCellAnchor>
    <xdr:from>
      <xdr:col>1</xdr:col>
      <xdr:colOff>318303</xdr:colOff>
      <xdr:row>1</xdr:row>
      <xdr:rowOff>8797</xdr:rowOff>
    </xdr:from>
    <xdr:to>
      <xdr:col>37</xdr:col>
      <xdr:colOff>217918</xdr:colOff>
      <xdr:row>4</xdr:row>
      <xdr:rowOff>137178</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927903" y="199297"/>
          <a:ext cx="21845215" cy="699881"/>
        </a:xfrm>
        <a:prstGeom prst="rect">
          <a:avLst/>
        </a:prstGeom>
        <a:noFill/>
        <a:ln w="9525" cmpd="sng">
          <a:solidFill>
            <a:srgbClr val="00A4DE"/>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da-DK" sz="3200" b="1">
              <a:solidFill>
                <a:schemeClr val="bg1"/>
              </a:solidFill>
            </a:rPr>
            <a:t>Q.</a:t>
          </a:r>
          <a:r>
            <a:rPr lang="da-DK" sz="3200" b="1" baseline="0">
              <a:solidFill>
                <a:schemeClr val="bg1"/>
              </a:solidFill>
            </a:rPr>
            <a:t>1.1: </a:t>
          </a:r>
          <a:r>
            <a:rPr lang="da-DK" sz="3200" b="1">
              <a:solidFill>
                <a:schemeClr val="bg1"/>
              </a:solidFill>
              <a:effectLst/>
              <a:latin typeface="+mn-lt"/>
              <a:ea typeface="+mn-ea"/>
              <a:cs typeface="+mn-cs"/>
            </a:rPr>
            <a:t>Jeg og</a:t>
          </a:r>
          <a:r>
            <a:rPr lang="da-DK" sz="3200" b="1" baseline="0">
              <a:solidFill>
                <a:schemeClr val="bg1"/>
              </a:solidFill>
              <a:effectLst/>
              <a:latin typeface="+mn-lt"/>
              <a:ea typeface="+mn-ea"/>
              <a:cs typeface="+mn-cs"/>
            </a:rPr>
            <a:t> min familie er allerede eller vil blive påvirket af klimaforandringer</a:t>
          </a:r>
          <a:endParaRPr lang="da-DK" sz="3200">
            <a:solidFill>
              <a:schemeClr val="bg1"/>
            </a:solidFill>
            <a:effectLst/>
          </a:endParaRPr>
        </a:p>
      </xdr:txBody>
    </xdr:sp>
    <xdr:clientData/>
  </xdr:twoCellAnchor>
  <xdr:twoCellAnchor>
    <xdr:from>
      <xdr:col>1</xdr:col>
      <xdr:colOff>250800</xdr:colOff>
      <xdr:row>24</xdr:row>
      <xdr:rowOff>176521</xdr:rowOff>
    </xdr:from>
    <xdr:to>
      <xdr:col>20</xdr:col>
      <xdr:colOff>280692</xdr:colOff>
      <xdr:row>129</xdr:row>
      <xdr:rowOff>112546</xdr:rowOff>
    </xdr:to>
    <xdr:grpSp>
      <xdr:nvGrpSpPr>
        <xdr:cNvPr id="4" name="Group 3">
          <a:extLst>
            <a:ext uri="{FF2B5EF4-FFF2-40B4-BE49-F238E27FC236}">
              <a16:creationId xmlns:a16="http://schemas.microsoft.com/office/drawing/2014/main" id="{00000000-0008-0000-0300-000004000000}"/>
            </a:ext>
          </a:extLst>
        </xdr:cNvPr>
        <xdr:cNvGrpSpPr/>
      </xdr:nvGrpSpPr>
      <xdr:grpSpPr>
        <a:xfrm>
          <a:off x="871996" y="5146086"/>
          <a:ext cx="11832609" cy="21677873"/>
          <a:chOff x="250799" y="4480630"/>
          <a:chExt cx="10715624" cy="19879659"/>
        </a:xfrm>
        <a:solidFill>
          <a:schemeClr val="bg1">
            <a:lumMod val="85000"/>
          </a:schemeClr>
        </a:solidFill>
      </xdr:grpSpPr>
      <xdr:grpSp>
        <xdr:nvGrpSpPr>
          <xdr:cNvPr id="5" name="Group 4">
            <a:extLst>
              <a:ext uri="{FF2B5EF4-FFF2-40B4-BE49-F238E27FC236}">
                <a16:creationId xmlns:a16="http://schemas.microsoft.com/office/drawing/2014/main" id="{00000000-0008-0000-0300-000005000000}"/>
              </a:ext>
            </a:extLst>
          </xdr:cNvPr>
          <xdr:cNvGrpSpPr/>
        </xdr:nvGrpSpPr>
        <xdr:grpSpPr>
          <a:xfrm>
            <a:off x="250799" y="4480630"/>
            <a:ext cx="10715624" cy="6463697"/>
            <a:chOff x="292868" y="4306005"/>
            <a:chExt cx="10972799" cy="6201759"/>
          </a:xfrm>
          <a:grpFill/>
        </xdr:grpSpPr>
        <xdr:grpSp>
          <xdr:nvGrpSpPr>
            <xdr:cNvPr id="16" name="Group 15">
              <a:extLst>
                <a:ext uri="{FF2B5EF4-FFF2-40B4-BE49-F238E27FC236}">
                  <a16:creationId xmlns:a16="http://schemas.microsoft.com/office/drawing/2014/main" id="{00000000-0008-0000-0300-000010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18" name="Rectangle 17">
                <a:extLst>
                  <a:ext uri="{FF2B5EF4-FFF2-40B4-BE49-F238E27FC236}">
                    <a16:creationId xmlns:a16="http://schemas.microsoft.com/office/drawing/2014/main" id="{00000000-0008-0000-0300-000012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19" name="Chart 18">
                <a:extLst>
                  <a:ext uri="{FF2B5EF4-FFF2-40B4-BE49-F238E27FC236}">
                    <a16:creationId xmlns:a16="http://schemas.microsoft.com/office/drawing/2014/main" id="{00000000-0008-0000-0300-000013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1"/>
              </a:graphicData>
            </a:graphic>
          </xdr:graphicFrame>
        </xdr:grpSp>
        <xdr:sp macro="" textlink="Data!C82">
          <xdr:nvSpPr>
            <xdr:cNvPr id="17" name="TextBox 16">
              <a:extLst>
                <a:ext uri="{FF2B5EF4-FFF2-40B4-BE49-F238E27FC236}">
                  <a16:creationId xmlns:a16="http://schemas.microsoft.com/office/drawing/2014/main" id="{00000000-0008-0000-0300-000011000000}"/>
                </a:ext>
              </a:extLst>
            </xdr:cNvPr>
            <xdr:cNvSpPr txBox="1"/>
          </xdr:nvSpPr>
          <xdr:spPr>
            <a:xfrm>
              <a:off x="838200" y="9072835"/>
              <a:ext cx="10003398" cy="1221819"/>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ED41C734-B575-4EF2-8B09-8600D20E1B44}" type="TxLink">
                <a:rPr lang="en-US" sz="2200" b="0" i="0" u="none" strike="noStrike">
                  <a:solidFill>
                    <a:srgbClr val="000000"/>
                  </a:solidFill>
                  <a:latin typeface="Calibri"/>
                  <a:cs typeface="Calibri"/>
                </a:rPr>
                <a:pPr/>
                <a:t>Mænd er signikant mere tilbøjelig til at være meget uenig og uenig end totalen</a:t>
              </a:fld>
              <a:endParaRPr lang="da-DK" sz="2200"/>
            </a:p>
          </xdr:txBody>
        </xdr:sp>
      </xdr:grpSp>
      <xdr:grpSp>
        <xdr:nvGrpSpPr>
          <xdr:cNvPr id="6" name="Group 5">
            <a:extLst>
              <a:ext uri="{FF2B5EF4-FFF2-40B4-BE49-F238E27FC236}">
                <a16:creationId xmlns:a16="http://schemas.microsoft.com/office/drawing/2014/main" id="{00000000-0008-0000-0300-000006000000}"/>
              </a:ext>
            </a:extLst>
          </xdr:cNvPr>
          <xdr:cNvGrpSpPr/>
        </xdr:nvGrpSpPr>
        <xdr:grpSpPr>
          <a:xfrm>
            <a:off x="250799" y="11183849"/>
            <a:ext cx="10715624" cy="6463697"/>
            <a:chOff x="292868" y="4306005"/>
            <a:chExt cx="10972799" cy="6201759"/>
          </a:xfrm>
          <a:grpFill/>
        </xdr:grpSpPr>
        <xdr:grpSp>
          <xdr:nvGrpSpPr>
            <xdr:cNvPr id="12" name="Group 11">
              <a:extLst>
                <a:ext uri="{FF2B5EF4-FFF2-40B4-BE49-F238E27FC236}">
                  <a16:creationId xmlns:a16="http://schemas.microsoft.com/office/drawing/2014/main" id="{00000000-0008-0000-0300-00000C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14" name="Rectangle 13">
                <a:extLst>
                  <a:ext uri="{FF2B5EF4-FFF2-40B4-BE49-F238E27FC236}">
                    <a16:creationId xmlns:a16="http://schemas.microsoft.com/office/drawing/2014/main" id="{00000000-0008-0000-0300-00000E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15" name="Chart 14">
                <a:extLst>
                  <a:ext uri="{FF2B5EF4-FFF2-40B4-BE49-F238E27FC236}">
                    <a16:creationId xmlns:a16="http://schemas.microsoft.com/office/drawing/2014/main" id="{00000000-0008-0000-0300-00000F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2"/>
              </a:graphicData>
            </a:graphic>
          </xdr:graphicFrame>
        </xdr:grpSp>
        <xdr:sp macro="" textlink="Data!M82">
          <xdr:nvSpPr>
            <xdr:cNvPr id="13" name="TextBox 12">
              <a:extLst>
                <a:ext uri="{FF2B5EF4-FFF2-40B4-BE49-F238E27FC236}">
                  <a16:creationId xmlns:a16="http://schemas.microsoft.com/office/drawing/2014/main" id="{00000000-0008-0000-0300-00000D000000}"/>
                </a:ext>
              </a:extLst>
            </xdr:cNvPr>
            <xdr:cNvSpPr txBox="1"/>
          </xdr:nvSpPr>
          <xdr:spPr>
            <a:xfrm>
              <a:off x="774195" y="9060727"/>
              <a:ext cx="10291416" cy="141023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961D587-9BCF-47A0-87BA-863C8A63021B}" type="TxLink">
                <a:rPr lang="en-US" sz="2200" b="0" i="0" u="none" strike="noStrike">
                  <a:solidFill>
                    <a:srgbClr val="000000"/>
                  </a:solidFill>
                  <a:latin typeface="Calibri"/>
                  <a:cs typeface="Calibri"/>
                </a:rPr>
                <a:pPr/>
                <a:t>Personer i hovedstadsområdet er signifikant mere tilbøjelig til at være meget enig i forhold til personer der bor udenfor bymæssig bebyggelse</a:t>
              </a:fld>
              <a:endParaRPr lang="da-DK" sz="2200"/>
            </a:p>
          </xdr:txBody>
        </xdr:sp>
      </xdr:grpSp>
      <xdr:grpSp>
        <xdr:nvGrpSpPr>
          <xdr:cNvPr id="7" name="Group 6">
            <a:extLst>
              <a:ext uri="{FF2B5EF4-FFF2-40B4-BE49-F238E27FC236}">
                <a16:creationId xmlns:a16="http://schemas.microsoft.com/office/drawing/2014/main" id="{00000000-0008-0000-0300-000007000000}"/>
              </a:ext>
            </a:extLst>
          </xdr:cNvPr>
          <xdr:cNvGrpSpPr/>
        </xdr:nvGrpSpPr>
        <xdr:grpSpPr>
          <a:xfrm>
            <a:off x="250799" y="17887067"/>
            <a:ext cx="10715624" cy="6473222"/>
            <a:chOff x="292868" y="4306005"/>
            <a:chExt cx="10972799" cy="6201759"/>
          </a:xfrm>
          <a:grpFill/>
        </xdr:grpSpPr>
        <xdr:grpSp>
          <xdr:nvGrpSpPr>
            <xdr:cNvPr id="8" name="Group 7">
              <a:extLst>
                <a:ext uri="{FF2B5EF4-FFF2-40B4-BE49-F238E27FC236}">
                  <a16:creationId xmlns:a16="http://schemas.microsoft.com/office/drawing/2014/main" id="{00000000-0008-0000-0300-000008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10" name="Rectangle 9">
                <a:extLst>
                  <a:ext uri="{FF2B5EF4-FFF2-40B4-BE49-F238E27FC236}">
                    <a16:creationId xmlns:a16="http://schemas.microsoft.com/office/drawing/2014/main" id="{00000000-0008-0000-0300-00000A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11" name="Chart 10">
                <a:extLst>
                  <a:ext uri="{FF2B5EF4-FFF2-40B4-BE49-F238E27FC236}">
                    <a16:creationId xmlns:a16="http://schemas.microsoft.com/office/drawing/2014/main" id="{00000000-0008-0000-0300-00000B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3"/>
              </a:graphicData>
            </a:graphic>
          </xdr:graphicFrame>
        </xdr:grpSp>
        <xdr:sp macro="" textlink="Data!AE82">
          <xdr:nvSpPr>
            <xdr:cNvPr id="9" name="TextBox 8">
              <a:extLst>
                <a:ext uri="{FF2B5EF4-FFF2-40B4-BE49-F238E27FC236}">
                  <a16:creationId xmlns:a16="http://schemas.microsoft.com/office/drawing/2014/main" id="{00000000-0008-0000-0300-000009000000}"/>
                </a:ext>
              </a:extLst>
            </xdr:cNvPr>
            <xdr:cNvSpPr txBox="1"/>
          </xdr:nvSpPr>
          <xdr:spPr>
            <a:xfrm>
              <a:off x="774196" y="9069378"/>
              <a:ext cx="10419424" cy="1307745"/>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1B2F033-B0D5-452E-90E1-44670DE58846}" type="TxLink">
                <a:rPr lang="en-US" sz="2200" b="0" i="0" u="none" strike="noStrike">
                  <a:solidFill>
                    <a:srgbClr val="000000"/>
                  </a:solidFill>
                  <a:latin typeface="Calibri"/>
                  <a:cs typeface="Calibri"/>
                </a:rPr>
                <a:pPr/>
                <a:t>Personer der bor i anden helårsbolig er signifikant mere tilbøjelig til at være meget uenig eller uenig i forhold til totalen</a:t>
              </a:fld>
              <a:endParaRPr lang="da-DK" sz="2200"/>
            </a:p>
          </xdr:txBody>
        </xdr:sp>
      </xdr:grpSp>
    </xdr:grpSp>
    <xdr:clientData/>
  </xdr:twoCellAnchor>
  <xdr:twoCellAnchor>
    <xdr:from>
      <xdr:col>21</xdr:col>
      <xdr:colOff>500998</xdr:colOff>
      <xdr:row>24</xdr:row>
      <xdr:rowOff>187012</xdr:rowOff>
    </xdr:from>
    <xdr:to>
      <xdr:col>40</xdr:col>
      <xdr:colOff>530891</xdr:colOff>
      <xdr:row>129</xdr:row>
      <xdr:rowOff>142087</xdr:rowOff>
    </xdr:to>
    <xdr:grpSp>
      <xdr:nvGrpSpPr>
        <xdr:cNvPr id="20" name="Group 19">
          <a:extLst>
            <a:ext uri="{FF2B5EF4-FFF2-40B4-BE49-F238E27FC236}">
              <a16:creationId xmlns:a16="http://schemas.microsoft.com/office/drawing/2014/main" id="{00000000-0008-0000-0300-000014000000}"/>
            </a:ext>
          </a:extLst>
        </xdr:cNvPr>
        <xdr:cNvGrpSpPr/>
      </xdr:nvGrpSpPr>
      <xdr:grpSpPr>
        <a:xfrm>
          <a:off x="13546107" y="5156577"/>
          <a:ext cx="11832610" cy="21696923"/>
          <a:chOff x="250799" y="4480630"/>
          <a:chExt cx="10715624" cy="19879659"/>
        </a:xfrm>
        <a:solidFill>
          <a:schemeClr val="bg1">
            <a:lumMod val="85000"/>
          </a:schemeClr>
        </a:solidFill>
      </xdr:grpSpPr>
      <xdr:grpSp>
        <xdr:nvGrpSpPr>
          <xdr:cNvPr id="21" name="Group 20">
            <a:extLst>
              <a:ext uri="{FF2B5EF4-FFF2-40B4-BE49-F238E27FC236}">
                <a16:creationId xmlns:a16="http://schemas.microsoft.com/office/drawing/2014/main" id="{00000000-0008-0000-0300-000015000000}"/>
              </a:ext>
            </a:extLst>
          </xdr:cNvPr>
          <xdr:cNvGrpSpPr/>
        </xdr:nvGrpSpPr>
        <xdr:grpSpPr>
          <a:xfrm>
            <a:off x="250799" y="4480630"/>
            <a:ext cx="10715624" cy="6463697"/>
            <a:chOff x="292868" y="4306005"/>
            <a:chExt cx="10972799" cy="6201759"/>
          </a:xfrm>
          <a:grpFill/>
        </xdr:grpSpPr>
        <xdr:grpSp>
          <xdr:nvGrpSpPr>
            <xdr:cNvPr id="32" name="Group 31">
              <a:extLst>
                <a:ext uri="{FF2B5EF4-FFF2-40B4-BE49-F238E27FC236}">
                  <a16:creationId xmlns:a16="http://schemas.microsoft.com/office/drawing/2014/main" id="{00000000-0008-0000-0300-000020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34" name="Rectangle 33">
                <a:extLst>
                  <a:ext uri="{FF2B5EF4-FFF2-40B4-BE49-F238E27FC236}">
                    <a16:creationId xmlns:a16="http://schemas.microsoft.com/office/drawing/2014/main" id="{00000000-0008-0000-0300-000022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35" name="Chart 34">
                <a:extLst>
                  <a:ext uri="{FF2B5EF4-FFF2-40B4-BE49-F238E27FC236}">
                    <a16:creationId xmlns:a16="http://schemas.microsoft.com/office/drawing/2014/main" id="{00000000-0008-0000-0300-000023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4"/>
              </a:graphicData>
            </a:graphic>
          </xdr:graphicFrame>
        </xdr:grpSp>
        <xdr:sp macro="" textlink="Data!E82">
          <xdr:nvSpPr>
            <xdr:cNvPr id="33" name="TextBox 32">
              <a:extLst>
                <a:ext uri="{FF2B5EF4-FFF2-40B4-BE49-F238E27FC236}">
                  <a16:creationId xmlns:a16="http://schemas.microsoft.com/office/drawing/2014/main" id="{00000000-0008-0000-0300-000021000000}"/>
                </a:ext>
              </a:extLst>
            </xdr:cNvPr>
            <xdr:cNvSpPr txBox="1"/>
          </xdr:nvSpPr>
          <xdr:spPr>
            <a:xfrm>
              <a:off x="838200" y="9182194"/>
              <a:ext cx="10024042" cy="120703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5F40287-1B30-495F-A574-6C9C7228B748}" type="TxLink">
                <a:rPr lang="en-US" sz="2200" b="0" i="0" u="none" strike="noStrike">
                  <a:solidFill>
                    <a:srgbClr val="000000"/>
                  </a:solidFill>
                  <a:latin typeface="Calibri"/>
                  <a:cs typeface="Calibri"/>
                </a:rPr>
                <a:pPr/>
                <a:t>35-54 årige er signifikant mere tilbøjelig til at være meget uenig i forhold til  18-34 årige</a:t>
              </a:fld>
              <a:endParaRPr lang="da-DK" sz="2200"/>
            </a:p>
          </xdr:txBody>
        </xdr:sp>
      </xdr:grpSp>
      <xdr:grpSp>
        <xdr:nvGrpSpPr>
          <xdr:cNvPr id="22" name="Group 21">
            <a:extLst>
              <a:ext uri="{FF2B5EF4-FFF2-40B4-BE49-F238E27FC236}">
                <a16:creationId xmlns:a16="http://schemas.microsoft.com/office/drawing/2014/main" id="{00000000-0008-0000-0300-000016000000}"/>
              </a:ext>
            </a:extLst>
          </xdr:cNvPr>
          <xdr:cNvGrpSpPr/>
        </xdr:nvGrpSpPr>
        <xdr:grpSpPr>
          <a:xfrm>
            <a:off x="250799" y="11183849"/>
            <a:ext cx="10715624" cy="6463697"/>
            <a:chOff x="292868" y="4306005"/>
            <a:chExt cx="10972799" cy="6201759"/>
          </a:xfrm>
          <a:grpFill/>
        </xdr:grpSpPr>
        <xdr:grpSp>
          <xdr:nvGrpSpPr>
            <xdr:cNvPr id="28" name="Group 27">
              <a:extLst>
                <a:ext uri="{FF2B5EF4-FFF2-40B4-BE49-F238E27FC236}">
                  <a16:creationId xmlns:a16="http://schemas.microsoft.com/office/drawing/2014/main" id="{00000000-0008-0000-0300-00001C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30" name="Rectangle 29">
                <a:extLst>
                  <a:ext uri="{FF2B5EF4-FFF2-40B4-BE49-F238E27FC236}">
                    <a16:creationId xmlns:a16="http://schemas.microsoft.com/office/drawing/2014/main" id="{00000000-0008-0000-0300-00001E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31" name="Chart 30">
                <a:extLst>
                  <a:ext uri="{FF2B5EF4-FFF2-40B4-BE49-F238E27FC236}">
                    <a16:creationId xmlns:a16="http://schemas.microsoft.com/office/drawing/2014/main" id="{00000000-0008-0000-0300-00001F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5"/>
              </a:graphicData>
            </a:graphic>
          </xdr:graphicFrame>
        </xdr:grpSp>
        <xdr:sp macro="" textlink="Data!S82">
          <xdr:nvSpPr>
            <xdr:cNvPr id="29" name="TextBox 28">
              <a:extLst>
                <a:ext uri="{FF2B5EF4-FFF2-40B4-BE49-F238E27FC236}">
                  <a16:creationId xmlns:a16="http://schemas.microsoft.com/office/drawing/2014/main" id="{00000000-0008-0000-0300-00001D000000}"/>
                </a:ext>
              </a:extLst>
            </xdr:cNvPr>
            <xdr:cNvSpPr txBox="1"/>
          </xdr:nvSpPr>
          <xdr:spPr>
            <a:xfrm>
              <a:off x="614186" y="9122906"/>
              <a:ext cx="10472070" cy="126679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20863B0D-3D71-4D87-9B75-E7CA1CA67496}" type="TxLink">
                <a:rPr lang="en-US" sz="2200" b="0" i="0" u="none" strike="noStrike">
                  <a:solidFill>
                    <a:srgbClr val="000000"/>
                  </a:solidFill>
                  <a:latin typeface="Calibri"/>
                  <a:cs typeface="Calibri"/>
                </a:rPr>
                <a:pPr/>
                <a:t>Personer med lang uddannelse er signifikant mere tilbøjelig til at være enig eller meget enig i forhold til totalen</a:t>
              </a:fld>
              <a:endParaRPr lang="da-DK" sz="2200"/>
            </a:p>
          </xdr:txBody>
        </xdr:sp>
      </xdr:grpSp>
      <xdr:grpSp>
        <xdr:nvGrpSpPr>
          <xdr:cNvPr id="23" name="Group 22">
            <a:extLst>
              <a:ext uri="{FF2B5EF4-FFF2-40B4-BE49-F238E27FC236}">
                <a16:creationId xmlns:a16="http://schemas.microsoft.com/office/drawing/2014/main" id="{00000000-0008-0000-0300-000017000000}"/>
              </a:ext>
            </a:extLst>
          </xdr:cNvPr>
          <xdr:cNvGrpSpPr/>
        </xdr:nvGrpSpPr>
        <xdr:grpSpPr>
          <a:xfrm>
            <a:off x="250799" y="17887067"/>
            <a:ext cx="10715624" cy="6473222"/>
            <a:chOff x="292868" y="4306005"/>
            <a:chExt cx="10972799" cy="6201759"/>
          </a:xfrm>
          <a:grpFill/>
        </xdr:grpSpPr>
        <xdr:grpSp>
          <xdr:nvGrpSpPr>
            <xdr:cNvPr id="24" name="Group 23">
              <a:extLst>
                <a:ext uri="{FF2B5EF4-FFF2-40B4-BE49-F238E27FC236}">
                  <a16:creationId xmlns:a16="http://schemas.microsoft.com/office/drawing/2014/main" id="{00000000-0008-0000-0300-000018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26" name="Rectangle 25">
                <a:extLst>
                  <a:ext uri="{FF2B5EF4-FFF2-40B4-BE49-F238E27FC236}">
                    <a16:creationId xmlns:a16="http://schemas.microsoft.com/office/drawing/2014/main" id="{00000000-0008-0000-0300-00001A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27" name="Chart 26">
                <a:extLst>
                  <a:ext uri="{FF2B5EF4-FFF2-40B4-BE49-F238E27FC236}">
                    <a16:creationId xmlns:a16="http://schemas.microsoft.com/office/drawing/2014/main" id="{00000000-0008-0000-0300-00001B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6"/>
              </a:graphicData>
            </a:graphic>
          </xdr:graphicFrame>
        </xdr:grpSp>
        <xdr:sp macro="" textlink="Data!AM82">
          <xdr:nvSpPr>
            <xdr:cNvPr id="25" name="TextBox 24">
              <a:extLst>
                <a:ext uri="{FF2B5EF4-FFF2-40B4-BE49-F238E27FC236}">
                  <a16:creationId xmlns:a16="http://schemas.microsoft.com/office/drawing/2014/main" id="{00000000-0008-0000-0300-000019000000}"/>
                </a:ext>
              </a:extLst>
            </xdr:cNvPr>
            <xdr:cNvSpPr txBox="1"/>
          </xdr:nvSpPr>
          <xdr:spPr>
            <a:xfrm>
              <a:off x="806198" y="9130239"/>
              <a:ext cx="9925050" cy="1177155"/>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DA63FC03-3CCE-4070-B34D-59DAEF14C263}" type="TxLink">
                <a:rPr lang="en-US" sz="2200" b="0" i="0" u="none" strike="noStrike">
                  <a:solidFill>
                    <a:srgbClr val="000000"/>
                  </a:solidFill>
                  <a:latin typeface="Calibri"/>
                  <a:cs typeface="Calibri"/>
                </a:rPr>
                <a:pPr/>
                <a:t>Personer uden bil i husstanden er signifikant mere tilbøjelig til at være meget enig end totalen</a:t>
              </a:fld>
              <a:endParaRPr lang="da-DK" sz="2200"/>
            </a:p>
          </xdr:txBody>
        </xdr:sp>
      </xdr:grpSp>
    </xdr:grpSp>
    <xdr:clientData/>
  </xdr:twoCellAnchor>
  <xdr:twoCellAnchor>
    <xdr:from>
      <xdr:col>42</xdr:col>
      <xdr:colOff>138874</xdr:colOff>
      <xdr:row>24</xdr:row>
      <xdr:rowOff>156169</xdr:rowOff>
    </xdr:from>
    <xdr:to>
      <xdr:col>61</xdr:col>
      <xdr:colOff>170091</xdr:colOff>
      <xdr:row>129</xdr:row>
      <xdr:rowOff>102056</xdr:rowOff>
    </xdr:to>
    <xdr:grpSp>
      <xdr:nvGrpSpPr>
        <xdr:cNvPr id="36" name="Group 35">
          <a:extLst>
            <a:ext uri="{FF2B5EF4-FFF2-40B4-BE49-F238E27FC236}">
              <a16:creationId xmlns:a16="http://schemas.microsoft.com/office/drawing/2014/main" id="{00000000-0008-0000-0300-000024000000}"/>
            </a:ext>
          </a:extLst>
        </xdr:cNvPr>
        <xdr:cNvGrpSpPr/>
      </xdr:nvGrpSpPr>
      <xdr:grpSpPr>
        <a:xfrm>
          <a:off x="26229091" y="5125734"/>
          <a:ext cx="11833935" cy="21687735"/>
          <a:chOff x="250799" y="4480630"/>
          <a:chExt cx="10715624" cy="19879659"/>
        </a:xfrm>
        <a:solidFill>
          <a:schemeClr val="bg1">
            <a:lumMod val="85000"/>
          </a:schemeClr>
        </a:solidFill>
      </xdr:grpSpPr>
      <xdr:grpSp>
        <xdr:nvGrpSpPr>
          <xdr:cNvPr id="37" name="Group 36">
            <a:extLst>
              <a:ext uri="{FF2B5EF4-FFF2-40B4-BE49-F238E27FC236}">
                <a16:creationId xmlns:a16="http://schemas.microsoft.com/office/drawing/2014/main" id="{00000000-0008-0000-0300-000025000000}"/>
              </a:ext>
            </a:extLst>
          </xdr:cNvPr>
          <xdr:cNvGrpSpPr/>
        </xdr:nvGrpSpPr>
        <xdr:grpSpPr>
          <a:xfrm>
            <a:off x="250799" y="4480630"/>
            <a:ext cx="10715624" cy="6463697"/>
            <a:chOff x="292868" y="4306005"/>
            <a:chExt cx="10972799" cy="6201759"/>
          </a:xfrm>
          <a:grpFill/>
        </xdr:grpSpPr>
        <xdr:grpSp>
          <xdr:nvGrpSpPr>
            <xdr:cNvPr id="48" name="Group 47">
              <a:extLst>
                <a:ext uri="{FF2B5EF4-FFF2-40B4-BE49-F238E27FC236}">
                  <a16:creationId xmlns:a16="http://schemas.microsoft.com/office/drawing/2014/main" id="{00000000-0008-0000-0300-000030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50" name="Rectangle 49">
                <a:extLst>
                  <a:ext uri="{FF2B5EF4-FFF2-40B4-BE49-F238E27FC236}">
                    <a16:creationId xmlns:a16="http://schemas.microsoft.com/office/drawing/2014/main" id="{00000000-0008-0000-0300-000032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51" name="Chart 50">
                <a:extLst>
                  <a:ext uri="{FF2B5EF4-FFF2-40B4-BE49-F238E27FC236}">
                    <a16:creationId xmlns:a16="http://schemas.microsoft.com/office/drawing/2014/main" id="{00000000-0008-0000-0300-000033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7"/>
              </a:graphicData>
            </a:graphic>
          </xdr:graphicFrame>
        </xdr:grpSp>
        <xdr:sp macro="" textlink="Data!H82">
          <xdr:nvSpPr>
            <xdr:cNvPr id="49" name="TextBox 48">
              <a:extLst>
                <a:ext uri="{FF2B5EF4-FFF2-40B4-BE49-F238E27FC236}">
                  <a16:creationId xmlns:a16="http://schemas.microsoft.com/office/drawing/2014/main" id="{00000000-0008-0000-0300-000031000000}"/>
                </a:ext>
              </a:extLst>
            </xdr:cNvPr>
            <xdr:cNvSpPr txBox="1"/>
          </xdr:nvSpPr>
          <xdr:spPr>
            <a:xfrm>
              <a:off x="838200" y="9069070"/>
              <a:ext cx="10139481" cy="1319937"/>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DCCD2517-28D6-4ECC-BCED-32AF3FED8CE9}" type="TxLink">
                <a:rPr lang="en-US" sz="2200" b="0" i="0" u="none" strike="noStrike">
                  <a:solidFill>
                    <a:srgbClr val="000000"/>
                  </a:solidFill>
                  <a:latin typeface="Calibri"/>
                  <a:cs typeface="Calibri"/>
                </a:rPr>
                <a:pPr/>
                <a:t>Nordjyder er signifikant mindre tilbøjelig til at være enig eller meget enig i forhold til totalen. Personer i hovedstaden er signifikant mere tilbøjelig til at være meget enig i forhold til Midt- og Nordjyder.</a:t>
              </a:fld>
              <a:endParaRPr lang="da-DK" sz="2200"/>
            </a:p>
          </xdr:txBody>
        </xdr:sp>
      </xdr:grpSp>
      <xdr:grpSp>
        <xdr:nvGrpSpPr>
          <xdr:cNvPr id="38" name="Group 37">
            <a:extLst>
              <a:ext uri="{FF2B5EF4-FFF2-40B4-BE49-F238E27FC236}">
                <a16:creationId xmlns:a16="http://schemas.microsoft.com/office/drawing/2014/main" id="{00000000-0008-0000-0300-000026000000}"/>
              </a:ext>
            </a:extLst>
          </xdr:cNvPr>
          <xdr:cNvGrpSpPr/>
        </xdr:nvGrpSpPr>
        <xdr:grpSpPr>
          <a:xfrm>
            <a:off x="250799" y="11183849"/>
            <a:ext cx="10715624" cy="6463697"/>
            <a:chOff x="292868" y="4306005"/>
            <a:chExt cx="10972799" cy="6201759"/>
          </a:xfrm>
          <a:grpFill/>
        </xdr:grpSpPr>
        <xdr:grpSp>
          <xdr:nvGrpSpPr>
            <xdr:cNvPr id="44" name="Group 43">
              <a:extLst>
                <a:ext uri="{FF2B5EF4-FFF2-40B4-BE49-F238E27FC236}">
                  <a16:creationId xmlns:a16="http://schemas.microsoft.com/office/drawing/2014/main" id="{00000000-0008-0000-0300-00002C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46" name="Rectangle 45">
                <a:extLst>
                  <a:ext uri="{FF2B5EF4-FFF2-40B4-BE49-F238E27FC236}">
                    <a16:creationId xmlns:a16="http://schemas.microsoft.com/office/drawing/2014/main" id="{00000000-0008-0000-0300-00002E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47" name="Chart 46">
                <a:extLst>
                  <a:ext uri="{FF2B5EF4-FFF2-40B4-BE49-F238E27FC236}">
                    <a16:creationId xmlns:a16="http://schemas.microsoft.com/office/drawing/2014/main" id="{00000000-0008-0000-0300-00002F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8"/>
              </a:graphicData>
            </a:graphic>
          </xdr:graphicFrame>
        </xdr:grpSp>
        <xdr:sp macro="" textlink="Data!AA82">
          <xdr:nvSpPr>
            <xdr:cNvPr id="45" name="TextBox 44">
              <a:extLst>
                <a:ext uri="{FF2B5EF4-FFF2-40B4-BE49-F238E27FC236}">
                  <a16:creationId xmlns:a16="http://schemas.microsoft.com/office/drawing/2014/main" id="{00000000-0008-0000-0300-00002D000000}"/>
                </a:ext>
              </a:extLst>
            </xdr:cNvPr>
            <xdr:cNvSpPr txBox="1"/>
          </xdr:nvSpPr>
          <xdr:spPr>
            <a:xfrm>
              <a:off x="838200" y="9160130"/>
              <a:ext cx="9925050" cy="85725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588EE398-1CAF-4067-94E6-CC1127A27151}" type="TxLink">
                <a:rPr lang="en-US" sz="2200" b="0" i="0" u="none" strike="noStrike">
                  <a:solidFill>
                    <a:srgbClr val="000000"/>
                  </a:solidFill>
                  <a:latin typeface="Calibri"/>
                  <a:cs typeface="Calibri"/>
                </a:rPr>
                <a:pPr/>
                <a:t>Husstande med 700.000kr. eller derover er signifikant mere tilbøjelig til at være enig eller meget enig i forhold til totalen</a:t>
              </a:fld>
              <a:endParaRPr lang="da-DK" sz="2200"/>
            </a:p>
          </xdr:txBody>
        </xdr:sp>
      </xdr:grpSp>
      <xdr:grpSp>
        <xdr:nvGrpSpPr>
          <xdr:cNvPr id="39" name="Group 38">
            <a:extLst>
              <a:ext uri="{FF2B5EF4-FFF2-40B4-BE49-F238E27FC236}">
                <a16:creationId xmlns:a16="http://schemas.microsoft.com/office/drawing/2014/main" id="{00000000-0008-0000-0300-000027000000}"/>
              </a:ext>
            </a:extLst>
          </xdr:cNvPr>
          <xdr:cNvGrpSpPr/>
        </xdr:nvGrpSpPr>
        <xdr:grpSpPr>
          <a:xfrm>
            <a:off x="250799" y="17887067"/>
            <a:ext cx="10715624" cy="6473222"/>
            <a:chOff x="292868" y="4306005"/>
            <a:chExt cx="10972799" cy="6201759"/>
          </a:xfrm>
          <a:grpFill/>
        </xdr:grpSpPr>
        <xdr:grpSp>
          <xdr:nvGrpSpPr>
            <xdr:cNvPr id="40" name="Group 39">
              <a:extLst>
                <a:ext uri="{FF2B5EF4-FFF2-40B4-BE49-F238E27FC236}">
                  <a16:creationId xmlns:a16="http://schemas.microsoft.com/office/drawing/2014/main" id="{00000000-0008-0000-0300-000028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42" name="Rectangle 41">
                <a:extLst>
                  <a:ext uri="{FF2B5EF4-FFF2-40B4-BE49-F238E27FC236}">
                    <a16:creationId xmlns:a16="http://schemas.microsoft.com/office/drawing/2014/main" id="{00000000-0008-0000-0300-00002A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43" name="Chart 42">
                <a:extLst>
                  <a:ext uri="{FF2B5EF4-FFF2-40B4-BE49-F238E27FC236}">
                    <a16:creationId xmlns:a16="http://schemas.microsoft.com/office/drawing/2014/main" id="{00000000-0008-0000-0300-00002B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9"/>
              </a:graphicData>
            </a:graphic>
          </xdr:graphicFrame>
        </xdr:grpSp>
        <xdr:sp macro="" textlink="Data!AO82">
          <xdr:nvSpPr>
            <xdr:cNvPr id="41" name="TextBox 40">
              <a:extLst>
                <a:ext uri="{FF2B5EF4-FFF2-40B4-BE49-F238E27FC236}">
                  <a16:creationId xmlns:a16="http://schemas.microsoft.com/office/drawing/2014/main" id="{00000000-0008-0000-0300-000029000000}"/>
                </a:ext>
              </a:extLst>
            </xdr:cNvPr>
            <xdr:cNvSpPr txBox="1"/>
          </xdr:nvSpPr>
          <xdr:spPr>
            <a:xfrm>
              <a:off x="655320" y="9066774"/>
              <a:ext cx="10258366" cy="1380373"/>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E0B7390-4BFB-4E97-BCB3-CE542B47E5A9}" type="TxLink">
                <a:rPr lang="en-US" sz="2200" b="0" i="0" u="none" strike="noStrike">
                  <a:solidFill>
                    <a:srgbClr val="000000"/>
                  </a:solidFill>
                  <a:latin typeface="Calibri"/>
                  <a:cs typeface="Calibri"/>
                </a:rPr>
                <a:pPr/>
                <a:t>Personer uden bil i husstanden er signifikant mere tilbøjelig til at være meget enig i forhold til totalen, hvorimod personer med Benzin/Dieselbiler er signifikant mindre tilbøjelig til at være meget enig i forhold til totalen</a:t>
              </a:fld>
              <a:endParaRPr lang="da-DK" sz="2200"/>
            </a:p>
          </xdr:txBody>
        </xdr:sp>
      </xdr:grpSp>
    </xdr:grp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161925</xdr:rowOff>
        </xdr:from>
        <xdr:to>
          <xdr:col>23</xdr:col>
          <xdr:colOff>561975</xdr:colOff>
          <xdr:row>4</xdr:row>
          <xdr:rowOff>171450</xdr:rowOff>
        </xdr:to>
        <xdr:sp macro="" textlink="">
          <xdr:nvSpPr>
            <xdr:cNvPr id="75777" name="Option Button 1" descr="&#10;" hidden="1">
              <a:extLst>
                <a:ext uri="{63B3BB69-23CF-44E3-9099-C40C66FF867C}">
                  <a14:compatExt spid="_x0000_s75777"/>
                </a:ext>
                <a:ext uri="{FF2B5EF4-FFF2-40B4-BE49-F238E27FC236}">
                  <a16:creationId xmlns:a16="http://schemas.microsoft.com/office/drawing/2014/main" id="{00000000-0008-0000-0300-00000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D8D8D8"/>
                  </a:solidFill>
                  <a:miter lim="800000"/>
                  <a:headEnd/>
                  <a:tailEnd/>
                </a14:hiddenLine>
              </a:ext>
            </a:extLst>
          </xdr:spPr>
        </xdr:sp>
        <xdr:clientData/>
      </xdr:twoCellAnchor>
    </mc:Choice>
    <mc:Fallback/>
  </mc:AlternateContent>
  <xdr:twoCellAnchor>
    <xdr:from>
      <xdr:col>1</xdr:col>
      <xdr:colOff>303871</xdr:colOff>
      <xdr:row>5</xdr:row>
      <xdr:rowOff>54943</xdr:rowOff>
    </xdr:from>
    <xdr:to>
      <xdr:col>37</xdr:col>
      <xdr:colOff>203486</xdr:colOff>
      <xdr:row>8</xdr:row>
      <xdr:rowOff>180438</xdr:rowOff>
    </xdr:to>
    <xdr:sp macro="" textlink="">
      <xdr:nvSpPr>
        <xdr:cNvPr id="53" name="TextBox 52">
          <a:extLst>
            <a:ext uri="{FF2B5EF4-FFF2-40B4-BE49-F238E27FC236}">
              <a16:creationId xmlns:a16="http://schemas.microsoft.com/office/drawing/2014/main" id="{00000000-0008-0000-0300-000035000000}"/>
            </a:ext>
          </a:extLst>
        </xdr:cNvPr>
        <xdr:cNvSpPr txBox="1"/>
      </xdr:nvSpPr>
      <xdr:spPr>
        <a:xfrm>
          <a:off x="913471" y="1007443"/>
          <a:ext cx="21845215" cy="696995"/>
        </a:xfrm>
        <a:prstGeom prst="rect">
          <a:avLst/>
        </a:prstGeom>
        <a:noFill/>
        <a:ln w="9525" cmpd="sng">
          <a:solidFill>
            <a:srgbClr val="00A4DE"/>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da-DK" sz="3200" b="1">
              <a:solidFill>
                <a:schemeClr val="bg1"/>
              </a:solidFill>
            </a:rPr>
            <a:t>Q.</a:t>
          </a:r>
          <a:r>
            <a:rPr lang="da-DK" sz="3200" b="1" baseline="0">
              <a:solidFill>
                <a:schemeClr val="bg1"/>
              </a:solidFill>
            </a:rPr>
            <a:t>1.2: </a:t>
          </a:r>
          <a:r>
            <a:rPr lang="da-DK" sz="3200" b="1">
              <a:solidFill>
                <a:schemeClr val="bg1"/>
              </a:solidFill>
              <a:effectLst/>
              <a:latin typeface="+mn-lt"/>
              <a:ea typeface="+mn-ea"/>
              <a:cs typeface="+mn-cs"/>
            </a:rPr>
            <a:t>Klimaforandringer er forårsaget af menneskelig aktivitet,</a:t>
          </a:r>
          <a:r>
            <a:rPr lang="da-DK" sz="3200" b="1" baseline="0">
              <a:solidFill>
                <a:schemeClr val="bg1"/>
              </a:solidFill>
              <a:effectLst/>
              <a:latin typeface="+mn-lt"/>
              <a:ea typeface="+mn-ea"/>
              <a:cs typeface="+mn-cs"/>
            </a:rPr>
            <a:t> fx afbrænding af fossile brændstoffer</a:t>
          </a:r>
          <a:endParaRPr lang="da-DK" sz="3200">
            <a:solidFill>
              <a:schemeClr val="bg1"/>
            </a:solidFill>
            <a:effectLst/>
          </a:endParaRPr>
        </a:p>
      </xdr:txBody>
    </xdr:sp>
    <xdr:clientData/>
  </xdr:twoCellAnchor>
  <xdr:twoCellAnchor>
    <xdr:from>
      <xdr:col>1</xdr:col>
      <xdr:colOff>303871</xdr:colOff>
      <xdr:row>9</xdr:row>
      <xdr:rowOff>98202</xdr:rowOff>
    </xdr:from>
    <xdr:to>
      <xdr:col>37</xdr:col>
      <xdr:colOff>203486</xdr:colOff>
      <xdr:row>13</xdr:row>
      <xdr:rowOff>36084</xdr:rowOff>
    </xdr:to>
    <xdr:sp macro="" textlink="">
      <xdr:nvSpPr>
        <xdr:cNvPr id="54" name="TextBox 53">
          <a:extLst>
            <a:ext uri="{FF2B5EF4-FFF2-40B4-BE49-F238E27FC236}">
              <a16:creationId xmlns:a16="http://schemas.microsoft.com/office/drawing/2014/main" id="{00000000-0008-0000-0300-000036000000}"/>
            </a:ext>
          </a:extLst>
        </xdr:cNvPr>
        <xdr:cNvSpPr txBox="1"/>
      </xdr:nvSpPr>
      <xdr:spPr>
        <a:xfrm>
          <a:off x="913471" y="1812702"/>
          <a:ext cx="21845215" cy="699882"/>
        </a:xfrm>
        <a:prstGeom prst="rect">
          <a:avLst/>
        </a:prstGeom>
        <a:noFill/>
        <a:ln w="9525" cmpd="sng">
          <a:solidFill>
            <a:srgbClr val="00A4DE"/>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da-DK" sz="3200" b="1">
              <a:solidFill>
                <a:schemeClr val="bg1"/>
              </a:solidFill>
            </a:rPr>
            <a:t>Q.</a:t>
          </a:r>
          <a:r>
            <a:rPr lang="da-DK" sz="3200" b="1" baseline="0">
              <a:solidFill>
                <a:schemeClr val="bg1"/>
              </a:solidFill>
            </a:rPr>
            <a:t>1.3: </a:t>
          </a:r>
          <a:r>
            <a:rPr lang="da-DK" sz="3200" b="1" i="0">
              <a:solidFill>
                <a:schemeClr val="bg1"/>
              </a:solidFill>
              <a:effectLst/>
              <a:latin typeface="+mn-lt"/>
              <a:ea typeface="+mn-ea"/>
              <a:cs typeface="+mn-cs"/>
            </a:rPr>
            <a:t>Virksomheder og det offentlige burde arbejde på at reducere energiforbruget og benzinudledningen i deres daglige virke</a:t>
          </a:r>
          <a:endParaRPr lang="da-DK" sz="3200">
            <a:solidFill>
              <a:schemeClr val="bg1"/>
            </a:solidFill>
            <a:effectLst/>
          </a:endParaRPr>
        </a:p>
      </xdr:txBody>
    </xdr:sp>
    <xdr:clientData/>
  </xdr:twoCellAnchor>
  <xdr:twoCellAnchor>
    <xdr:from>
      <xdr:col>1</xdr:col>
      <xdr:colOff>300984</xdr:colOff>
      <xdr:row>13</xdr:row>
      <xdr:rowOff>141462</xdr:rowOff>
    </xdr:from>
    <xdr:to>
      <xdr:col>37</xdr:col>
      <xdr:colOff>200599</xdr:colOff>
      <xdr:row>17</xdr:row>
      <xdr:rowOff>82229</xdr:rowOff>
    </xdr:to>
    <xdr:sp macro="" textlink="">
      <xdr:nvSpPr>
        <xdr:cNvPr id="55" name="TextBox 54">
          <a:extLst>
            <a:ext uri="{FF2B5EF4-FFF2-40B4-BE49-F238E27FC236}">
              <a16:creationId xmlns:a16="http://schemas.microsoft.com/office/drawing/2014/main" id="{00000000-0008-0000-0300-000037000000}"/>
            </a:ext>
          </a:extLst>
        </xdr:cNvPr>
        <xdr:cNvSpPr txBox="1"/>
      </xdr:nvSpPr>
      <xdr:spPr>
        <a:xfrm>
          <a:off x="910584" y="2617962"/>
          <a:ext cx="21845215" cy="702767"/>
        </a:xfrm>
        <a:prstGeom prst="rect">
          <a:avLst/>
        </a:prstGeom>
        <a:noFill/>
        <a:ln w="9525" cmpd="sng">
          <a:solidFill>
            <a:srgbClr val="00A4DE"/>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da-DK" sz="3200" b="1">
              <a:solidFill>
                <a:schemeClr val="bg1"/>
              </a:solidFill>
            </a:rPr>
            <a:t>Q.</a:t>
          </a:r>
          <a:r>
            <a:rPr lang="da-DK" sz="3200" b="1" baseline="0">
              <a:solidFill>
                <a:schemeClr val="bg1"/>
              </a:solidFill>
            </a:rPr>
            <a:t>1.4: </a:t>
          </a:r>
          <a:r>
            <a:rPr lang="da-DK" sz="3200" b="1" i="0">
              <a:solidFill>
                <a:schemeClr val="bg1"/>
              </a:solidFill>
              <a:effectLst/>
              <a:latin typeface="+mn-lt"/>
              <a:ea typeface="+mn-ea"/>
              <a:cs typeface="+mn-cs"/>
            </a:rPr>
            <a:t>Personer som mig og min familie kan gøre en forskel i forhold til at forhindre klimaforandringer</a:t>
          </a:r>
          <a:endParaRPr lang="da-DK" sz="3200">
            <a:solidFill>
              <a:schemeClr val="bg1"/>
            </a:solidFill>
            <a:effectLst/>
          </a:endParaRPr>
        </a:p>
      </xdr:txBody>
    </xdr:sp>
    <xdr:clientData/>
  </xdr:twoCellAnchor>
  <xdr:twoCellAnchor>
    <xdr:from>
      <xdr:col>1</xdr:col>
      <xdr:colOff>299541</xdr:colOff>
      <xdr:row>18</xdr:row>
      <xdr:rowOff>4435</xdr:rowOff>
    </xdr:from>
    <xdr:to>
      <xdr:col>37</xdr:col>
      <xdr:colOff>199156</xdr:colOff>
      <xdr:row>21</xdr:row>
      <xdr:rowOff>128375</xdr:rowOff>
    </xdr:to>
    <xdr:sp macro="" textlink="">
      <xdr:nvSpPr>
        <xdr:cNvPr id="56" name="TextBox 55">
          <a:extLst>
            <a:ext uri="{FF2B5EF4-FFF2-40B4-BE49-F238E27FC236}">
              <a16:creationId xmlns:a16="http://schemas.microsoft.com/office/drawing/2014/main" id="{00000000-0008-0000-0300-000038000000}"/>
            </a:ext>
          </a:extLst>
        </xdr:cNvPr>
        <xdr:cNvSpPr txBox="1"/>
      </xdr:nvSpPr>
      <xdr:spPr>
        <a:xfrm>
          <a:off x="909141" y="3433435"/>
          <a:ext cx="21845215" cy="695440"/>
        </a:xfrm>
        <a:prstGeom prst="rect">
          <a:avLst/>
        </a:prstGeom>
        <a:noFill/>
        <a:ln w="9525" cmpd="sng">
          <a:solidFill>
            <a:srgbClr val="00A4DE"/>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a-DK" sz="3200" b="1">
              <a:solidFill>
                <a:schemeClr val="bg1"/>
              </a:solidFill>
            </a:rPr>
            <a:t>Q.</a:t>
          </a:r>
          <a:r>
            <a:rPr lang="da-DK" sz="3200" b="1" baseline="0">
              <a:solidFill>
                <a:schemeClr val="bg1"/>
              </a:solidFill>
            </a:rPr>
            <a:t>1.5: </a:t>
          </a:r>
          <a:r>
            <a:rPr lang="da-DK" sz="3200" b="1" i="0">
              <a:solidFill>
                <a:schemeClr val="bg1"/>
              </a:solidFill>
              <a:effectLst/>
              <a:latin typeface="+mn-lt"/>
              <a:ea typeface="+mn-ea"/>
              <a:cs typeface="+mn-cs"/>
            </a:rPr>
            <a:t>Jeg er villig til at købe produkter og serviceydelser, som er produceret på en klimavenlig måde, selvom de koster mere</a:t>
          </a:r>
          <a:endParaRPr lang="da-DK" sz="3200">
            <a:solidFill>
              <a:schemeClr val="bg1"/>
            </a:solidFill>
            <a:effectLst/>
          </a:endParaRPr>
        </a:p>
      </xdr:txBody>
    </xdr:sp>
    <xdr:clientData/>
  </xdr:twoCellAnchor>
  <mc:AlternateContent xmlns:mc="http://schemas.openxmlformats.org/markup-compatibility/2006">
    <mc:Choice xmlns:a14="http://schemas.microsoft.com/office/drawing/2010/main" Requires="a14">
      <xdr:twoCellAnchor editAs="oneCell">
        <xdr:from>
          <xdr:col>0</xdr:col>
          <xdr:colOff>581025</xdr:colOff>
          <xdr:row>5</xdr:row>
          <xdr:rowOff>9525</xdr:rowOff>
        </xdr:from>
        <xdr:to>
          <xdr:col>29</xdr:col>
          <xdr:colOff>38100</xdr:colOff>
          <xdr:row>9</xdr:row>
          <xdr:rowOff>19050</xdr:rowOff>
        </xdr:to>
        <xdr:sp macro="" textlink="">
          <xdr:nvSpPr>
            <xdr:cNvPr id="75778" name="Option Button 2" descr="&#10;" hidden="1">
              <a:extLst>
                <a:ext uri="{63B3BB69-23CF-44E3-9099-C40C66FF867C}">
                  <a14:compatExt spid="_x0000_s75778"/>
                </a:ext>
                <a:ext uri="{FF2B5EF4-FFF2-40B4-BE49-F238E27FC236}">
                  <a16:creationId xmlns:a16="http://schemas.microsoft.com/office/drawing/2014/main" id="{00000000-0008-0000-0300-00000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D8D8D8"/>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9</xdr:row>
          <xdr:rowOff>57150</xdr:rowOff>
        </xdr:from>
        <xdr:to>
          <xdr:col>36</xdr:col>
          <xdr:colOff>104775</xdr:colOff>
          <xdr:row>13</xdr:row>
          <xdr:rowOff>66675</xdr:rowOff>
        </xdr:to>
        <xdr:sp macro="" textlink="">
          <xdr:nvSpPr>
            <xdr:cNvPr id="75779" name="Option Button 3" descr="&#10;" hidden="1">
              <a:extLst>
                <a:ext uri="{63B3BB69-23CF-44E3-9099-C40C66FF867C}">
                  <a14:compatExt spid="_x0000_s75779"/>
                </a:ext>
                <a:ext uri="{FF2B5EF4-FFF2-40B4-BE49-F238E27FC236}">
                  <a16:creationId xmlns:a16="http://schemas.microsoft.com/office/drawing/2014/main" id="{00000000-0008-0000-0300-00000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D8D8D8"/>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600075</xdr:colOff>
          <xdr:row>13</xdr:row>
          <xdr:rowOff>95250</xdr:rowOff>
        </xdr:from>
        <xdr:to>
          <xdr:col>30</xdr:col>
          <xdr:colOff>85725</xdr:colOff>
          <xdr:row>17</xdr:row>
          <xdr:rowOff>104775</xdr:rowOff>
        </xdr:to>
        <xdr:sp macro="" textlink="">
          <xdr:nvSpPr>
            <xdr:cNvPr id="75780" name="Option Button 4" descr="&#10;" hidden="1">
              <a:extLst>
                <a:ext uri="{63B3BB69-23CF-44E3-9099-C40C66FF867C}">
                  <a14:compatExt spid="_x0000_s75780"/>
                </a:ext>
                <a:ext uri="{FF2B5EF4-FFF2-40B4-BE49-F238E27FC236}">
                  <a16:creationId xmlns:a16="http://schemas.microsoft.com/office/drawing/2014/main" id="{00000000-0008-0000-0300-00000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D8D8D8"/>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17</xdr:row>
          <xdr:rowOff>133350</xdr:rowOff>
        </xdr:from>
        <xdr:to>
          <xdr:col>36</xdr:col>
          <xdr:colOff>114300</xdr:colOff>
          <xdr:row>21</xdr:row>
          <xdr:rowOff>142875</xdr:rowOff>
        </xdr:to>
        <xdr:sp macro="" textlink="">
          <xdr:nvSpPr>
            <xdr:cNvPr id="75781" name="Option Button 5" descr="&#10;" hidden="1">
              <a:extLst>
                <a:ext uri="{63B3BB69-23CF-44E3-9099-C40C66FF867C}">
                  <a14:compatExt spid="_x0000_s75781"/>
                </a:ext>
                <a:ext uri="{FF2B5EF4-FFF2-40B4-BE49-F238E27FC236}">
                  <a16:creationId xmlns:a16="http://schemas.microsoft.com/office/drawing/2014/main" id="{00000000-0008-0000-0300-00000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D8D8D8"/>
                  </a:solidFill>
                  <a:miter lim="800000"/>
                  <a:headEnd/>
                  <a:tailEnd/>
                </a14:hiddenLine>
              </a:ext>
            </a:extLst>
          </xdr:spPr>
        </xdr:sp>
        <xdr:clientData/>
      </xdr:twoCellAnchor>
    </mc:Choice>
    <mc:Fallback/>
  </mc:AlternateContent>
  <xdr:twoCellAnchor>
    <xdr:from>
      <xdr:col>63</xdr:col>
      <xdr:colOff>528759</xdr:colOff>
      <xdr:row>25</xdr:row>
      <xdr:rowOff>13571</xdr:rowOff>
    </xdr:from>
    <xdr:to>
      <xdr:col>70</xdr:col>
      <xdr:colOff>408214</xdr:colOff>
      <xdr:row>129</xdr:row>
      <xdr:rowOff>29591</xdr:rowOff>
    </xdr:to>
    <xdr:grpSp>
      <xdr:nvGrpSpPr>
        <xdr:cNvPr id="61" name="Group 60">
          <a:extLst>
            <a:ext uri="{FF2B5EF4-FFF2-40B4-BE49-F238E27FC236}">
              <a16:creationId xmlns:a16="http://schemas.microsoft.com/office/drawing/2014/main" id="{00000000-0008-0000-0300-00003D000000}"/>
            </a:ext>
          </a:extLst>
        </xdr:cNvPr>
        <xdr:cNvGrpSpPr/>
      </xdr:nvGrpSpPr>
      <xdr:grpSpPr>
        <a:xfrm>
          <a:off x="39664085" y="5190201"/>
          <a:ext cx="4227825" cy="21550803"/>
          <a:chOff x="38033447" y="5015922"/>
          <a:chExt cx="4046642" cy="20653520"/>
        </a:xfrm>
        <a:solidFill>
          <a:schemeClr val="bg1">
            <a:lumMod val="95000"/>
          </a:schemeClr>
        </a:solidFill>
      </xdr:grpSpPr>
      <xdr:sp macro="" textlink="">
        <xdr:nvSpPr>
          <xdr:cNvPr id="62" name="Rectangle: Rounded Corners 61">
            <a:hlinkClick xmlns:r="http://schemas.openxmlformats.org/officeDocument/2006/relationships" r:id="rId10"/>
            <a:extLst>
              <a:ext uri="{FF2B5EF4-FFF2-40B4-BE49-F238E27FC236}">
                <a16:creationId xmlns:a16="http://schemas.microsoft.com/office/drawing/2014/main" id="{00000000-0008-0000-0300-00003E000000}"/>
              </a:ext>
            </a:extLst>
          </xdr:cNvPr>
          <xdr:cNvSpPr/>
        </xdr:nvSpPr>
        <xdr:spPr>
          <a:xfrm>
            <a:off x="38033447" y="5015922"/>
            <a:ext cx="4046642" cy="1420405"/>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Q.0</a:t>
            </a:r>
            <a:endParaRPr lang="da-DK" sz="2000" b="1">
              <a:solidFill>
                <a:schemeClr val="tx1"/>
              </a:solidFill>
            </a:endParaRPr>
          </a:p>
        </xdr:txBody>
      </xdr:sp>
      <xdr:sp macro="" textlink="">
        <xdr:nvSpPr>
          <xdr:cNvPr id="63" name="Rectangle: Rounded Corners 62">
            <a:hlinkClick xmlns:r="http://schemas.openxmlformats.org/officeDocument/2006/relationships" r:id="rId11"/>
            <a:extLst>
              <a:ext uri="{FF2B5EF4-FFF2-40B4-BE49-F238E27FC236}">
                <a16:creationId xmlns:a16="http://schemas.microsoft.com/office/drawing/2014/main" id="{00000000-0008-0000-0300-00003F000000}"/>
              </a:ext>
            </a:extLst>
          </xdr:cNvPr>
          <xdr:cNvSpPr/>
        </xdr:nvSpPr>
        <xdr:spPr>
          <a:xfrm>
            <a:off x="38033447" y="6620550"/>
            <a:ext cx="4046642" cy="1413833"/>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a:t>
            </a:r>
            <a:endParaRPr lang="da-DK" sz="2000" b="1">
              <a:solidFill>
                <a:schemeClr val="tx1"/>
              </a:solidFill>
            </a:endParaRPr>
          </a:p>
        </xdr:txBody>
      </xdr:sp>
      <xdr:sp macro="" textlink="">
        <xdr:nvSpPr>
          <xdr:cNvPr id="64" name="Rectangle: Rounded Corners 63">
            <a:hlinkClick xmlns:r="http://schemas.openxmlformats.org/officeDocument/2006/relationships" r:id="rId12"/>
            <a:extLst>
              <a:ext uri="{FF2B5EF4-FFF2-40B4-BE49-F238E27FC236}">
                <a16:creationId xmlns:a16="http://schemas.microsoft.com/office/drawing/2014/main" id="{00000000-0008-0000-0300-000040000000}"/>
              </a:ext>
            </a:extLst>
          </xdr:cNvPr>
          <xdr:cNvSpPr/>
        </xdr:nvSpPr>
        <xdr:spPr>
          <a:xfrm>
            <a:off x="38033447" y="8218606"/>
            <a:ext cx="4046642" cy="1420407"/>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Q.2</a:t>
            </a:r>
            <a:endParaRPr lang="da-DK" sz="2000" b="1">
              <a:solidFill>
                <a:schemeClr val="tx1"/>
              </a:solidFill>
            </a:endParaRPr>
          </a:p>
        </xdr:txBody>
      </xdr:sp>
      <xdr:sp macro="" textlink="">
        <xdr:nvSpPr>
          <xdr:cNvPr id="65" name="Rectangle: Rounded Corners 64">
            <a:hlinkClick xmlns:r="http://schemas.openxmlformats.org/officeDocument/2006/relationships" r:id="rId13"/>
            <a:extLst>
              <a:ext uri="{FF2B5EF4-FFF2-40B4-BE49-F238E27FC236}">
                <a16:creationId xmlns:a16="http://schemas.microsoft.com/office/drawing/2014/main" id="{00000000-0008-0000-0300-000041000000}"/>
              </a:ext>
            </a:extLst>
          </xdr:cNvPr>
          <xdr:cNvSpPr/>
        </xdr:nvSpPr>
        <xdr:spPr>
          <a:xfrm>
            <a:off x="38033447" y="9823235"/>
            <a:ext cx="4046642" cy="1413834"/>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Q.3</a:t>
            </a:r>
            <a:endParaRPr lang="da-DK" sz="2000" b="1">
              <a:solidFill>
                <a:schemeClr val="tx1"/>
              </a:solidFill>
            </a:endParaRPr>
          </a:p>
        </xdr:txBody>
      </xdr:sp>
      <xdr:sp macro="" textlink="">
        <xdr:nvSpPr>
          <xdr:cNvPr id="66" name="Rectangle: Rounded Corners 65">
            <a:hlinkClick xmlns:r="http://schemas.openxmlformats.org/officeDocument/2006/relationships" r:id="rId14"/>
            <a:extLst>
              <a:ext uri="{FF2B5EF4-FFF2-40B4-BE49-F238E27FC236}">
                <a16:creationId xmlns:a16="http://schemas.microsoft.com/office/drawing/2014/main" id="{00000000-0008-0000-0300-000042000000}"/>
              </a:ext>
            </a:extLst>
          </xdr:cNvPr>
          <xdr:cNvSpPr/>
        </xdr:nvSpPr>
        <xdr:spPr>
          <a:xfrm>
            <a:off x="38033447" y="11421292"/>
            <a:ext cx="4046642" cy="1420406"/>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Q.4</a:t>
            </a:r>
            <a:endParaRPr lang="da-DK" sz="2000" b="1">
              <a:solidFill>
                <a:schemeClr val="tx1"/>
              </a:solidFill>
            </a:endParaRPr>
          </a:p>
        </xdr:txBody>
      </xdr:sp>
      <xdr:sp macro="" textlink="">
        <xdr:nvSpPr>
          <xdr:cNvPr id="67" name="Rectangle: Rounded Corners 66">
            <a:hlinkClick xmlns:r="http://schemas.openxmlformats.org/officeDocument/2006/relationships" r:id="rId15"/>
            <a:extLst>
              <a:ext uri="{FF2B5EF4-FFF2-40B4-BE49-F238E27FC236}">
                <a16:creationId xmlns:a16="http://schemas.microsoft.com/office/drawing/2014/main" id="{00000000-0008-0000-0300-000043000000}"/>
              </a:ext>
            </a:extLst>
          </xdr:cNvPr>
          <xdr:cNvSpPr/>
        </xdr:nvSpPr>
        <xdr:spPr>
          <a:xfrm>
            <a:off x="38033447" y="13025922"/>
            <a:ext cx="4046642" cy="1413833"/>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Q.5</a:t>
            </a:r>
            <a:endParaRPr lang="da-DK" sz="2000" b="1">
              <a:solidFill>
                <a:schemeClr val="tx1"/>
              </a:solidFill>
            </a:endParaRPr>
          </a:p>
        </xdr:txBody>
      </xdr:sp>
      <xdr:sp macro="" textlink="">
        <xdr:nvSpPr>
          <xdr:cNvPr id="68" name="Rectangle: Rounded Corners 67">
            <a:hlinkClick xmlns:r="http://schemas.openxmlformats.org/officeDocument/2006/relationships" r:id="rId16"/>
            <a:extLst>
              <a:ext uri="{FF2B5EF4-FFF2-40B4-BE49-F238E27FC236}">
                <a16:creationId xmlns:a16="http://schemas.microsoft.com/office/drawing/2014/main" id="{00000000-0008-0000-0300-000044000000}"/>
              </a:ext>
            </a:extLst>
          </xdr:cNvPr>
          <xdr:cNvSpPr/>
        </xdr:nvSpPr>
        <xdr:spPr>
          <a:xfrm>
            <a:off x="38033447" y="14623977"/>
            <a:ext cx="4046642" cy="1420406"/>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Q.6</a:t>
            </a:r>
            <a:endParaRPr lang="da-DK" sz="2000" b="1">
              <a:solidFill>
                <a:schemeClr val="tx1"/>
              </a:solidFill>
            </a:endParaRPr>
          </a:p>
        </xdr:txBody>
      </xdr:sp>
      <xdr:sp macro="" textlink="">
        <xdr:nvSpPr>
          <xdr:cNvPr id="69" name="Rectangle: Rounded Corners 68">
            <a:hlinkClick xmlns:r="http://schemas.openxmlformats.org/officeDocument/2006/relationships" r:id="rId17"/>
            <a:extLst>
              <a:ext uri="{FF2B5EF4-FFF2-40B4-BE49-F238E27FC236}">
                <a16:creationId xmlns:a16="http://schemas.microsoft.com/office/drawing/2014/main" id="{00000000-0008-0000-0300-000045000000}"/>
              </a:ext>
            </a:extLst>
          </xdr:cNvPr>
          <xdr:cNvSpPr/>
        </xdr:nvSpPr>
        <xdr:spPr>
          <a:xfrm>
            <a:off x="38033447" y="16228607"/>
            <a:ext cx="4046642" cy="1413833"/>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Q.7</a:t>
            </a:r>
            <a:endParaRPr lang="da-DK" sz="2000" b="1">
              <a:solidFill>
                <a:schemeClr val="tx1"/>
              </a:solidFill>
            </a:endParaRPr>
          </a:p>
        </xdr:txBody>
      </xdr:sp>
      <xdr:sp macro="" textlink="">
        <xdr:nvSpPr>
          <xdr:cNvPr id="70" name="Rectangle: Rounded Corners 69">
            <a:hlinkClick xmlns:r="http://schemas.openxmlformats.org/officeDocument/2006/relationships" r:id="rId18"/>
            <a:extLst>
              <a:ext uri="{FF2B5EF4-FFF2-40B4-BE49-F238E27FC236}">
                <a16:creationId xmlns:a16="http://schemas.microsoft.com/office/drawing/2014/main" id="{00000000-0008-0000-0300-000046000000}"/>
              </a:ext>
            </a:extLst>
          </xdr:cNvPr>
          <xdr:cNvSpPr/>
        </xdr:nvSpPr>
        <xdr:spPr>
          <a:xfrm>
            <a:off x="38033447" y="17826662"/>
            <a:ext cx="4046642" cy="1437416"/>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Q.8</a:t>
            </a:r>
            <a:endParaRPr lang="da-DK" sz="2000" b="1">
              <a:solidFill>
                <a:schemeClr val="tx1"/>
              </a:solidFill>
            </a:endParaRPr>
          </a:p>
        </xdr:txBody>
      </xdr:sp>
      <xdr:sp macro="" textlink="">
        <xdr:nvSpPr>
          <xdr:cNvPr id="71" name="Rectangle: Rounded Corners 70">
            <a:hlinkClick xmlns:r="http://schemas.openxmlformats.org/officeDocument/2006/relationships" r:id="rId19"/>
            <a:extLst>
              <a:ext uri="{FF2B5EF4-FFF2-40B4-BE49-F238E27FC236}">
                <a16:creationId xmlns:a16="http://schemas.microsoft.com/office/drawing/2014/main" id="{00000000-0008-0000-0300-000047000000}"/>
              </a:ext>
            </a:extLst>
          </xdr:cNvPr>
          <xdr:cNvSpPr/>
        </xdr:nvSpPr>
        <xdr:spPr>
          <a:xfrm>
            <a:off x="38033447" y="19448300"/>
            <a:ext cx="4046642" cy="1413834"/>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Q.9</a:t>
            </a:r>
            <a:endParaRPr lang="da-DK" sz="2000" b="1">
              <a:solidFill>
                <a:schemeClr val="tx1"/>
              </a:solidFill>
            </a:endParaRPr>
          </a:p>
        </xdr:txBody>
      </xdr:sp>
      <xdr:sp macro="" textlink="">
        <xdr:nvSpPr>
          <xdr:cNvPr id="72" name="Rectangle: Rounded Corners 71">
            <a:hlinkClick xmlns:r="http://schemas.openxmlformats.org/officeDocument/2006/relationships" r:id="rId20"/>
            <a:extLst>
              <a:ext uri="{FF2B5EF4-FFF2-40B4-BE49-F238E27FC236}">
                <a16:creationId xmlns:a16="http://schemas.microsoft.com/office/drawing/2014/main" id="{00000000-0008-0000-0300-000048000000}"/>
              </a:ext>
            </a:extLst>
          </xdr:cNvPr>
          <xdr:cNvSpPr/>
        </xdr:nvSpPr>
        <xdr:spPr>
          <a:xfrm>
            <a:off x="38033447" y="21046355"/>
            <a:ext cx="4046642" cy="1420407"/>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Q.10</a:t>
            </a:r>
            <a:endParaRPr lang="da-DK" sz="2000" b="1">
              <a:solidFill>
                <a:schemeClr val="tx1"/>
              </a:solidFill>
            </a:endParaRPr>
          </a:p>
        </xdr:txBody>
      </xdr:sp>
      <xdr:sp macro="" textlink="">
        <xdr:nvSpPr>
          <xdr:cNvPr id="73" name="Rectangle: Rounded Corners 72">
            <a:hlinkClick xmlns:r="http://schemas.openxmlformats.org/officeDocument/2006/relationships" r:id="rId21"/>
            <a:extLst>
              <a:ext uri="{FF2B5EF4-FFF2-40B4-BE49-F238E27FC236}">
                <a16:creationId xmlns:a16="http://schemas.microsoft.com/office/drawing/2014/main" id="{00000000-0008-0000-0300-000049000000}"/>
              </a:ext>
            </a:extLst>
          </xdr:cNvPr>
          <xdr:cNvSpPr/>
        </xdr:nvSpPr>
        <xdr:spPr>
          <a:xfrm>
            <a:off x="38033447" y="22650985"/>
            <a:ext cx="4046642" cy="1413834"/>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Q.11</a:t>
            </a:r>
            <a:endParaRPr lang="da-DK" sz="2000" b="1">
              <a:solidFill>
                <a:schemeClr val="tx1"/>
              </a:solidFill>
            </a:endParaRPr>
          </a:p>
        </xdr:txBody>
      </xdr:sp>
      <xdr:sp macro="" textlink="">
        <xdr:nvSpPr>
          <xdr:cNvPr id="74" name="Rectangle: Rounded Corners 73">
            <a:hlinkClick xmlns:r="http://schemas.openxmlformats.org/officeDocument/2006/relationships" r:id="rId22"/>
            <a:extLst>
              <a:ext uri="{FF2B5EF4-FFF2-40B4-BE49-F238E27FC236}">
                <a16:creationId xmlns:a16="http://schemas.microsoft.com/office/drawing/2014/main" id="{00000000-0008-0000-0300-00004A000000}"/>
              </a:ext>
            </a:extLst>
          </xdr:cNvPr>
          <xdr:cNvSpPr/>
        </xdr:nvSpPr>
        <xdr:spPr>
          <a:xfrm>
            <a:off x="38033447" y="24249035"/>
            <a:ext cx="4046642" cy="1420407"/>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Q.12</a:t>
            </a:r>
            <a:endParaRPr lang="da-DK" sz="2000" b="1">
              <a:solidFill>
                <a:schemeClr val="tx1"/>
              </a:solidFill>
            </a:endParaRPr>
          </a:p>
        </xdr:txBody>
      </xdr:sp>
    </xdr:grpSp>
    <xdr:clientData/>
  </xdr:twoCellAnchor>
  <xdr:twoCellAnchor>
    <xdr:from>
      <xdr:col>71</xdr:col>
      <xdr:colOff>8029</xdr:colOff>
      <xdr:row>34</xdr:row>
      <xdr:rowOff>140311</xdr:rowOff>
    </xdr:from>
    <xdr:to>
      <xdr:col>72</xdr:col>
      <xdr:colOff>37435</xdr:colOff>
      <xdr:row>38</xdr:row>
      <xdr:rowOff>181593</xdr:rowOff>
    </xdr:to>
    <xdr:sp macro="" textlink="">
      <xdr:nvSpPr>
        <xdr:cNvPr id="75" name="Isosceles Triangle 74">
          <a:extLst>
            <a:ext uri="{FF2B5EF4-FFF2-40B4-BE49-F238E27FC236}">
              <a16:creationId xmlns:a16="http://schemas.microsoft.com/office/drawing/2014/main" id="{00000000-0008-0000-0300-00004B000000}"/>
            </a:ext>
          </a:extLst>
        </xdr:cNvPr>
        <xdr:cNvSpPr/>
      </xdr:nvSpPr>
      <xdr:spPr>
        <a:xfrm rot="5400000" flipH="1">
          <a:off x="43207491" y="6699449"/>
          <a:ext cx="803282" cy="639006"/>
        </a:xfrm>
        <a:prstGeom prst="triangle">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72</xdr:col>
      <xdr:colOff>112801</xdr:colOff>
      <xdr:row>30</xdr:row>
      <xdr:rowOff>147521</xdr:rowOff>
    </xdr:from>
    <xdr:to>
      <xdr:col>94</xdr:col>
      <xdr:colOff>82095</xdr:colOff>
      <xdr:row>41</xdr:row>
      <xdr:rowOff>136939</xdr:rowOff>
    </xdr:to>
    <xdr:sp macro="" textlink="">
      <xdr:nvSpPr>
        <xdr:cNvPr id="76" name="Rectangle: Rounded Corners 75">
          <a:extLst>
            <a:ext uri="{FF2B5EF4-FFF2-40B4-BE49-F238E27FC236}">
              <a16:creationId xmlns:a16="http://schemas.microsoft.com/office/drawing/2014/main" id="{00000000-0008-0000-0300-00004C000000}"/>
            </a:ext>
          </a:extLst>
        </xdr:cNvPr>
        <xdr:cNvSpPr/>
      </xdr:nvSpPr>
      <xdr:spPr>
        <a:xfrm>
          <a:off x="44004001" y="5862521"/>
          <a:ext cx="13380494" cy="2084918"/>
        </a:xfrm>
        <a:prstGeom prst="roundRect">
          <a:avLst/>
        </a:prstGeom>
        <a:solidFill>
          <a:schemeClr val="bg1">
            <a:lumMod val="95000"/>
          </a:schemeClr>
        </a:solidFill>
        <a:ln>
          <a:solidFill>
            <a:schemeClr val="bg1">
              <a:lumMod val="95000"/>
            </a:schemeClr>
          </a:solid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ysClr val="windowText" lastClr="000000"/>
              </a:solidFill>
            </a:rPr>
            <a:t>Hvor enig eller uenig er du i følgende udsagn?</a:t>
          </a:r>
          <a:r>
            <a:rPr lang="da-DK" sz="5400" baseline="0">
              <a:solidFill>
                <a:sysClr val="windowText" lastClr="000000"/>
              </a:solidFill>
            </a:rPr>
            <a:t> </a:t>
          </a:r>
          <a:endParaRPr lang="da-DK" sz="5400">
            <a:solidFill>
              <a:sysClr val="windowText" lastClr="000000"/>
            </a:solidFill>
          </a:endParaRPr>
        </a:p>
      </xdr:txBody>
    </xdr:sp>
    <xdr:clientData/>
  </xdr:twoCellAnchor>
  <xdr:twoCellAnchor>
    <xdr:from>
      <xdr:col>2</xdr:col>
      <xdr:colOff>0</xdr:colOff>
      <xdr:row>132</xdr:row>
      <xdr:rowOff>0</xdr:rowOff>
    </xdr:from>
    <xdr:to>
      <xdr:col>6</xdr:col>
      <xdr:colOff>41413</xdr:colOff>
      <xdr:row>134</xdr:row>
      <xdr:rowOff>154885</xdr:rowOff>
    </xdr:to>
    <xdr:sp macro="" textlink="">
      <xdr:nvSpPr>
        <xdr:cNvPr id="80" name="Text Placeholder 4">
          <a:extLst>
            <a:ext uri="{FF2B5EF4-FFF2-40B4-BE49-F238E27FC236}">
              <a16:creationId xmlns:a16="http://schemas.microsoft.com/office/drawing/2014/main" id="{00000000-0008-0000-0300-000050000000}"/>
            </a:ext>
          </a:extLst>
        </xdr:cNvPr>
        <xdr:cNvSpPr>
          <a:spLocks noGrp="1"/>
        </xdr:cNvSpPr>
      </xdr:nvSpPr>
      <xdr:spPr bwMode="auto">
        <a:xfrm>
          <a:off x="1242391" y="27332609"/>
          <a:ext cx="2526196" cy="569015"/>
        </a:xfrm>
        <a:custGeom>
          <a:avLst/>
          <a:gdLst>
            <a:gd name="connsiteX0" fmla="*/ 10555461 w 20742935"/>
            <a:gd name="connsiteY0" fmla="*/ 2313797 h 4374000"/>
            <a:gd name="connsiteX1" fmla="*/ 11078393 w 20742935"/>
            <a:gd name="connsiteY1" fmla="*/ 2313797 h 4374000"/>
            <a:gd name="connsiteX2" fmla="*/ 11427013 w 20742935"/>
            <a:gd name="connsiteY2" fmla="*/ 2549249 h 4374000"/>
            <a:gd name="connsiteX3" fmla="*/ 11097761 w 20742935"/>
            <a:gd name="connsiteY3" fmla="*/ 2784701 h 4374000"/>
            <a:gd name="connsiteX4" fmla="*/ 10555461 w 20742935"/>
            <a:gd name="connsiteY4" fmla="*/ 2784701 h 4374000"/>
            <a:gd name="connsiteX5" fmla="*/ 10555461 w 20742935"/>
            <a:gd name="connsiteY5" fmla="*/ 2313797 h 4374000"/>
            <a:gd name="connsiteX6" fmla="*/ 5442357 w 20742935"/>
            <a:gd name="connsiteY6" fmla="*/ 1627063 h 4374000"/>
            <a:gd name="connsiteX7" fmla="*/ 5732875 w 20742935"/>
            <a:gd name="connsiteY7" fmla="*/ 2313797 h 4374000"/>
            <a:gd name="connsiteX8" fmla="*/ 5151840 w 20742935"/>
            <a:gd name="connsiteY8" fmla="*/ 2313797 h 4374000"/>
            <a:gd name="connsiteX9" fmla="*/ 2556552 w 20742935"/>
            <a:gd name="connsiteY9" fmla="*/ 1509337 h 4374000"/>
            <a:gd name="connsiteX10" fmla="*/ 3002012 w 20742935"/>
            <a:gd name="connsiteY10" fmla="*/ 1509337 h 4374000"/>
            <a:gd name="connsiteX11" fmla="*/ 3350633 w 20742935"/>
            <a:gd name="connsiteY11" fmla="*/ 1803652 h 4374000"/>
            <a:gd name="connsiteX12" fmla="*/ 3002012 w 20742935"/>
            <a:gd name="connsiteY12" fmla="*/ 2117588 h 4374000"/>
            <a:gd name="connsiteX13" fmla="*/ 2556552 w 20742935"/>
            <a:gd name="connsiteY13" fmla="*/ 2117588 h 4374000"/>
            <a:gd name="connsiteX14" fmla="*/ 2556552 w 20742935"/>
            <a:gd name="connsiteY14" fmla="*/ 1509337 h 4374000"/>
            <a:gd name="connsiteX15" fmla="*/ 10555461 w 20742935"/>
            <a:gd name="connsiteY15" fmla="*/ 1489716 h 4374000"/>
            <a:gd name="connsiteX16" fmla="*/ 11000921 w 20742935"/>
            <a:gd name="connsiteY16" fmla="*/ 1489716 h 4374000"/>
            <a:gd name="connsiteX17" fmla="*/ 11310807 w 20742935"/>
            <a:gd name="connsiteY17" fmla="*/ 1725168 h 4374000"/>
            <a:gd name="connsiteX18" fmla="*/ 10981553 w 20742935"/>
            <a:gd name="connsiteY18" fmla="*/ 1940999 h 4374000"/>
            <a:gd name="connsiteX19" fmla="*/ 10555461 w 20742935"/>
            <a:gd name="connsiteY19" fmla="*/ 1940999 h 4374000"/>
            <a:gd name="connsiteX20" fmla="*/ 10555461 w 20742935"/>
            <a:gd name="connsiteY20" fmla="*/ 1489716 h 4374000"/>
            <a:gd name="connsiteX21" fmla="*/ 10342417 w 20742935"/>
            <a:gd name="connsiteY21" fmla="*/ 1097297 h 4374000"/>
            <a:gd name="connsiteX22" fmla="*/ 10110001 w 20742935"/>
            <a:gd name="connsiteY22" fmla="*/ 1332749 h 4374000"/>
            <a:gd name="connsiteX23" fmla="*/ 10110001 w 20742935"/>
            <a:gd name="connsiteY23" fmla="*/ 2941669 h 4374000"/>
            <a:gd name="connsiteX24" fmla="*/ 10342417 w 20742935"/>
            <a:gd name="connsiteY24" fmla="*/ 3177120 h 4374000"/>
            <a:gd name="connsiteX25" fmla="*/ 11097761 w 20742935"/>
            <a:gd name="connsiteY25" fmla="*/ 3177120 h 4374000"/>
            <a:gd name="connsiteX26" fmla="*/ 11872473 w 20742935"/>
            <a:gd name="connsiteY26" fmla="*/ 2608112 h 4374000"/>
            <a:gd name="connsiteX27" fmla="*/ 11485117 w 20742935"/>
            <a:gd name="connsiteY27" fmla="*/ 2097967 h 4374000"/>
            <a:gd name="connsiteX28" fmla="*/ 11756267 w 20742935"/>
            <a:gd name="connsiteY28" fmla="*/ 1627063 h 4374000"/>
            <a:gd name="connsiteX29" fmla="*/ 11620693 w 20742935"/>
            <a:gd name="connsiteY29" fmla="*/ 1273886 h 4374000"/>
            <a:gd name="connsiteX30" fmla="*/ 11078393 w 20742935"/>
            <a:gd name="connsiteY30" fmla="*/ 1097297 h 4374000"/>
            <a:gd name="connsiteX31" fmla="*/ 2324139 w 20742935"/>
            <a:gd name="connsiteY31" fmla="*/ 1097297 h 4374000"/>
            <a:gd name="connsiteX32" fmla="*/ 2091725 w 20742935"/>
            <a:gd name="connsiteY32" fmla="*/ 1332749 h 4374000"/>
            <a:gd name="connsiteX33" fmla="*/ 2091725 w 20742935"/>
            <a:gd name="connsiteY33" fmla="*/ 2961290 h 4374000"/>
            <a:gd name="connsiteX34" fmla="*/ 2324139 w 20742935"/>
            <a:gd name="connsiteY34" fmla="*/ 3196741 h 4374000"/>
            <a:gd name="connsiteX35" fmla="*/ 2556552 w 20742935"/>
            <a:gd name="connsiteY35" fmla="*/ 2961290 h 4374000"/>
            <a:gd name="connsiteX36" fmla="*/ 2556552 w 20742935"/>
            <a:gd name="connsiteY36" fmla="*/ 2510007 h 4374000"/>
            <a:gd name="connsiteX37" fmla="*/ 2905173 w 20742935"/>
            <a:gd name="connsiteY37" fmla="*/ 2510007 h 4374000"/>
            <a:gd name="connsiteX38" fmla="*/ 3350633 w 20742935"/>
            <a:gd name="connsiteY38" fmla="*/ 3079016 h 4374000"/>
            <a:gd name="connsiteX39" fmla="*/ 3563679 w 20742935"/>
            <a:gd name="connsiteY39" fmla="*/ 3196741 h 4374000"/>
            <a:gd name="connsiteX40" fmla="*/ 3796093 w 20742935"/>
            <a:gd name="connsiteY40" fmla="*/ 2980911 h 4374000"/>
            <a:gd name="connsiteX41" fmla="*/ 3718621 w 20742935"/>
            <a:gd name="connsiteY41" fmla="*/ 2804322 h 4374000"/>
            <a:gd name="connsiteX42" fmla="*/ 3408736 w 20742935"/>
            <a:gd name="connsiteY42" fmla="*/ 2431523 h 4374000"/>
            <a:gd name="connsiteX43" fmla="*/ 3815461 w 20742935"/>
            <a:gd name="connsiteY43" fmla="*/ 1784031 h 4374000"/>
            <a:gd name="connsiteX44" fmla="*/ 3641150 w 20742935"/>
            <a:gd name="connsiteY44" fmla="*/ 1313128 h 4374000"/>
            <a:gd name="connsiteX45" fmla="*/ 3040748 w 20742935"/>
            <a:gd name="connsiteY45" fmla="*/ 1097297 h 4374000"/>
            <a:gd name="connsiteX46" fmla="*/ 2324139 w 20742935"/>
            <a:gd name="connsiteY46" fmla="*/ 1097297 h 4374000"/>
            <a:gd name="connsiteX47" fmla="*/ 17799025 w 20742935"/>
            <a:gd name="connsiteY47" fmla="*/ 1077676 h 4374000"/>
            <a:gd name="connsiteX48" fmla="*/ 17585981 w 20742935"/>
            <a:gd name="connsiteY48" fmla="*/ 1313128 h 4374000"/>
            <a:gd name="connsiteX49" fmla="*/ 17585981 w 20742935"/>
            <a:gd name="connsiteY49" fmla="*/ 2941669 h 4374000"/>
            <a:gd name="connsiteX50" fmla="*/ 17799025 w 20742935"/>
            <a:gd name="connsiteY50" fmla="*/ 3177120 h 4374000"/>
            <a:gd name="connsiteX51" fmla="*/ 18883625 w 20742935"/>
            <a:gd name="connsiteY51" fmla="*/ 3177120 h 4374000"/>
            <a:gd name="connsiteX52" fmla="*/ 19077301 w 20742935"/>
            <a:gd name="connsiteY52" fmla="*/ 2980911 h 4374000"/>
            <a:gd name="connsiteX53" fmla="*/ 18883625 w 20742935"/>
            <a:gd name="connsiteY53" fmla="*/ 2765080 h 4374000"/>
            <a:gd name="connsiteX54" fmla="*/ 18031441 w 20742935"/>
            <a:gd name="connsiteY54" fmla="*/ 2765080 h 4374000"/>
            <a:gd name="connsiteX55" fmla="*/ 18031441 w 20742935"/>
            <a:gd name="connsiteY55" fmla="*/ 1313128 h 4374000"/>
            <a:gd name="connsiteX56" fmla="*/ 17799025 w 20742935"/>
            <a:gd name="connsiteY56" fmla="*/ 1077676 h 4374000"/>
            <a:gd name="connsiteX57" fmla="*/ 15707301 w 20742935"/>
            <a:gd name="connsiteY57" fmla="*/ 1077676 h 4374000"/>
            <a:gd name="connsiteX58" fmla="*/ 15474889 w 20742935"/>
            <a:gd name="connsiteY58" fmla="*/ 1313128 h 4374000"/>
            <a:gd name="connsiteX59" fmla="*/ 15474889 w 20742935"/>
            <a:gd name="connsiteY59" fmla="*/ 2941669 h 4374000"/>
            <a:gd name="connsiteX60" fmla="*/ 15707301 w 20742935"/>
            <a:gd name="connsiteY60" fmla="*/ 3177120 h 4374000"/>
            <a:gd name="connsiteX61" fmla="*/ 16772533 w 20742935"/>
            <a:gd name="connsiteY61" fmla="*/ 3177120 h 4374000"/>
            <a:gd name="connsiteX62" fmla="*/ 16985577 w 20742935"/>
            <a:gd name="connsiteY62" fmla="*/ 2980911 h 4374000"/>
            <a:gd name="connsiteX63" fmla="*/ 16772533 w 20742935"/>
            <a:gd name="connsiteY63" fmla="*/ 2765080 h 4374000"/>
            <a:gd name="connsiteX64" fmla="*/ 15939717 w 20742935"/>
            <a:gd name="connsiteY64" fmla="*/ 2765080 h 4374000"/>
            <a:gd name="connsiteX65" fmla="*/ 15939717 w 20742935"/>
            <a:gd name="connsiteY65" fmla="*/ 1313128 h 4374000"/>
            <a:gd name="connsiteX66" fmla="*/ 15707301 w 20742935"/>
            <a:gd name="connsiteY66" fmla="*/ 1077676 h 4374000"/>
            <a:gd name="connsiteX67" fmla="*/ 7417875 w 20742935"/>
            <a:gd name="connsiteY67" fmla="*/ 1077676 h 4374000"/>
            <a:gd name="connsiteX68" fmla="*/ 7166093 w 20742935"/>
            <a:gd name="connsiteY68" fmla="*/ 1293507 h 4374000"/>
            <a:gd name="connsiteX69" fmla="*/ 7166093 w 20742935"/>
            <a:gd name="connsiteY69" fmla="*/ 2961290 h 4374000"/>
            <a:gd name="connsiteX70" fmla="*/ 7398507 w 20742935"/>
            <a:gd name="connsiteY70" fmla="*/ 3196741 h 4374000"/>
            <a:gd name="connsiteX71" fmla="*/ 7611553 w 20742935"/>
            <a:gd name="connsiteY71" fmla="*/ 2961290 h 4374000"/>
            <a:gd name="connsiteX72" fmla="*/ 7611553 w 20742935"/>
            <a:gd name="connsiteY72" fmla="*/ 1940999 h 4374000"/>
            <a:gd name="connsiteX73" fmla="*/ 7998909 w 20742935"/>
            <a:gd name="connsiteY73" fmla="*/ 2549249 h 4374000"/>
            <a:gd name="connsiteX74" fmla="*/ 8192589 w 20742935"/>
            <a:gd name="connsiteY74" fmla="*/ 2666975 h 4374000"/>
            <a:gd name="connsiteX75" fmla="*/ 8386265 w 20742935"/>
            <a:gd name="connsiteY75" fmla="*/ 2549249 h 4374000"/>
            <a:gd name="connsiteX76" fmla="*/ 8773621 w 20742935"/>
            <a:gd name="connsiteY76" fmla="*/ 1921378 h 4374000"/>
            <a:gd name="connsiteX77" fmla="*/ 8773621 w 20742935"/>
            <a:gd name="connsiteY77" fmla="*/ 2961290 h 4374000"/>
            <a:gd name="connsiteX78" fmla="*/ 9006037 w 20742935"/>
            <a:gd name="connsiteY78" fmla="*/ 3196741 h 4374000"/>
            <a:gd name="connsiteX79" fmla="*/ 9238449 w 20742935"/>
            <a:gd name="connsiteY79" fmla="*/ 2961290 h 4374000"/>
            <a:gd name="connsiteX80" fmla="*/ 9238449 w 20742935"/>
            <a:gd name="connsiteY80" fmla="*/ 1293507 h 4374000"/>
            <a:gd name="connsiteX81" fmla="*/ 8986669 w 20742935"/>
            <a:gd name="connsiteY81" fmla="*/ 1077676 h 4374000"/>
            <a:gd name="connsiteX82" fmla="*/ 8734887 w 20742935"/>
            <a:gd name="connsiteY82" fmla="*/ 1215023 h 4374000"/>
            <a:gd name="connsiteX83" fmla="*/ 8211955 w 20742935"/>
            <a:gd name="connsiteY83" fmla="*/ 2097967 h 4374000"/>
            <a:gd name="connsiteX84" fmla="*/ 7669657 w 20742935"/>
            <a:gd name="connsiteY84" fmla="*/ 1215023 h 4374000"/>
            <a:gd name="connsiteX85" fmla="*/ 7417875 w 20742935"/>
            <a:gd name="connsiteY85" fmla="*/ 1077676 h 4374000"/>
            <a:gd name="connsiteX86" fmla="*/ 5461725 w 20742935"/>
            <a:gd name="connsiteY86" fmla="*/ 1058055 h 4374000"/>
            <a:gd name="connsiteX87" fmla="*/ 5171208 w 20742935"/>
            <a:gd name="connsiteY87" fmla="*/ 1234644 h 4374000"/>
            <a:gd name="connsiteX88" fmla="*/ 4454599 w 20742935"/>
            <a:gd name="connsiteY88" fmla="*/ 2882806 h 4374000"/>
            <a:gd name="connsiteX89" fmla="*/ 4435231 w 20742935"/>
            <a:gd name="connsiteY89" fmla="*/ 3000532 h 4374000"/>
            <a:gd name="connsiteX90" fmla="*/ 4648277 w 20742935"/>
            <a:gd name="connsiteY90" fmla="*/ 3196741 h 4374000"/>
            <a:gd name="connsiteX91" fmla="*/ 4841955 w 20742935"/>
            <a:gd name="connsiteY91" fmla="*/ 3059395 h 4374000"/>
            <a:gd name="connsiteX92" fmla="*/ 4996897 w 20742935"/>
            <a:gd name="connsiteY92" fmla="*/ 2706217 h 4374000"/>
            <a:gd name="connsiteX93" fmla="*/ 5907185 w 20742935"/>
            <a:gd name="connsiteY93" fmla="*/ 2706217 h 4374000"/>
            <a:gd name="connsiteX94" fmla="*/ 6042760 w 20742935"/>
            <a:gd name="connsiteY94" fmla="*/ 3059395 h 4374000"/>
            <a:gd name="connsiteX95" fmla="*/ 6255805 w 20742935"/>
            <a:gd name="connsiteY95" fmla="*/ 3196741 h 4374000"/>
            <a:gd name="connsiteX96" fmla="*/ 6468853 w 20742935"/>
            <a:gd name="connsiteY96" fmla="*/ 3000532 h 4374000"/>
            <a:gd name="connsiteX97" fmla="*/ 6449485 w 20742935"/>
            <a:gd name="connsiteY97" fmla="*/ 2882806 h 4374000"/>
            <a:gd name="connsiteX98" fmla="*/ 5732875 w 20742935"/>
            <a:gd name="connsiteY98" fmla="*/ 1234644 h 4374000"/>
            <a:gd name="connsiteX99" fmla="*/ 5461725 w 20742935"/>
            <a:gd name="connsiteY99" fmla="*/ 1058055 h 4374000"/>
            <a:gd name="connsiteX100" fmla="*/ 847119 w 20742935"/>
            <a:gd name="connsiteY100" fmla="*/ 0 h 4374000"/>
            <a:gd name="connsiteX101" fmla="*/ 14021983 w 20742935"/>
            <a:gd name="connsiteY101" fmla="*/ 0 h 4374000"/>
            <a:gd name="connsiteX102" fmla="*/ 14021847 w 20742935"/>
            <a:gd name="connsiteY102" fmla="*/ 630 h 4374000"/>
            <a:gd name="connsiteX103" fmla="*/ 13789889 w 20742935"/>
            <a:gd name="connsiteY103" fmla="*/ 1077676 h 4374000"/>
            <a:gd name="connsiteX104" fmla="*/ 13615577 w 20742935"/>
            <a:gd name="connsiteY104" fmla="*/ 1058055 h 4374000"/>
            <a:gd name="connsiteX105" fmla="*/ 12511613 w 20742935"/>
            <a:gd name="connsiteY105" fmla="*/ 2137209 h 4374000"/>
            <a:gd name="connsiteX106" fmla="*/ 13596209 w 20742935"/>
            <a:gd name="connsiteY106" fmla="*/ 3216362 h 4374000"/>
            <a:gd name="connsiteX107" fmla="*/ 14700175 w 20742935"/>
            <a:gd name="connsiteY107" fmla="*/ 2137209 h 4374000"/>
            <a:gd name="connsiteX108" fmla="*/ 14583969 w 20742935"/>
            <a:gd name="connsiteY108" fmla="*/ 1646684 h 4374000"/>
            <a:gd name="connsiteX109" fmla="*/ 14196613 w 20742935"/>
            <a:gd name="connsiteY109" fmla="*/ 1940999 h 4374000"/>
            <a:gd name="connsiteX110" fmla="*/ 14235349 w 20742935"/>
            <a:gd name="connsiteY110" fmla="*/ 2137209 h 4374000"/>
            <a:gd name="connsiteX111" fmla="*/ 13615577 w 20742935"/>
            <a:gd name="connsiteY111" fmla="*/ 2784701 h 4374000"/>
            <a:gd name="connsiteX112" fmla="*/ 12976439 w 20742935"/>
            <a:gd name="connsiteY112" fmla="*/ 2137209 h 4374000"/>
            <a:gd name="connsiteX113" fmla="*/ 13596209 w 20742935"/>
            <a:gd name="connsiteY113" fmla="*/ 1489716 h 4374000"/>
            <a:gd name="connsiteX114" fmla="*/ 13693049 w 20742935"/>
            <a:gd name="connsiteY114" fmla="*/ 1489716 h 4374000"/>
            <a:gd name="connsiteX115" fmla="*/ 13518737 w 20742935"/>
            <a:gd name="connsiteY115" fmla="*/ 2274556 h 4374000"/>
            <a:gd name="connsiteX116" fmla="*/ 13576841 w 20742935"/>
            <a:gd name="connsiteY116" fmla="*/ 2313797 h 4374000"/>
            <a:gd name="connsiteX117" fmla="*/ 15302449 w 20742935"/>
            <a:gd name="connsiteY117" fmla="*/ 208867 h 4374000"/>
            <a:gd name="connsiteX118" fmla="*/ 15473677 w 20742935"/>
            <a:gd name="connsiteY118" fmla="*/ 0 h 4374000"/>
            <a:gd name="connsiteX119" fmla="*/ 19895817 w 20742935"/>
            <a:gd name="connsiteY119" fmla="*/ 0 h 4374000"/>
            <a:gd name="connsiteX120" fmla="*/ 20086775 w 20742935"/>
            <a:gd name="connsiteY120" fmla="*/ 11552 h 4374000"/>
            <a:gd name="connsiteX121" fmla="*/ 20739957 w 20742935"/>
            <a:gd name="connsiteY121" fmla="*/ 787481 h 4374000"/>
            <a:gd name="connsiteX122" fmla="*/ 20742935 w 20742935"/>
            <a:gd name="connsiteY122" fmla="*/ 901016 h 4374000"/>
            <a:gd name="connsiteX123" fmla="*/ 20742935 w 20742935"/>
            <a:gd name="connsiteY123" fmla="*/ 3471506 h 4374000"/>
            <a:gd name="connsiteX124" fmla="*/ 20739957 w 20742935"/>
            <a:gd name="connsiteY124" fmla="*/ 3585041 h 4374000"/>
            <a:gd name="connsiteX125" fmla="*/ 19871385 w 20742935"/>
            <a:gd name="connsiteY125" fmla="*/ 4374000 h 4374000"/>
            <a:gd name="connsiteX126" fmla="*/ 871552 w 20742935"/>
            <a:gd name="connsiteY126" fmla="*/ 4374000 h 4374000"/>
            <a:gd name="connsiteX127" fmla="*/ 0 w 20742935"/>
            <a:gd name="connsiteY127" fmla="*/ 3471435 h 4374000"/>
            <a:gd name="connsiteX128" fmla="*/ 0 w 20742935"/>
            <a:gd name="connsiteY128" fmla="*/ 901087 h 4374000"/>
            <a:gd name="connsiteX129" fmla="*/ 656161 w 20742935"/>
            <a:gd name="connsiteY129" fmla="*/ 11552 h 4374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Lst>
          <a:rect l="l" t="t" r="r" b="b"/>
          <a:pathLst>
            <a:path w="20742935" h="4374000">
              <a:moveTo>
                <a:pt x="10555461" y="2313797"/>
              </a:moveTo>
              <a:cubicBezTo>
                <a:pt x="10555461" y="2313797"/>
                <a:pt x="10555461" y="2313797"/>
                <a:pt x="11078393" y="2313797"/>
              </a:cubicBezTo>
              <a:cubicBezTo>
                <a:pt x="11310807" y="2313797"/>
                <a:pt x="11427013" y="2411902"/>
                <a:pt x="11427013" y="2549249"/>
              </a:cubicBezTo>
              <a:cubicBezTo>
                <a:pt x="11427013" y="2706217"/>
                <a:pt x="11291439" y="2784701"/>
                <a:pt x="11097761" y="2784701"/>
              </a:cubicBezTo>
              <a:cubicBezTo>
                <a:pt x="11097761" y="2784701"/>
                <a:pt x="11097761" y="2784701"/>
                <a:pt x="10555461" y="2784701"/>
              </a:cubicBezTo>
              <a:cubicBezTo>
                <a:pt x="10555461" y="2784701"/>
                <a:pt x="10555461" y="2784701"/>
                <a:pt x="10555461" y="2313797"/>
              </a:cubicBezTo>
              <a:close/>
              <a:moveTo>
                <a:pt x="5442357" y="1627063"/>
              </a:moveTo>
              <a:cubicBezTo>
                <a:pt x="5442357" y="1627063"/>
                <a:pt x="5442357" y="1627063"/>
                <a:pt x="5732875" y="2313797"/>
              </a:cubicBezTo>
              <a:cubicBezTo>
                <a:pt x="5732875" y="2313797"/>
                <a:pt x="5732875" y="2313797"/>
                <a:pt x="5151840" y="2313797"/>
              </a:cubicBezTo>
              <a:close/>
              <a:moveTo>
                <a:pt x="2556552" y="1509337"/>
              </a:moveTo>
              <a:cubicBezTo>
                <a:pt x="2556552" y="1509337"/>
                <a:pt x="2556552" y="1509337"/>
                <a:pt x="3002012" y="1509337"/>
              </a:cubicBezTo>
              <a:cubicBezTo>
                <a:pt x="3215058" y="1509337"/>
                <a:pt x="3350633" y="1607442"/>
                <a:pt x="3350633" y="1803652"/>
              </a:cubicBezTo>
              <a:cubicBezTo>
                <a:pt x="3350633" y="1980241"/>
                <a:pt x="3234426" y="2117588"/>
                <a:pt x="3002012" y="2117588"/>
              </a:cubicBezTo>
              <a:cubicBezTo>
                <a:pt x="3002012" y="2117588"/>
                <a:pt x="3002012" y="2117588"/>
                <a:pt x="2556552" y="2117588"/>
              </a:cubicBezTo>
              <a:cubicBezTo>
                <a:pt x="2556552" y="2117588"/>
                <a:pt x="2556552" y="2117588"/>
                <a:pt x="2556552" y="1509337"/>
              </a:cubicBezTo>
              <a:close/>
              <a:moveTo>
                <a:pt x="10555461" y="1489716"/>
              </a:moveTo>
              <a:cubicBezTo>
                <a:pt x="10555461" y="1489716"/>
                <a:pt x="10555461" y="1489716"/>
                <a:pt x="11000921" y="1489716"/>
              </a:cubicBezTo>
              <a:cubicBezTo>
                <a:pt x="11194601" y="1489716"/>
                <a:pt x="11310807" y="1568200"/>
                <a:pt x="11310807" y="1725168"/>
              </a:cubicBezTo>
              <a:cubicBezTo>
                <a:pt x="11310807" y="1882136"/>
                <a:pt x="11175233" y="1940999"/>
                <a:pt x="10981553" y="1940999"/>
              </a:cubicBezTo>
              <a:cubicBezTo>
                <a:pt x="10981553" y="1940999"/>
                <a:pt x="10981553" y="1940999"/>
                <a:pt x="10555461" y="1940999"/>
              </a:cubicBezTo>
              <a:cubicBezTo>
                <a:pt x="10555461" y="1940999"/>
                <a:pt x="10555461" y="1940999"/>
                <a:pt x="10555461" y="1489716"/>
              </a:cubicBezTo>
              <a:close/>
              <a:moveTo>
                <a:pt x="10342417" y="1097297"/>
              </a:moveTo>
              <a:cubicBezTo>
                <a:pt x="10206841" y="1097297"/>
                <a:pt x="10110001" y="1175781"/>
                <a:pt x="10110001" y="1332749"/>
              </a:cubicBezTo>
              <a:cubicBezTo>
                <a:pt x="10110001" y="1332749"/>
                <a:pt x="10110001" y="1332749"/>
                <a:pt x="10110001" y="2941669"/>
              </a:cubicBezTo>
              <a:cubicBezTo>
                <a:pt x="10110001" y="3098637"/>
                <a:pt x="10206841" y="3177120"/>
                <a:pt x="10342417" y="3177120"/>
              </a:cubicBezTo>
              <a:cubicBezTo>
                <a:pt x="10342417" y="3177120"/>
                <a:pt x="10342417" y="3177120"/>
                <a:pt x="11097761" y="3177120"/>
              </a:cubicBezTo>
              <a:cubicBezTo>
                <a:pt x="11562589" y="3177120"/>
                <a:pt x="11872473" y="3000532"/>
                <a:pt x="11872473" y="2608112"/>
              </a:cubicBezTo>
              <a:cubicBezTo>
                <a:pt x="11872473" y="2313797"/>
                <a:pt x="11717531" y="2176451"/>
                <a:pt x="11485117" y="2097967"/>
              </a:cubicBezTo>
              <a:cubicBezTo>
                <a:pt x="11640061" y="1999862"/>
                <a:pt x="11756267" y="1882136"/>
                <a:pt x="11756267" y="1627063"/>
              </a:cubicBezTo>
              <a:cubicBezTo>
                <a:pt x="11756267" y="1489716"/>
                <a:pt x="11717531" y="1371991"/>
                <a:pt x="11620693" y="1273886"/>
              </a:cubicBezTo>
              <a:cubicBezTo>
                <a:pt x="11504485" y="1156160"/>
                <a:pt x="11310807" y="1097297"/>
                <a:pt x="11078393" y="1097297"/>
              </a:cubicBezTo>
              <a:close/>
              <a:moveTo>
                <a:pt x="2324139" y="1097297"/>
              </a:moveTo>
              <a:cubicBezTo>
                <a:pt x="2188564" y="1097297"/>
                <a:pt x="2091725" y="1175781"/>
                <a:pt x="2091725" y="1332749"/>
              </a:cubicBezTo>
              <a:lnTo>
                <a:pt x="2091725" y="2961290"/>
              </a:lnTo>
              <a:cubicBezTo>
                <a:pt x="2091725" y="3118258"/>
                <a:pt x="2188564" y="3196741"/>
                <a:pt x="2324139" y="3196741"/>
              </a:cubicBezTo>
              <a:cubicBezTo>
                <a:pt x="2459713" y="3196741"/>
                <a:pt x="2556552" y="3118258"/>
                <a:pt x="2556552" y="2961290"/>
              </a:cubicBezTo>
              <a:cubicBezTo>
                <a:pt x="2556552" y="2961290"/>
                <a:pt x="2556552" y="2961290"/>
                <a:pt x="2556552" y="2510007"/>
              </a:cubicBezTo>
              <a:cubicBezTo>
                <a:pt x="2556552" y="2510007"/>
                <a:pt x="2556552" y="2510007"/>
                <a:pt x="2905173" y="2510007"/>
              </a:cubicBezTo>
              <a:cubicBezTo>
                <a:pt x="2905173" y="2510007"/>
                <a:pt x="2905173" y="2510007"/>
                <a:pt x="3350633" y="3079016"/>
              </a:cubicBezTo>
              <a:cubicBezTo>
                <a:pt x="3408736" y="3157500"/>
                <a:pt x="3466840" y="3196741"/>
                <a:pt x="3563679" y="3196741"/>
              </a:cubicBezTo>
              <a:cubicBezTo>
                <a:pt x="3679886" y="3196741"/>
                <a:pt x="3796093" y="3098637"/>
                <a:pt x="3796093" y="2980911"/>
              </a:cubicBezTo>
              <a:cubicBezTo>
                <a:pt x="3796093" y="2902427"/>
                <a:pt x="3757357" y="2863185"/>
                <a:pt x="3718621" y="2804322"/>
              </a:cubicBezTo>
              <a:cubicBezTo>
                <a:pt x="3718621" y="2804322"/>
                <a:pt x="3718621" y="2804322"/>
                <a:pt x="3408736" y="2431523"/>
              </a:cubicBezTo>
              <a:cubicBezTo>
                <a:pt x="3660518" y="2313797"/>
                <a:pt x="3815461" y="2117588"/>
                <a:pt x="3815461" y="1784031"/>
              </a:cubicBezTo>
              <a:cubicBezTo>
                <a:pt x="3815461" y="1587821"/>
                <a:pt x="3757357" y="1430854"/>
                <a:pt x="3641150" y="1313128"/>
              </a:cubicBezTo>
              <a:cubicBezTo>
                <a:pt x="3505575" y="1175781"/>
                <a:pt x="3311897" y="1097297"/>
                <a:pt x="3040748" y="1097297"/>
              </a:cubicBezTo>
              <a:cubicBezTo>
                <a:pt x="3040748" y="1097297"/>
                <a:pt x="3040748" y="1097297"/>
                <a:pt x="2324139" y="1097297"/>
              </a:cubicBezTo>
              <a:close/>
              <a:moveTo>
                <a:pt x="17799025" y="1077676"/>
              </a:moveTo>
              <a:cubicBezTo>
                <a:pt x="17682821" y="1077676"/>
                <a:pt x="17585981" y="1156160"/>
                <a:pt x="17585981" y="1313128"/>
              </a:cubicBezTo>
              <a:cubicBezTo>
                <a:pt x="17585981" y="1313128"/>
                <a:pt x="17585981" y="1313128"/>
                <a:pt x="17585981" y="2941669"/>
              </a:cubicBezTo>
              <a:cubicBezTo>
                <a:pt x="17585981" y="3098637"/>
                <a:pt x="17682821" y="3177120"/>
                <a:pt x="17799025" y="3177120"/>
              </a:cubicBezTo>
              <a:lnTo>
                <a:pt x="18883625" y="3177120"/>
              </a:lnTo>
              <a:cubicBezTo>
                <a:pt x="18999833" y="3177120"/>
                <a:pt x="19077301" y="3098637"/>
                <a:pt x="19077301" y="2980911"/>
              </a:cubicBezTo>
              <a:cubicBezTo>
                <a:pt x="19077301" y="2843564"/>
                <a:pt x="18999833" y="2765080"/>
                <a:pt x="18883625" y="2765080"/>
              </a:cubicBezTo>
              <a:cubicBezTo>
                <a:pt x="18883625" y="2765080"/>
                <a:pt x="18883625" y="2765080"/>
                <a:pt x="18031441" y="2765080"/>
              </a:cubicBezTo>
              <a:cubicBezTo>
                <a:pt x="18031441" y="2765080"/>
                <a:pt x="18031441" y="2765080"/>
                <a:pt x="18031441" y="1313128"/>
              </a:cubicBezTo>
              <a:cubicBezTo>
                <a:pt x="18031441" y="1156160"/>
                <a:pt x="17934601" y="1077676"/>
                <a:pt x="17799025" y="1077676"/>
              </a:cubicBezTo>
              <a:close/>
              <a:moveTo>
                <a:pt x="15707301" y="1077676"/>
              </a:moveTo>
              <a:cubicBezTo>
                <a:pt x="15571727" y="1077676"/>
                <a:pt x="15474889" y="1156160"/>
                <a:pt x="15474889" y="1313128"/>
              </a:cubicBezTo>
              <a:cubicBezTo>
                <a:pt x="15474889" y="1313128"/>
                <a:pt x="15474889" y="1313128"/>
                <a:pt x="15474889" y="2941669"/>
              </a:cubicBezTo>
              <a:cubicBezTo>
                <a:pt x="15474889" y="3098637"/>
                <a:pt x="15571727" y="3177120"/>
                <a:pt x="15707301" y="3177120"/>
              </a:cubicBezTo>
              <a:lnTo>
                <a:pt x="16772533" y="3177120"/>
              </a:lnTo>
              <a:cubicBezTo>
                <a:pt x="16888737" y="3177120"/>
                <a:pt x="16985577" y="3098637"/>
                <a:pt x="16985577" y="2980911"/>
              </a:cubicBezTo>
              <a:cubicBezTo>
                <a:pt x="16985577" y="2843564"/>
                <a:pt x="16888737" y="2765080"/>
                <a:pt x="16772533" y="2765080"/>
              </a:cubicBezTo>
              <a:cubicBezTo>
                <a:pt x="16772533" y="2765080"/>
                <a:pt x="16772533" y="2765080"/>
                <a:pt x="15939717" y="2765080"/>
              </a:cubicBezTo>
              <a:cubicBezTo>
                <a:pt x="15939717" y="2765080"/>
                <a:pt x="15939717" y="2765080"/>
                <a:pt x="15939717" y="1313128"/>
              </a:cubicBezTo>
              <a:cubicBezTo>
                <a:pt x="15939717" y="1156160"/>
                <a:pt x="15842877" y="1077676"/>
                <a:pt x="15707301" y="1077676"/>
              </a:cubicBezTo>
              <a:close/>
              <a:moveTo>
                <a:pt x="7417875" y="1077676"/>
              </a:moveTo>
              <a:cubicBezTo>
                <a:pt x="7301669" y="1077676"/>
                <a:pt x="7166093" y="1156160"/>
                <a:pt x="7166093" y="1293507"/>
              </a:cubicBezTo>
              <a:cubicBezTo>
                <a:pt x="7166093" y="1293507"/>
                <a:pt x="7166093" y="1293507"/>
                <a:pt x="7166093" y="2961290"/>
              </a:cubicBezTo>
              <a:cubicBezTo>
                <a:pt x="7166093" y="3118258"/>
                <a:pt x="7262933" y="3196741"/>
                <a:pt x="7398507" y="3196741"/>
              </a:cubicBezTo>
              <a:cubicBezTo>
                <a:pt x="7514713" y="3196741"/>
                <a:pt x="7611553" y="3118258"/>
                <a:pt x="7611553" y="2961290"/>
              </a:cubicBezTo>
              <a:cubicBezTo>
                <a:pt x="7611553" y="2961290"/>
                <a:pt x="7611553" y="2961290"/>
                <a:pt x="7611553" y="1940999"/>
              </a:cubicBezTo>
              <a:cubicBezTo>
                <a:pt x="7611553" y="1940999"/>
                <a:pt x="7611553" y="1940999"/>
                <a:pt x="7998909" y="2549249"/>
              </a:cubicBezTo>
              <a:cubicBezTo>
                <a:pt x="8057013" y="2627733"/>
                <a:pt x="8115117" y="2666975"/>
                <a:pt x="8192589" y="2666975"/>
              </a:cubicBezTo>
              <a:cubicBezTo>
                <a:pt x="8289427" y="2666975"/>
                <a:pt x="8347531" y="2627733"/>
                <a:pt x="8386265" y="2549249"/>
              </a:cubicBezTo>
              <a:cubicBezTo>
                <a:pt x="8386265" y="2549249"/>
                <a:pt x="8386265" y="2549249"/>
                <a:pt x="8773621" y="1921378"/>
              </a:cubicBezTo>
              <a:cubicBezTo>
                <a:pt x="8773621" y="1921378"/>
                <a:pt x="8773621" y="1921378"/>
                <a:pt x="8773621" y="2961290"/>
              </a:cubicBezTo>
              <a:cubicBezTo>
                <a:pt x="8773621" y="3118258"/>
                <a:pt x="8870461" y="3196741"/>
                <a:pt x="9006037" y="3196741"/>
              </a:cubicBezTo>
              <a:cubicBezTo>
                <a:pt x="9141611" y="3196741"/>
                <a:pt x="9238449" y="3118258"/>
                <a:pt x="9238449" y="2961290"/>
              </a:cubicBezTo>
              <a:lnTo>
                <a:pt x="9238449" y="1293507"/>
              </a:lnTo>
              <a:cubicBezTo>
                <a:pt x="9238449" y="1156160"/>
                <a:pt x="9102875" y="1077676"/>
                <a:pt x="8986669" y="1077676"/>
              </a:cubicBezTo>
              <a:cubicBezTo>
                <a:pt x="8870461" y="1077676"/>
                <a:pt x="8792989" y="1116918"/>
                <a:pt x="8734887" y="1215023"/>
              </a:cubicBezTo>
              <a:cubicBezTo>
                <a:pt x="8734887" y="1215023"/>
                <a:pt x="8734887" y="1215023"/>
                <a:pt x="8211955" y="2097967"/>
              </a:cubicBezTo>
              <a:cubicBezTo>
                <a:pt x="8211955" y="2097967"/>
                <a:pt x="8211955" y="2097967"/>
                <a:pt x="7669657" y="1215023"/>
              </a:cubicBezTo>
              <a:cubicBezTo>
                <a:pt x="7611553" y="1116918"/>
                <a:pt x="7534081" y="1077676"/>
                <a:pt x="7417875" y="1077676"/>
              </a:cubicBezTo>
              <a:close/>
              <a:moveTo>
                <a:pt x="5461725" y="1058055"/>
              </a:moveTo>
              <a:cubicBezTo>
                <a:pt x="5306783" y="1058055"/>
                <a:pt x="5229311" y="1136539"/>
                <a:pt x="5171208" y="1234644"/>
              </a:cubicBezTo>
              <a:cubicBezTo>
                <a:pt x="5171208" y="1234644"/>
                <a:pt x="5171208" y="1234644"/>
                <a:pt x="4454599" y="2882806"/>
              </a:cubicBezTo>
              <a:cubicBezTo>
                <a:pt x="4435231" y="2922048"/>
                <a:pt x="4435231" y="2961290"/>
                <a:pt x="4435231" y="3000532"/>
              </a:cubicBezTo>
              <a:cubicBezTo>
                <a:pt x="4435231" y="3118258"/>
                <a:pt x="4532070" y="3196741"/>
                <a:pt x="4648277" y="3196741"/>
              </a:cubicBezTo>
              <a:cubicBezTo>
                <a:pt x="4745116" y="3196741"/>
                <a:pt x="4803219" y="3157500"/>
                <a:pt x="4841955" y="3059395"/>
              </a:cubicBezTo>
              <a:cubicBezTo>
                <a:pt x="4841955" y="3059395"/>
                <a:pt x="4841955" y="3059395"/>
                <a:pt x="4996897" y="2706217"/>
              </a:cubicBezTo>
              <a:cubicBezTo>
                <a:pt x="4996897" y="2706217"/>
                <a:pt x="4996897" y="2706217"/>
                <a:pt x="5907185" y="2706217"/>
              </a:cubicBezTo>
              <a:lnTo>
                <a:pt x="6042760" y="3059395"/>
              </a:lnTo>
              <a:cubicBezTo>
                <a:pt x="6081495" y="3157500"/>
                <a:pt x="6158967" y="3196741"/>
                <a:pt x="6255805" y="3196741"/>
              </a:cubicBezTo>
              <a:cubicBezTo>
                <a:pt x="6372013" y="3196741"/>
                <a:pt x="6468853" y="3118258"/>
                <a:pt x="6468853" y="3000532"/>
              </a:cubicBezTo>
              <a:cubicBezTo>
                <a:pt x="6468853" y="2961290"/>
                <a:pt x="6468853" y="2922048"/>
                <a:pt x="6449485" y="2882806"/>
              </a:cubicBezTo>
              <a:cubicBezTo>
                <a:pt x="6449485" y="2882806"/>
                <a:pt x="6449485" y="2882806"/>
                <a:pt x="5732875" y="1234644"/>
              </a:cubicBezTo>
              <a:cubicBezTo>
                <a:pt x="5674771" y="1136539"/>
                <a:pt x="5597300" y="1058055"/>
                <a:pt x="5461725" y="1058055"/>
              </a:cubicBezTo>
              <a:close/>
              <a:moveTo>
                <a:pt x="847119" y="0"/>
              </a:moveTo>
              <a:lnTo>
                <a:pt x="14021983" y="0"/>
              </a:lnTo>
              <a:lnTo>
                <a:pt x="14021847" y="630"/>
              </a:lnTo>
              <a:cubicBezTo>
                <a:pt x="14018669" y="15384"/>
                <a:pt x="13993249" y="133416"/>
                <a:pt x="13789889" y="1077676"/>
              </a:cubicBezTo>
              <a:cubicBezTo>
                <a:pt x="13731785" y="1058055"/>
                <a:pt x="13673681" y="1058055"/>
                <a:pt x="13615577" y="1058055"/>
              </a:cubicBezTo>
              <a:cubicBezTo>
                <a:pt x="12976439" y="1058055"/>
                <a:pt x="12511613" y="1548579"/>
                <a:pt x="12511613" y="2137209"/>
              </a:cubicBezTo>
              <a:cubicBezTo>
                <a:pt x="12511613" y="2745459"/>
                <a:pt x="12957071" y="3216362"/>
                <a:pt x="13596209" y="3216362"/>
              </a:cubicBezTo>
              <a:cubicBezTo>
                <a:pt x="14235349" y="3216362"/>
                <a:pt x="14700175" y="2725838"/>
                <a:pt x="14700175" y="2137209"/>
              </a:cubicBezTo>
              <a:cubicBezTo>
                <a:pt x="14700175" y="1960620"/>
                <a:pt x="14661441" y="1784031"/>
                <a:pt x="14583969" y="1646684"/>
              </a:cubicBezTo>
              <a:cubicBezTo>
                <a:pt x="14583969" y="1646684"/>
                <a:pt x="14583969" y="1646684"/>
                <a:pt x="14196613" y="1940999"/>
              </a:cubicBezTo>
              <a:cubicBezTo>
                <a:pt x="14215981" y="1999862"/>
                <a:pt x="14235349" y="2078346"/>
                <a:pt x="14235349" y="2137209"/>
              </a:cubicBezTo>
              <a:cubicBezTo>
                <a:pt x="14235349" y="2510007"/>
                <a:pt x="13983565" y="2784701"/>
                <a:pt x="13615577" y="2784701"/>
              </a:cubicBezTo>
              <a:cubicBezTo>
                <a:pt x="13247589" y="2784701"/>
                <a:pt x="12976439" y="2490386"/>
                <a:pt x="12976439" y="2137209"/>
              </a:cubicBezTo>
              <a:cubicBezTo>
                <a:pt x="12976439" y="1784031"/>
                <a:pt x="13228221" y="1489716"/>
                <a:pt x="13596209" y="1489716"/>
              </a:cubicBezTo>
              <a:cubicBezTo>
                <a:pt x="13634945" y="1489716"/>
                <a:pt x="13654313" y="1489716"/>
                <a:pt x="13693049" y="1489716"/>
              </a:cubicBezTo>
              <a:cubicBezTo>
                <a:pt x="13693049" y="1489716"/>
                <a:pt x="13693049" y="1489716"/>
                <a:pt x="13518737" y="2274556"/>
              </a:cubicBezTo>
              <a:cubicBezTo>
                <a:pt x="13518737" y="2274556"/>
                <a:pt x="13518737" y="2274556"/>
                <a:pt x="13576841" y="2313797"/>
              </a:cubicBezTo>
              <a:cubicBezTo>
                <a:pt x="13576841" y="2313797"/>
                <a:pt x="13576841" y="2313797"/>
                <a:pt x="15302449" y="208867"/>
              </a:cubicBezTo>
              <a:lnTo>
                <a:pt x="15473677" y="0"/>
              </a:lnTo>
              <a:lnTo>
                <a:pt x="19895817" y="0"/>
              </a:lnTo>
              <a:lnTo>
                <a:pt x="20086775" y="11552"/>
              </a:lnTo>
              <a:cubicBezTo>
                <a:pt x="20517065" y="68345"/>
                <a:pt x="20714017" y="312956"/>
                <a:pt x="20739957" y="787481"/>
              </a:cubicBezTo>
              <a:lnTo>
                <a:pt x="20742935" y="901016"/>
              </a:lnTo>
              <a:lnTo>
                <a:pt x="20742935" y="3471506"/>
              </a:lnTo>
              <a:lnTo>
                <a:pt x="20739957" y="3585041"/>
              </a:lnTo>
              <a:cubicBezTo>
                <a:pt x="20710027" y="4132570"/>
                <a:pt x="20452417" y="4374000"/>
                <a:pt x="19871385" y="4374000"/>
              </a:cubicBezTo>
              <a:lnTo>
                <a:pt x="871552" y="4374000"/>
              </a:lnTo>
              <a:cubicBezTo>
                <a:pt x="251782" y="4374000"/>
                <a:pt x="0" y="4099306"/>
                <a:pt x="0" y="3471435"/>
              </a:cubicBezTo>
              <a:cubicBezTo>
                <a:pt x="0" y="3471435"/>
                <a:pt x="0" y="3471435"/>
                <a:pt x="0" y="901087"/>
              </a:cubicBezTo>
              <a:cubicBezTo>
                <a:pt x="0" y="351700"/>
                <a:pt x="192771" y="72714"/>
                <a:pt x="656161" y="11552"/>
              </a:cubicBezTo>
              <a:close/>
            </a:path>
          </a:pathLst>
        </a:custGeom>
        <a:solidFill>
          <a:schemeClr val="bg1"/>
        </a:solidFill>
        <a:ln w="9525">
          <a:noFill/>
          <a:miter lim="800000"/>
          <a:headEnd/>
          <a:tailEnd/>
        </a:ln>
        <a:effectLst/>
      </xdr:spPr>
      <xdr:txBody>
        <a:bodyPr vert="horz" wrap="square" lIns="0" tIns="0" rIns="0" bIns="0" numCol="1" anchor="t" anchorCtr="0" compatLnSpc="1">
          <a:prstTxWarp prst="textNoShape">
            <a:avLst/>
          </a:prstTxWarp>
          <a:noAutofit/>
        </a:bodyPr>
        <a:lstStyle>
          <a:lvl1pPr marL="0" indent="0" algn="l" defTabSz="457189" rtl="0" eaLnBrk="1" fontAlgn="base" hangingPunct="1">
            <a:lnSpc>
              <a:spcPct val="100000"/>
            </a:lnSpc>
            <a:spcBef>
              <a:spcPct val="0"/>
            </a:spcBef>
            <a:spcAft>
              <a:spcPts val="1200"/>
            </a:spcAft>
            <a:buFont typeface="Verdana" pitchFamily="34" charset="0"/>
            <a:buNone/>
            <a:defRPr sz="100" kern="1200" spc="-50" baseline="0">
              <a:noFill/>
              <a:latin typeface="Verdana"/>
              <a:ea typeface="Verdana" pitchFamily="34" charset="0"/>
              <a:cs typeface="Verdana" pitchFamily="34" charset="0"/>
            </a:defRPr>
          </a:lvl1pPr>
          <a:lvl2pPr marL="648000" indent="-252000" algn="l" defTabSz="457189" rtl="0" eaLnBrk="1" fontAlgn="base" hangingPunct="1">
            <a:lnSpc>
              <a:spcPct val="100000"/>
            </a:lnSpc>
            <a:spcBef>
              <a:spcPct val="0"/>
            </a:spcBef>
            <a:spcAft>
              <a:spcPts val="1200"/>
            </a:spcAft>
            <a:buFont typeface="Verdana" pitchFamily="34" charset="0"/>
            <a:buChar char="•"/>
            <a:defRPr sz="1600" kern="1200" spc="-50" baseline="0">
              <a:noFill/>
              <a:latin typeface="Verdana"/>
              <a:ea typeface="Verdana" pitchFamily="34" charset="0"/>
              <a:cs typeface="+mn-cs"/>
            </a:defRPr>
          </a:lvl2pPr>
          <a:lvl3pPr marL="979200" indent="-252000" algn="l" defTabSz="457189" rtl="0" eaLnBrk="1" fontAlgn="base" hangingPunct="1">
            <a:lnSpc>
              <a:spcPct val="100000"/>
            </a:lnSpc>
            <a:spcBef>
              <a:spcPct val="0"/>
            </a:spcBef>
            <a:spcAft>
              <a:spcPts val="1200"/>
            </a:spcAft>
            <a:buFont typeface="Verdana" pitchFamily="34" charset="0"/>
            <a:buChar char="•"/>
            <a:defRPr sz="1400" kern="1200" spc="-50" baseline="0">
              <a:noFill/>
              <a:latin typeface="Verdana"/>
              <a:ea typeface="Verdana" pitchFamily="34" charset="0"/>
              <a:cs typeface="+mn-cs"/>
            </a:defRPr>
          </a:lvl3pPr>
          <a:lvl4pPr marL="0" indent="0" algn="l" defTabSz="457189" rtl="0" eaLnBrk="1" fontAlgn="base" hangingPunct="1">
            <a:lnSpc>
              <a:spcPct val="100000"/>
            </a:lnSpc>
            <a:spcBef>
              <a:spcPct val="0"/>
            </a:spcBef>
            <a:spcAft>
              <a:spcPts val="1200"/>
            </a:spcAft>
            <a:buFont typeface="Arial" panose="020B0604020202020204" pitchFamily="34" charset="0"/>
            <a:buChar char="​"/>
            <a:defRPr sz="1800" kern="1200" spc="-50" baseline="0">
              <a:noFill/>
              <a:latin typeface="Verdana"/>
              <a:ea typeface="Verdana" pitchFamily="34" charset="0"/>
              <a:cs typeface="+mn-cs"/>
            </a:defRPr>
          </a:lvl4pPr>
          <a:lvl5pPr marL="0" indent="0" algn="l" defTabSz="457189" rtl="0" eaLnBrk="1" fontAlgn="base" hangingPunct="1">
            <a:lnSpc>
              <a:spcPct val="80000"/>
            </a:lnSpc>
            <a:spcBef>
              <a:spcPct val="0"/>
            </a:spcBef>
            <a:spcAft>
              <a:spcPts val="1200"/>
            </a:spcAft>
            <a:buFont typeface="Arial" panose="020B0604020202020204" pitchFamily="34" charset="0"/>
            <a:buChar char="​"/>
            <a:defRPr sz="4800" b="1" kern="1200" cap="all" spc="-100" baseline="0">
              <a:noFill/>
              <a:latin typeface="Verdana"/>
              <a:ea typeface="Verdana" pitchFamily="34" charset="0"/>
              <a:cs typeface="+mn-cs"/>
            </a:defRPr>
          </a:lvl5pPr>
          <a:lvl6pPr marL="0" indent="0" algn="l" defTabSz="457189" rtl="0" eaLnBrk="1" latinLnBrk="0" hangingPunct="1">
            <a:spcBef>
              <a:spcPts val="0"/>
            </a:spcBef>
            <a:spcAft>
              <a:spcPts val="600"/>
            </a:spcAft>
            <a:buClr>
              <a:schemeClr val="tx2"/>
            </a:buClr>
            <a:buFont typeface="Arial" panose="020B0604020202020204" pitchFamily="34" charset="0"/>
            <a:buChar char="​"/>
            <a:defRPr sz="1800" b="1" kern="1200" cap="all" spc="-50" baseline="0">
              <a:solidFill>
                <a:schemeClr val="tx2"/>
              </a:solidFill>
              <a:latin typeface="+mn-lt"/>
              <a:ea typeface="+mn-ea"/>
              <a:cs typeface="+mn-cs"/>
            </a:defRPr>
          </a:lvl6pPr>
          <a:lvl7pPr marL="0" indent="0" algn="l" defTabSz="457189" rtl="0" eaLnBrk="1" latinLnBrk="0" hangingPunct="1">
            <a:spcBef>
              <a:spcPts val="0"/>
            </a:spcBef>
            <a:spcAft>
              <a:spcPts val="1200"/>
            </a:spcAft>
            <a:buFont typeface="Arial" panose="020B0604020202020204" pitchFamily="34" charset="0"/>
            <a:buChar char="​"/>
            <a:defRPr sz="1800" i="0" kern="1200" spc="-50">
              <a:solidFill>
                <a:schemeClr val="bg2"/>
              </a:solidFill>
              <a:latin typeface="+mn-lt"/>
              <a:ea typeface="+mn-ea"/>
              <a:cs typeface="+mn-cs"/>
            </a:defRPr>
          </a:lvl7pPr>
          <a:lvl8pPr marL="648000" indent="-252000" algn="l" defTabSz="457189" rtl="0" eaLnBrk="1" latinLnBrk="0" hangingPunct="1">
            <a:spcBef>
              <a:spcPts val="0"/>
            </a:spcBef>
            <a:spcAft>
              <a:spcPts val="1200"/>
            </a:spcAft>
            <a:buClr>
              <a:schemeClr val="bg2"/>
            </a:buClr>
            <a:buFont typeface="+mj-lt"/>
            <a:buAutoNum type="arabicPeriod"/>
            <a:defRPr sz="1600" kern="1200" spc="-50">
              <a:solidFill>
                <a:schemeClr val="tx1"/>
              </a:solidFill>
              <a:latin typeface="+mn-lt"/>
              <a:ea typeface="+mn-ea"/>
              <a:cs typeface="+mn-cs"/>
            </a:defRPr>
          </a:lvl8pPr>
          <a:lvl9pPr marL="648000" indent="-252000" algn="l" defTabSz="457189" rtl="0" eaLnBrk="1" latinLnBrk="0" hangingPunct="1">
            <a:spcBef>
              <a:spcPts val="0"/>
            </a:spcBef>
            <a:spcAft>
              <a:spcPts val="1200"/>
            </a:spcAft>
            <a:buClr>
              <a:schemeClr val="bg2"/>
            </a:buClr>
            <a:buFont typeface="+mj-lt"/>
            <a:buAutoNum type="alphaUcPeriod"/>
            <a:defRPr sz="1600" kern="1200" spc="-50">
              <a:solidFill>
                <a:schemeClr val="tx1"/>
              </a:solidFill>
              <a:latin typeface="+mn-lt"/>
              <a:ea typeface="+mn-ea"/>
              <a:cs typeface="+mn-cs"/>
            </a:defRPr>
          </a:lvl9pPr>
        </a:lstStyle>
        <a:p>
          <a:endParaRPr lang="en-GB"/>
        </a:p>
      </xdr:txBody>
    </xdr:sp>
    <xdr:clientData/>
  </xdr:twoCellAnchor>
  <xdr:twoCellAnchor>
    <xdr:from>
      <xdr:col>77</xdr:col>
      <xdr:colOff>0</xdr:colOff>
      <xdr:row>2</xdr:row>
      <xdr:rowOff>0</xdr:rowOff>
    </xdr:from>
    <xdr:to>
      <xdr:col>94</xdr:col>
      <xdr:colOff>124240</xdr:colOff>
      <xdr:row>23</xdr:row>
      <xdr:rowOff>97692</xdr:rowOff>
    </xdr:to>
    <xdr:grpSp>
      <xdr:nvGrpSpPr>
        <xdr:cNvPr id="81" name="Group 80">
          <a:extLst>
            <a:ext uri="{FF2B5EF4-FFF2-40B4-BE49-F238E27FC236}">
              <a16:creationId xmlns:a16="http://schemas.microsoft.com/office/drawing/2014/main" id="{00000000-0008-0000-0300-000051000000}"/>
            </a:ext>
          </a:extLst>
        </xdr:cNvPr>
        <xdr:cNvGrpSpPr/>
      </xdr:nvGrpSpPr>
      <xdr:grpSpPr>
        <a:xfrm>
          <a:off x="47832065" y="414130"/>
          <a:ext cx="10684566" cy="4446062"/>
          <a:chOff x="47790652" y="455543"/>
          <a:chExt cx="10684566" cy="3602935"/>
        </a:xfrm>
      </xdr:grpSpPr>
      <xdr:sp macro="" textlink="">
        <xdr:nvSpPr>
          <xdr:cNvPr id="82" name="TextBox 81">
            <a:extLst>
              <a:ext uri="{FF2B5EF4-FFF2-40B4-BE49-F238E27FC236}">
                <a16:creationId xmlns:a16="http://schemas.microsoft.com/office/drawing/2014/main" id="{00000000-0008-0000-0300-000052000000}"/>
              </a:ext>
            </a:extLst>
          </xdr:cNvPr>
          <xdr:cNvSpPr txBox="1"/>
        </xdr:nvSpPr>
        <xdr:spPr>
          <a:xfrm>
            <a:off x="47790652" y="455543"/>
            <a:ext cx="10684566" cy="3602935"/>
          </a:xfrm>
          <a:prstGeom prst="roundRect">
            <a:avLst/>
          </a:prstGeom>
          <a:noFill/>
          <a:ln w="57150" cmpd="sng">
            <a:solidFill>
              <a:schemeClr val="bg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a-DK" sz="1100"/>
          </a:p>
        </xdr:txBody>
      </xdr:sp>
      <xdr:sp macro="" textlink="">
        <xdr:nvSpPr>
          <xdr:cNvPr id="83" name="TextBox 82">
            <a:extLst>
              <a:ext uri="{FF2B5EF4-FFF2-40B4-BE49-F238E27FC236}">
                <a16:creationId xmlns:a16="http://schemas.microsoft.com/office/drawing/2014/main" id="{00000000-0008-0000-0300-000053000000}"/>
              </a:ext>
            </a:extLst>
          </xdr:cNvPr>
          <xdr:cNvSpPr txBox="1"/>
        </xdr:nvSpPr>
        <xdr:spPr>
          <a:xfrm>
            <a:off x="48121957" y="745435"/>
            <a:ext cx="9980543" cy="30231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4800" b="1">
                <a:solidFill>
                  <a:schemeClr val="bg1"/>
                </a:solidFill>
              </a:rPr>
              <a:t>Q.1:</a:t>
            </a:r>
            <a:r>
              <a:rPr lang="da-DK" sz="4800" b="1" baseline="0">
                <a:solidFill>
                  <a:schemeClr val="bg1"/>
                </a:solidFill>
              </a:rPr>
              <a:t> </a:t>
            </a:r>
            <a:r>
              <a:rPr lang="da-DK" sz="4800" b="0" baseline="0">
                <a:solidFill>
                  <a:schemeClr val="bg1"/>
                </a:solidFill>
              </a:rPr>
              <a:t>Hvor enig eller uenig er du i følgende udsagn?</a:t>
            </a:r>
          </a:p>
          <a:p>
            <a:r>
              <a:rPr lang="da-DK" sz="4800" b="1" baseline="0">
                <a:solidFill>
                  <a:schemeClr val="bg1"/>
                </a:solidFill>
              </a:rPr>
              <a:t>Base: </a:t>
            </a:r>
            <a:r>
              <a:rPr lang="da-DK" sz="4800" b="0" baseline="0">
                <a:solidFill>
                  <a:schemeClr val="bg1"/>
                </a:solidFill>
              </a:rPr>
              <a:t>Alle</a:t>
            </a:r>
          </a:p>
          <a:p>
            <a:r>
              <a:rPr lang="da-DK" sz="4800" b="1" baseline="0">
                <a:solidFill>
                  <a:schemeClr val="bg1"/>
                </a:solidFill>
              </a:rPr>
              <a:t>Antal respondenter: </a:t>
            </a:r>
            <a:r>
              <a:rPr lang="da-DK" sz="4800" b="0" baseline="0">
                <a:solidFill>
                  <a:schemeClr val="bg1"/>
                </a:solidFill>
              </a:rPr>
              <a:t>3019</a:t>
            </a:r>
            <a:endParaRPr lang="da-DK" sz="4800" b="0">
              <a:solidFill>
                <a:schemeClr val="bg1"/>
              </a:solidFill>
            </a:endParaRPr>
          </a:p>
        </xdr:txBody>
      </xdr:sp>
    </xdr:grpSp>
    <xdr:clientData/>
  </xdr:twoCellAnchor>
</xdr:wsDr>
</file>

<file path=xl/drawings/drawing120.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21.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22.xml><?xml version="1.0" encoding="utf-8"?>
<xdr:wsDr xmlns:xdr="http://schemas.openxmlformats.org/drawingml/2006/spreadsheetDrawing" xmlns:a="http://schemas.openxmlformats.org/drawingml/2006/main">
  <xdr:twoCellAnchor>
    <xdr:from>
      <xdr:col>0</xdr:col>
      <xdr:colOff>0</xdr:colOff>
      <xdr:row>0</xdr:row>
      <xdr:rowOff>0</xdr:rowOff>
    </xdr:from>
    <xdr:to>
      <xdr:col>95</xdr:col>
      <xdr:colOff>43295</xdr:colOff>
      <xdr:row>137</xdr:row>
      <xdr:rowOff>104996</xdr:rowOff>
    </xdr:to>
    <xdr:sp macro="" textlink="">
      <xdr:nvSpPr>
        <xdr:cNvPr id="2" name="Rectangle 1">
          <a:extLst>
            <a:ext uri="{FF2B5EF4-FFF2-40B4-BE49-F238E27FC236}">
              <a16:creationId xmlns:a16="http://schemas.microsoft.com/office/drawing/2014/main" id="{00000000-0008-0000-0E00-000002000000}"/>
            </a:ext>
          </a:extLst>
        </xdr:cNvPr>
        <xdr:cNvSpPr/>
      </xdr:nvSpPr>
      <xdr:spPr>
        <a:xfrm>
          <a:off x="0" y="0"/>
          <a:ext cx="57089762" cy="25636137"/>
        </a:xfrm>
        <a:prstGeom prst="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2400"/>
        </a:p>
      </xdr:txBody>
    </xdr:sp>
    <xdr:clientData/>
  </xdr:twoCellAnchor>
  <xdr:twoCellAnchor>
    <xdr:from>
      <xdr:col>1</xdr:col>
      <xdr:colOff>299253</xdr:colOff>
      <xdr:row>1</xdr:row>
      <xdr:rowOff>8797</xdr:rowOff>
    </xdr:from>
    <xdr:to>
      <xdr:col>37</xdr:col>
      <xdr:colOff>198868</xdr:colOff>
      <xdr:row>4</xdr:row>
      <xdr:rowOff>137178</xdr:rowOff>
    </xdr:to>
    <xdr:sp macro="" textlink="">
      <xdr:nvSpPr>
        <xdr:cNvPr id="3" name="TextBox 2">
          <a:extLst>
            <a:ext uri="{FF2B5EF4-FFF2-40B4-BE49-F238E27FC236}">
              <a16:creationId xmlns:a16="http://schemas.microsoft.com/office/drawing/2014/main" id="{00000000-0008-0000-0E00-000003000000}"/>
            </a:ext>
          </a:extLst>
        </xdr:cNvPr>
        <xdr:cNvSpPr txBox="1"/>
      </xdr:nvSpPr>
      <xdr:spPr>
        <a:xfrm>
          <a:off x="908853" y="199297"/>
          <a:ext cx="21845215" cy="699881"/>
        </a:xfrm>
        <a:prstGeom prst="rect">
          <a:avLst/>
        </a:prstGeom>
        <a:noFill/>
        <a:ln w="9525" cmpd="sng">
          <a:solidFill>
            <a:srgbClr val="00A4DE"/>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da-DK" sz="3200" b="1">
              <a:solidFill>
                <a:schemeClr val="bg1"/>
              </a:solidFill>
            </a:rPr>
            <a:t>Q.</a:t>
          </a:r>
          <a:r>
            <a:rPr lang="da-DK" sz="3200" b="1" baseline="0">
              <a:solidFill>
                <a:schemeClr val="bg1"/>
              </a:solidFill>
            </a:rPr>
            <a:t>10.1: Prisen på elbiler/hybridbiler er for høj sammenlignet med benzin/dieselbiler</a:t>
          </a:r>
          <a:endParaRPr lang="da-DK" sz="3200">
            <a:solidFill>
              <a:schemeClr val="bg1"/>
            </a:solidFill>
            <a:effectLst/>
          </a:endParaRPr>
        </a:p>
      </xdr:txBody>
    </xdr:sp>
    <xdr:clientData/>
  </xdr:twoCellAnchor>
  <xdr:twoCellAnchor>
    <xdr:from>
      <xdr:col>1</xdr:col>
      <xdr:colOff>250800</xdr:colOff>
      <xdr:row>24</xdr:row>
      <xdr:rowOff>176521</xdr:rowOff>
    </xdr:from>
    <xdr:to>
      <xdr:col>20</xdr:col>
      <xdr:colOff>280692</xdr:colOff>
      <xdr:row>129</xdr:row>
      <xdr:rowOff>112546</xdr:rowOff>
    </xdr:to>
    <xdr:grpSp>
      <xdr:nvGrpSpPr>
        <xdr:cNvPr id="4" name="Group 3">
          <a:extLst>
            <a:ext uri="{FF2B5EF4-FFF2-40B4-BE49-F238E27FC236}">
              <a16:creationId xmlns:a16="http://schemas.microsoft.com/office/drawing/2014/main" id="{00000000-0008-0000-0E00-000004000000}"/>
            </a:ext>
          </a:extLst>
        </xdr:cNvPr>
        <xdr:cNvGrpSpPr/>
      </xdr:nvGrpSpPr>
      <xdr:grpSpPr>
        <a:xfrm>
          <a:off x="871996" y="5146086"/>
          <a:ext cx="11832609" cy="21677873"/>
          <a:chOff x="250799" y="4480630"/>
          <a:chExt cx="10715624" cy="19879659"/>
        </a:xfrm>
        <a:solidFill>
          <a:schemeClr val="bg1">
            <a:lumMod val="85000"/>
          </a:schemeClr>
        </a:solidFill>
      </xdr:grpSpPr>
      <xdr:grpSp>
        <xdr:nvGrpSpPr>
          <xdr:cNvPr id="5" name="Group 4">
            <a:extLst>
              <a:ext uri="{FF2B5EF4-FFF2-40B4-BE49-F238E27FC236}">
                <a16:creationId xmlns:a16="http://schemas.microsoft.com/office/drawing/2014/main" id="{00000000-0008-0000-0E00-000005000000}"/>
              </a:ext>
            </a:extLst>
          </xdr:cNvPr>
          <xdr:cNvGrpSpPr/>
        </xdr:nvGrpSpPr>
        <xdr:grpSpPr>
          <a:xfrm>
            <a:off x="250799" y="4480630"/>
            <a:ext cx="10715624" cy="6463697"/>
            <a:chOff x="292868" y="4306005"/>
            <a:chExt cx="10972799" cy="6201759"/>
          </a:xfrm>
          <a:grpFill/>
        </xdr:grpSpPr>
        <xdr:grpSp>
          <xdr:nvGrpSpPr>
            <xdr:cNvPr id="16" name="Group 15">
              <a:extLst>
                <a:ext uri="{FF2B5EF4-FFF2-40B4-BE49-F238E27FC236}">
                  <a16:creationId xmlns:a16="http://schemas.microsoft.com/office/drawing/2014/main" id="{00000000-0008-0000-0E00-000010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18" name="Rectangle 17">
                <a:extLst>
                  <a:ext uri="{FF2B5EF4-FFF2-40B4-BE49-F238E27FC236}">
                    <a16:creationId xmlns:a16="http://schemas.microsoft.com/office/drawing/2014/main" id="{00000000-0008-0000-0E00-000012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19" name="Chart 18">
                <a:extLst>
                  <a:ext uri="{FF2B5EF4-FFF2-40B4-BE49-F238E27FC236}">
                    <a16:creationId xmlns:a16="http://schemas.microsoft.com/office/drawing/2014/main" id="{00000000-0008-0000-0E00-000013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1"/>
              </a:graphicData>
            </a:graphic>
          </xdr:graphicFrame>
        </xdr:grpSp>
        <xdr:sp macro="" textlink="Data!C492">
          <xdr:nvSpPr>
            <xdr:cNvPr id="17" name="TextBox 16">
              <a:extLst>
                <a:ext uri="{FF2B5EF4-FFF2-40B4-BE49-F238E27FC236}">
                  <a16:creationId xmlns:a16="http://schemas.microsoft.com/office/drawing/2014/main" id="{00000000-0008-0000-0E00-000011000000}"/>
                </a:ext>
              </a:extLst>
            </xdr:cNvPr>
            <xdr:cNvSpPr txBox="1"/>
          </xdr:nvSpPr>
          <xdr:spPr>
            <a:xfrm>
              <a:off x="838200" y="9072835"/>
              <a:ext cx="10003398" cy="1221819"/>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DA261135-DBC8-44BF-BB79-E5D550D3121A}" type="TxLink">
                <a:rPr lang="en-US" sz="2200" b="0" i="0" u="none" strike="noStrike">
                  <a:solidFill>
                    <a:srgbClr val="000000"/>
                  </a:solidFill>
                  <a:latin typeface="Calibri"/>
                  <a:cs typeface="Calibri"/>
                </a:rPr>
                <a:pPr/>
                <a:t>Mænd er signifikant mere tilbøjelig til at svare "i meget høj grad" i forhold til kvinder. Mænd er signifikant mere tilbøjelig til at svare "slet ikke" eller "i mindre grad" i forhold til kvinder.</a:t>
              </a:fld>
              <a:endParaRPr lang="da-DK" sz="2200"/>
            </a:p>
          </xdr:txBody>
        </xdr:sp>
      </xdr:grpSp>
      <xdr:grpSp>
        <xdr:nvGrpSpPr>
          <xdr:cNvPr id="6" name="Group 5">
            <a:extLst>
              <a:ext uri="{FF2B5EF4-FFF2-40B4-BE49-F238E27FC236}">
                <a16:creationId xmlns:a16="http://schemas.microsoft.com/office/drawing/2014/main" id="{00000000-0008-0000-0E00-000006000000}"/>
              </a:ext>
            </a:extLst>
          </xdr:cNvPr>
          <xdr:cNvGrpSpPr/>
        </xdr:nvGrpSpPr>
        <xdr:grpSpPr>
          <a:xfrm>
            <a:off x="250799" y="11183849"/>
            <a:ext cx="10715624" cy="6463697"/>
            <a:chOff x="292868" y="4306005"/>
            <a:chExt cx="10972799" cy="6201759"/>
          </a:xfrm>
          <a:grpFill/>
        </xdr:grpSpPr>
        <xdr:grpSp>
          <xdr:nvGrpSpPr>
            <xdr:cNvPr id="12" name="Group 11">
              <a:extLst>
                <a:ext uri="{FF2B5EF4-FFF2-40B4-BE49-F238E27FC236}">
                  <a16:creationId xmlns:a16="http://schemas.microsoft.com/office/drawing/2014/main" id="{00000000-0008-0000-0E00-00000C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14" name="Rectangle 13">
                <a:extLst>
                  <a:ext uri="{FF2B5EF4-FFF2-40B4-BE49-F238E27FC236}">
                    <a16:creationId xmlns:a16="http://schemas.microsoft.com/office/drawing/2014/main" id="{00000000-0008-0000-0E00-00000E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15" name="Chart 14">
                <a:extLst>
                  <a:ext uri="{FF2B5EF4-FFF2-40B4-BE49-F238E27FC236}">
                    <a16:creationId xmlns:a16="http://schemas.microsoft.com/office/drawing/2014/main" id="{00000000-0008-0000-0E00-00000F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2"/>
              </a:graphicData>
            </a:graphic>
          </xdr:graphicFrame>
        </xdr:grpSp>
        <xdr:sp macro="" textlink="Data!M492">
          <xdr:nvSpPr>
            <xdr:cNvPr id="13" name="TextBox 12">
              <a:extLst>
                <a:ext uri="{FF2B5EF4-FFF2-40B4-BE49-F238E27FC236}">
                  <a16:creationId xmlns:a16="http://schemas.microsoft.com/office/drawing/2014/main" id="{00000000-0008-0000-0E00-00000D000000}"/>
                </a:ext>
              </a:extLst>
            </xdr:cNvPr>
            <xdr:cNvSpPr txBox="1"/>
          </xdr:nvSpPr>
          <xdr:spPr>
            <a:xfrm>
              <a:off x="774195" y="9060727"/>
              <a:ext cx="10291416" cy="141023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5DF3CB6-218F-4DFB-9687-03A20F4E9AE6}" type="TxLink">
                <a:rPr lang="en-US" sz="2200" b="0" i="0" u="none" strike="noStrike">
                  <a:solidFill>
                    <a:srgbClr val="000000"/>
                  </a:solidFill>
                  <a:latin typeface="Calibri"/>
                  <a:cs typeface="Calibri"/>
                </a:rPr>
                <a:pPr/>
                <a:t>Personer  i hovedstadsområdet er signifikant mere tilbøjelig til at  svare "slet ikke" i end  totalen. Personer i bymæs. Bebyg. 10-49.000, &gt; 10.000 og i landområder er signifikant mere tilbøjelig til at svare "i høj grad"/"i meget høj grad", end totalen</a:t>
              </a:fld>
              <a:endParaRPr lang="da-DK" sz="2200"/>
            </a:p>
          </xdr:txBody>
        </xdr:sp>
      </xdr:grpSp>
      <xdr:grpSp>
        <xdr:nvGrpSpPr>
          <xdr:cNvPr id="7" name="Group 6">
            <a:extLst>
              <a:ext uri="{FF2B5EF4-FFF2-40B4-BE49-F238E27FC236}">
                <a16:creationId xmlns:a16="http://schemas.microsoft.com/office/drawing/2014/main" id="{00000000-0008-0000-0E00-000007000000}"/>
              </a:ext>
            </a:extLst>
          </xdr:cNvPr>
          <xdr:cNvGrpSpPr/>
        </xdr:nvGrpSpPr>
        <xdr:grpSpPr>
          <a:xfrm>
            <a:off x="250799" y="17887067"/>
            <a:ext cx="10715624" cy="6473222"/>
            <a:chOff x="292868" y="4306005"/>
            <a:chExt cx="10972799" cy="6201759"/>
          </a:xfrm>
          <a:grpFill/>
        </xdr:grpSpPr>
        <xdr:grpSp>
          <xdr:nvGrpSpPr>
            <xdr:cNvPr id="8" name="Group 7">
              <a:extLst>
                <a:ext uri="{FF2B5EF4-FFF2-40B4-BE49-F238E27FC236}">
                  <a16:creationId xmlns:a16="http://schemas.microsoft.com/office/drawing/2014/main" id="{00000000-0008-0000-0E00-000008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10" name="Rectangle 9">
                <a:extLst>
                  <a:ext uri="{FF2B5EF4-FFF2-40B4-BE49-F238E27FC236}">
                    <a16:creationId xmlns:a16="http://schemas.microsoft.com/office/drawing/2014/main" id="{00000000-0008-0000-0E00-00000A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11" name="Chart 10">
                <a:extLst>
                  <a:ext uri="{FF2B5EF4-FFF2-40B4-BE49-F238E27FC236}">
                    <a16:creationId xmlns:a16="http://schemas.microsoft.com/office/drawing/2014/main" id="{00000000-0008-0000-0E00-00000B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3"/>
              </a:graphicData>
            </a:graphic>
          </xdr:graphicFrame>
        </xdr:grpSp>
        <xdr:sp macro="" textlink="Data!AE492">
          <xdr:nvSpPr>
            <xdr:cNvPr id="9" name="TextBox 8">
              <a:extLst>
                <a:ext uri="{FF2B5EF4-FFF2-40B4-BE49-F238E27FC236}">
                  <a16:creationId xmlns:a16="http://schemas.microsoft.com/office/drawing/2014/main" id="{00000000-0008-0000-0E00-000009000000}"/>
                </a:ext>
              </a:extLst>
            </xdr:cNvPr>
            <xdr:cNvSpPr txBox="1"/>
          </xdr:nvSpPr>
          <xdr:spPr>
            <a:xfrm>
              <a:off x="774196" y="9069378"/>
              <a:ext cx="10419424" cy="1307745"/>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C131897F-43FF-4530-880C-521CDB05BB29}" type="TxLink">
                <a:rPr lang="en-US" sz="2200" b="0" i="0" u="none" strike="noStrike">
                  <a:solidFill>
                    <a:srgbClr val="000000"/>
                  </a:solidFill>
                  <a:latin typeface="Calibri"/>
                  <a:cs typeface="Calibri"/>
                </a:rPr>
                <a:pPr/>
                <a:t>Personer  i stuehus til landbrugsejd./parcelhus/villa er signifikant mere tilbøjelig til at svare "i høj grad"/"i meget høj grad" end tot. Personer i etagebebyg./lejlighed er signifikant mindre tilbøjelig til at svare "i høj grad"/"i høj grad", end tot. </a:t>
              </a:fld>
              <a:endParaRPr lang="da-DK" sz="2200"/>
            </a:p>
          </xdr:txBody>
        </xdr:sp>
      </xdr:grpSp>
    </xdr:grpSp>
    <xdr:clientData/>
  </xdr:twoCellAnchor>
  <xdr:twoCellAnchor>
    <xdr:from>
      <xdr:col>21</xdr:col>
      <xdr:colOff>485635</xdr:colOff>
      <xdr:row>25</xdr:row>
      <xdr:rowOff>2657</xdr:rowOff>
    </xdr:from>
    <xdr:to>
      <xdr:col>40</xdr:col>
      <xdr:colOff>515528</xdr:colOff>
      <xdr:row>129</xdr:row>
      <xdr:rowOff>142087</xdr:rowOff>
    </xdr:to>
    <xdr:grpSp>
      <xdr:nvGrpSpPr>
        <xdr:cNvPr id="20" name="Group 19">
          <a:extLst>
            <a:ext uri="{FF2B5EF4-FFF2-40B4-BE49-F238E27FC236}">
              <a16:creationId xmlns:a16="http://schemas.microsoft.com/office/drawing/2014/main" id="{00000000-0008-0000-0E00-000014000000}"/>
            </a:ext>
          </a:extLst>
        </xdr:cNvPr>
        <xdr:cNvGrpSpPr/>
      </xdr:nvGrpSpPr>
      <xdr:grpSpPr>
        <a:xfrm>
          <a:off x="13530744" y="5179287"/>
          <a:ext cx="11832610" cy="21674213"/>
          <a:chOff x="250799" y="4480630"/>
          <a:chExt cx="10715624" cy="19879659"/>
        </a:xfrm>
        <a:solidFill>
          <a:schemeClr val="bg1">
            <a:lumMod val="85000"/>
          </a:schemeClr>
        </a:solidFill>
      </xdr:grpSpPr>
      <xdr:grpSp>
        <xdr:nvGrpSpPr>
          <xdr:cNvPr id="21" name="Group 20">
            <a:extLst>
              <a:ext uri="{FF2B5EF4-FFF2-40B4-BE49-F238E27FC236}">
                <a16:creationId xmlns:a16="http://schemas.microsoft.com/office/drawing/2014/main" id="{00000000-0008-0000-0E00-000015000000}"/>
              </a:ext>
            </a:extLst>
          </xdr:cNvPr>
          <xdr:cNvGrpSpPr/>
        </xdr:nvGrpSpPr>
        <xdr:grpSpPr>
          <a:xfrm>
            <a:off x="250799" y="4480630"/>
            <a:ext cx="10715624" cy="6463697"/>
            <a:chOff x="292868" y="4306005"/>
            <a:chExt cx="10972799" cy="6201759"/>
          </a:xfrm>
          <a:grpFill/>
        </xdr:grpSpPr>
        <xdr:grpSp>
          <xdr:nvGrpSpPr>
            <xdr:cNvPr id="32" name="Group 31">
              <a:extLst>
                <a:ext uri="{FF2B5EF4-FFF2-40B4-BE49-F238E27FC236}">
                  <a16:creationId xmlns:a16="http://schemas.microsoft.com/office/drawing/2014/main" id="{00000000-0008-0000-0E00-000020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34" name="Rectangle 33">
                <a:extLst>
                  <a:ext uri="{FF2B5EF4-FFF2-40B4-BE49-F238E27FC236}">
                    <a16:creationId xmlns:a16="http://schemas.microsoft.com/office/drawing/2014/main" id="{00000000-0008-0000-0E00-000022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35" name="Chart 34">
                <a:extLst>
                  <a:ext uri="{FF2B5EF4-FFF2-40B4-BE49-F238E27FC236}">
                    <a16:creationId xmlns:a16="http://schemas.microsoft.com/office/drawing/2014/main" id="{00000000-0008-0000-0E00-000023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4"/>
              </a:graphicData>
            </a:graphic>
          </xdr:graphicFrame>
        </xdr:grpSp>
        <xdr:sp macro="" textlink="Data!E492">
          <xdr:nvSpPr>
            <xdr:cNvPr id="33" name="TextBox 32">
              <a:extLst>
                <a:ext uri="{FF2B5EF4-FFF2-40B4-BE49-F238E27FC236}">
                  <a16:creationId xmlns:a16="http://schemas.microsoft.com/office/drawing/2014/main" id="{00000000-0008-0000-0E00-000021000000}"/>
                </a:ext>
              </a:extLst>
            </xdr:cNvPr>
            <xdr:cNvSpPr txBox="1"/>
          </xdr:nvSpPr>
          <xdr:spPr>
            <a:xfrm>
              <a:off x="838200" y="9182194"/>
              <a:ext cx="10024042" cy="120703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18C9F3C7-82C1-42CE-9FCA-4607BC93E040}" type="TxLink">
                <a:rPr lang="en-US" sz="2200" b="0" i="0" u="none" strike="noStrike">
                  <a:solidFill>
                    <a:srgbClr val="000000"/>
                  </a:solidFill>
                  <a:latin typeface="Calibri"/>
                  <a:cs typeface="Calibri"/>
                </a:rPr>
                <a:pPr/>
                <a:t>18-34 årige er signifikant mindre tilbøjelig til at svare "i meget høj grad" i forhold til totalen. 18-34 årige er signifikant mere tilbøjelig til at svare "slet ikke", i forhold til 35-54 årige.</a:t>
              </a:fld>
              <a:endParaRPr lang="da-DK" sz="2200"/>
            </a:p>
          </xdr:txBody>
        </xdr:sp>
      </xdr:grpSp>
      <xdr:grpSp>
        <xdr:nvGrpSpPr>
          <xdr:cNvPr id="22" name="Group 21">
            <a:extLst>
              <a:ext uri="{FF2B5EF4-FFF2-40B4-BE49-F238E27FC236}">
                <a16:creationId xmlns:a16="http://schemas.microsoft.com/office/drawing/2014/main" id="{00000000-0008-0000-0E00-000016000000}"/>
              </a:ext>
            </a:extLst>
          </xdr:cNvPr>
          <xdr:cNvGrpSpPr/>
        </xdr:nvGrpSpPr>
        <xdr:grpSpPr>
          <a:xfrm>
            <a:off x="250799" y="11183849"/>
            <a:ext cx="10715624" cy="6463697"/>
            <a:chOff x="292868" y="4306005"/>
            <a:chExt cx="10972799" cy="6201759"/>
          </a:xfrm>
          <a:grpFill/>
        </xdr:grpSpPr>
        <xdr:grpSp>
          <xdr:nvGrpSpPr>
            <xdr:cNvPr id="28" name="Group 27">
              <a:extLst>
                <a:ext uri="{FF2B5EF4-FFF2-40B4-BE49-F238E27FC236}">
                  <a16:creationId xmlns:a16="http://schemas.microsoft.com/office/drawing/2014/main" id="{00000000-0008-0000-0E00-00001C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30" name="Rectangle 29">
                <a:extLst>
                  <a:ext uri="{FF2B5EF4-FFF2-40B4-BE49-F238E27FC236}">
                    <a16:creationId xmlns:a16="http://schemas.microsoft.com/office/drawing/2014/main" id="{00000000-0008-0000-0E00-00001E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31" name="Chart 30">
                <a:extLst>
                  <a:ext uri="{FF2B5EF4-FFF2-40B4-BE49-F238E27FC236}">
                    <a16:creationId xmlns:a16="http://schemas.microsoft.com/office/drawing/2014/main" id="{00000000-0008-0000-0E00-00001F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5"/>
              </a:graphicData>
            </a:graphic>
          </xdr:graphicFrame>
        </xdr:grpSp>
        <xdr:sp macro="" textlink="Data!S492">
          <xdr:nvSpPr>
            <xdr:cNvPr id="29" name="TextBox 28">
              <a:extLst>
                <a:ext uri="{FF2B5EF4-FFF2-40B4-BE49-F238E27FC236}">
                  <a16:creationId xmlns:a16="http://schemas.microsoft.com/office/drawing/2014/main" id="{00000000-0008-0000-0E00-00001D000000}"/>
                </a:ext>
              </a:extLst>
            </xdr:cNvPr>
            <xdr:cNvSpPr txBox="1"/>
          </xdr:nvSpPr>
          <xdr:spPr>
            <a:xfrm>
              <a:off x="614186" y="9122906"/>
              <a:ext cx="10472070" cy="126679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9AF2267-97A0-4C49-B15A-41EC88EA83E6}" type="TxLink">
                <a:rPr lang="en-US" sz="2200" b="0" i="0" u="none" strike="noStrike">
                  <a:solidFill>
                    <a:srgbClr val="000000"/>
                  </a:solidFill>
                  <a:latin typeface="Calibri"/>
                  <a:cs typeface="Calibri"/>
                </a:rPr>
                <a:pPr/>
                <a:t>Personer med grundskole/gymnasiel udd. er signifikant mindre tilbøjelig til at svare "i høj grad"/"i meget høj grad" i end  totalen. Personer med kort/mellemlang udd. er signifikant mere tilbøjelig til at svare "i høj grad"/" i meget høj grad, end totalen</a:t>
              </a:fld>
              <a:endParaRPr lang="da-DK" sz="2200"/>
            </a:p>
          </xdr:txBody>
        </xdr:sp>
      </xdr:grpSp>
      <xdr:grpSp>
        <xdr:nvGrpSpPr>
          <xdr:cNvPr id="23" name="Group 22">
            <a:extLst>
              <a:ext uri="{FF2B5EF4-FFF2-40B4-BE49-F238E27FC236}">
                <a16:creationId xmlns:a16="http://schemas.microsoft.com/office/drawing/2014/main" id="{00000000-0008-0000-0E00-000017000000}"/>
              </a:ext>
            </a:extLst>
          </xdr:cNvPr>
          <xdr:cNvGrpSpPr/>
        </xdr:nvGrpSpPr>
        <xdr:grpSpPr>
          <a:xfrm>
            <a:off x="250799" y="17887067"/>
            <a:ext cx="10715624" cy="6473222"/>
            <a:chOff x="292868" y="4306005"/>
            <a:chExt cx="10972799" cy="6201759"/>
          </a:xfrm>
          <a:grpFill/>
        </xdr:grpSpPr>
        <xdr:grpSp>
          <xdr:nvGrpSpPr>
            <xdr:cNvPr id="24" name="Group 23">
              <a:extLst>
                <a:ext uri="{FF2B5EF4-FFF2-40B4-BE49-F238E27FC236}">
                  <a16:creationId xmlns:a16="http://schemas.microsoft.com/office/drawing/2014/main" id="{00000000-0008-0000-0E00-000018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26" name="Rectangle 25">
                <a:extLst>
                  <a:ext uri="{FF2B5EF4-FFF2-40B4-BE49-F238E27FC236}">
                    <a16:creationId xmlns:a16="http://schemas.microsoft.com/office/drawing/2014/main" id="{00000000-0008-0000-0E00-00001A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27" name="Chart 26">
                <a:extLst>
                  <a:ext uri="{FF2B5EF4-FFF2-40B4-BE49-F238E27FC236}">
                    <a16:creationId xmlns:a16="http://schemas.microsoft.com/office/drawing/2014/main" id="{00000000-0008-0000-0E00-00001B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6"/>
              </a:graphicData>
            </a:graphic>
          </xdr:graphicFrame>
        </xdr:grpSp>
        <xdr:sp macro="" textlink="Data!AM492">
          <xdr:nvSpPr>
            <xdr:cNvPr id="25" name="TextBox 24">
              <a:extLst>
                <a:ext uri="{FF2B5EF4-FFF2-40B4-BE49-F238E27FC236}">
                  <a16:creationId xmlns:a16="http://schemas.microsoft.com/office/drawing/2014/main" id="{00000000-0008-0000-0E00-000019000000}"/>
                </a:ext>
              </a:extLst>
            </xdr:cNvPr>
            <xdr:cNvSpPr txBox="1"/>
          </xdr:nvSpPr>
          <xdr:spPr>
            <a:xfrm>
              <a:off x="806198" y="9130239"/>
              <a:ext cx="10017160" cy="112153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2A61C6D-CA4F-4592-9665-71D1FE4DC523}" type="TxLink">
                <a:rPr lang="en-US" sz="2200" b="0" i="0" u="none" strike="noStrike">
                  <a:solidFill>
                    <a:srgbClr val="000000"/>
                  </a:solidFill>
                  <a:latin typeface="Calibri"/>
                  <a:cs typeface="Calibri"/>
                </a:rPr>
                <a:pPr/>
                <a:t>Personer u. bil i husstanden er signifikant mere tilbøjelig til at svare "slet ikke"/ "i mindre grad", og er signifikant mindre tilbøjelig til at svare "i høj grad"/"i meget høj grad" i forhold til personer med bil i husstanden</a:t>
              </a:fld>
              <a:endParaRPr lang="da-DK" sz="2200"/>
            </a:p>
          </xdr:txBody>
        </xdr:sp>
      </xdr:grpSp>
    </xdr:grpSp>
    <xdr:clientData/>
  </xdr:twoCellAnchor>
  <xdr:twoCellAnchor>
    <xdr:from>
      <xdr:col>42</xdr:col>
      <xdr:colOff>138874</xdr:colOff>
      <xdr:row>24</xdr:row>
      <xdr:rowOff>156169</xdr:rowOff>
    </xdr:from>
    <xdr:to>
      <xdr:col>61</xdr:col>
      <xdr:colOff>170091</xdr:colOff>
      <xdr:row>129</xdr:row>
      <xdr:rowOff>102056</xdr:rowOff>
    </xdr:to>
    <xdr:grpSp>
      <xdr:nvGrpSpPr>
        <xdr:cNvPr id="36" name="Group 35">
          <a:extLst>
            <a:ext uri="{FF2B5EF4-FFF2-40B4-BE49-F238E27FC236}">
              <a16:creationId xmlns:a16="http://schemas.microsoft.com/office/drawing/2014/main" id="{00000000-0008-0000-0E00-000024000000}"/>
            </a:ext>
          </a:extLst>
        </xdr:cNvPr>
        <xdr:cNvGrpSpPr/>
      </xdr:nvGrpSpPr>
      <xdr:grpSpPr>
        <a:xfrm>
          <a:off x="26229091" y="5125734"/>
          <a:ext cx="11833935" cy="21687735"/>
          <a:chOff x="250799" y="4480630"/>
          <a:chExt cx="10715624" cy="19879659"/>
        </a:xfrm>
        <a:solidFill>
          <a:schemeClr val="bg1">
            <a:lumMod val="85000"/>
          </a:schemeClr>
        </a:solidFill>
      </xdr:grpSpPr>
      <xdr:grpSp>
        <xdr:nvGrpSpPr>
          <xdr:cNvPr id="37" name="Group 36">
            <a:extLst>
              <a:ext uri="{FF2B5EF4-FFF2-40B4-BE49-F238E27FC236}">
                <a16:creationId xmlns:a16="http://schemas.microsoft.com/office/drawing/2014/main" id="{00000000-0008-0000-0E00-000025000000}"/>
              </a:ext>
            </a:extLst>
          </xdr:cNvPr>
          <xdr:cNvGrpSpPr/>
        </xdr:nvGrpSpPr>
        <xdr:grpSpPr>
          <a:xfrm>
            <a:off x="250799" y="4480630"/>
            <a:ext cx="10715624" cy="6463697"/>
            <a:chOff x="292868" y="4306005"/>
            <a:chExt cx="10972799" cy="6201759"/>
          </a:xfrm>
          <a:grpFill/>
        </xdr:grpSpPr>
        <xdr:grpSp>
          <xdr:nvGrpSpPr>
            <xdr:cNvPr id="48" name="Group 47">
              <a:extLst>
                <a:ext uri="{FF2B5EF4-FFF2-40B4-BE49-F238E27FC236}">
                  <a16:creationId xmlns:a16="http://schemas.microsoft.com/office/drawing/2014/main" id="{00000000-0008-0000-0E00-000030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50" name="Rectangle 49">
                <a:extLst>
                  <a:ext uri="{FF2B5EF4-FFF2-40B4-BE49-F238E27FC236}">
                    <a16:creationId xmlns:a16="http://schemas.microsoft.com/office/drawing/2014/main" id="{00000000-0008-0000-0E00-000032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51" name="Chart 50">
                <a:extLst>
                  <a:ext uri="{FF2B5EF4-FFF2-40B4-BE49-F238E27FC236}">
                    <a16:creationId xmlns:a16="http://schemas.microsoft.com/office/drawing/2014/main" id="{00000000-0008-0000-0E00-000033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7"/>
              </a:graphicData>
            </a:graphic>
          </xdr:graphicFrame>
        </xdr:grpSp>
        <xdr:sp macro="" textlink="Data!H492">
          <xdr:nvSpPr>
            <xdr:cNvPr id="49" name="TextBox 48">
              <a:extLst>
                <a:ext uri="{FF2B5EF4-FFF2-40B4-BE49-F238E27FC236}">
                  <a16:creationId xmlns:a16="http://schemas.microsoft.com/office/drawing/2014/main" id="{00000000-0008-0000-0E00-000031000000}"/>
                </a:ext>
              </a:extLst>
            </xdr:cNvPr>
            <xdr:cNvSpPr txBox="1"/>
          </xdr:nvSpPr>
          <xdr:spPr>
            <a:xfrm>
              <a:off x="838200" y="9069070"/>
              <a:ext cx="10139481" cy="1319937"/>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F425378-A32C-4D60-AEDC-3CA80F039D63}" type="TxLink">
                <a:rPr lang="en-US" sz="2200" b="0" i="0" u="none" strike="noStrike">
                  <a:solidFill>
                    <a:srgbClr val="000000"/>
                  </a:solidFill>
                  <a:latin typeface="Calibri"/>
                  <a:cs typeface="Calibri"/>
                </a:rPr>
                <a:pPr/>
                <a:t>Personer fra Sjælland/Syddanmark er signifikant mere tilbøjelig til at svare "i høj grad"/"i meget høj grad" i forhold personer fra hovedstaden. Personer i hovedstaden er signifikant mere tilbøjelig til at svare "slet ikke" i forhold til totalen.</a:t>
              </a:fld>
              <a:endParaRPr lang="da-DK" sz="2200"/>
            </a:p>
          </xdr:txBody>
        </xdr:sp>
      </xdr:grpSp>
      <xdr:grpSp>
        <xdr:nvGrpSpPr>
          <xdr:cNvPr id="38" name="Group 37">
            <a:extLst>
              <a:ext uri="{FF2B5EF4-FFF2-40B4-BE49-F238E27FC236}">
                <a16:creationId xmlns:a16="http://schemas.microsoft.com/office/drawing/2014/main" id="{00000000-0008-0000-0E00-000026000000}"/>
              </a:ext>
            </a:extLst>
          </xdr:cNvPr>
          <xdr:cNvGrpSpPr/>
        </xdr:nvGrpSpPr>
        <xdr:grpSpPr>
          <a:xfrm>
            <a:off x="250799" y="11183849"/>
            <a:ext cx="10715624" cy="6463697"/>
            <a:chOff x="292868" y="4306005"/>
            <a:chExt cx="10972799" cy="6201759"/>
          </a:xfrm>
          <a:grpFill/>
        </xdr:grpSpPr>
        <xdr:grpSp>
          <xdr:nvGrpSpPr>
            <xdr:cNvPr id="44" name="Group 43">
              <a:extLst>
                <a:ext uri="{FF2B5EF4-FFF2-40B4-BE49-F238E27FC236}">
                  <a16:creationId xmlns:a16="http://schemas.microsoft.com/office/drawing/2014/main" id="{00000000-0008-0000-0E00-00002C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46" name="Rectangle 45">
                <a:extLst>
                  <a:ext uri="{FF2B5EF4-FFF2-40B4-BE49-F238E27FC236}">
                    <a16:creationId xmlns:a16="http://schemas.microsoft.com/office/drawing/2014/main" id="{00000000-0008-0000-0E00-00002E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47" name="Chart 46">
                <a:extLst>
                  <a:ext uri="{FF2B5EF4-FFF2-40B4-BE49-F238E27FC236}">
                    <a16:creationId xmlns:a16="http://schemas.microsoft.com/office/drawing/2014/main" id="{00000000-0008-0000-0E00-00002F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8"/>
              </a:graphicData>
            </a:graphic>
          </xdr:graphicFrame>
        </xdr:grpSp>
        <xdr:sp macro="" textlink="Data!AA492">
          <xdr:nvSpPr>
            <xdr:cNvPr id="45" name="TextBox 44">
              <a:extLst>
                <a:ext uri="{FF2B5EF4-FFF2-40B4-BE49-F238E27FC236}">
                  <a16:creationId xmlns:a16="http://schemas.microsoft.com/office/drawing/2014/main" id="{00000000-0008-0000-0E00-00002D000000}"/>
                </a:ext>
              </a:extLst>
            </xdr:cNvPr>
            <xdr:cNvSpPr txBox="1"/>
          </xdr:nvSpPr>
          <xdr:spPr>
            <a:xfrm>
              <a:off x="838200" y="9160130"/>
              <a:ext cx="9925050" cy="1263727"/>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3CAFABF-EB36-4B47-9652-C333B5E958A8}" type="TxLink">
                <a:rPr lang="en-US" sz="2200" b="0" i="0" u="none" strike="noStrike">
                  <a:solidFill>
                    <a:srgbClr val="000000"/>
                  </a:solidFill>
                  <a:latin typeface="Calibri"/>
                  <a:cs typeface="Calibri"/>
                </a:rPr>
                <a:pPr/>
                <a:t>Husstande m. indkomst 700.000 kr el. derover er signifikant mere tilbøjelig til at svare "slet ikke"/"i mindre grad" end totalen. Husstande m. indkomst &lt;300.000 kr. er signifikant mindre tilbøjelig til at svare "i høj grad"/"i meget høj grad, end totalen.</a:t>
              </a:fld>
              <a:endParaRPr lang="da-DK" sz="2200"/>
            </a:p>
          </xdr:txBody>
        </xdr:sp>
      </xdr:grpSp>
      <xdr:grpSp>
        <xdr:nvGrpSpPr>
          <xdr:cNvPr id="39" name="Group 38">
            <a:extLst>
              <a:ext uri="{FF2B5EF4-FFF2-40B4-BE49-F238E27FC236}">
                <a16:creationId xmlns:a16="http://schemas.microsoft.com/office/drawing/2014/main" id="{00000000-0008-0000-0E00-000027000000}"/>
              </a:ext>
            </a:extLst>
          </xdr:cNvPr>
          <xdr:cNvGrpSpPr/>
        </xdr:nvGrpSpPr>
        <xdr:grpSpPr>
          <a:xfrm>
            <a:off x="250799" y="17887067"/>
            <a:ext cx="10715624" cy="6473222"/>
            <a:chOff x="292868" y="4306005"/>
            <a:chExt cx="10972799" cy="6201759"/>
          </a:xfrm>
          <a:grpFill/>
        </xdr:grpSpPr>
        <xdr:grpSp>
          <xdr:nvGrpSpPr>
            <xdr:cNvPr id="40" name="Group 39">
              <a:extLst>
                <a:ext uri="{FF2B5EF4-FFF2-40B4-BE49-F238E27FC236}">
                  <a16:creationId xmlns:a16="http://schemas.microsoft.com/office/drawing/2014/main" id="{00000000-0008-0000-0E00-000028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42" name="Rectangle 41">
                <a:extLst>
                  <a:ext uri="{FF2B5EF4-FFF2-40B4-BE49-F238E27FC236}">
                    <a16:creationId xmlns:a16="http://schemas.microsoft.com/office/drawing/2014/main" id="{00000000-0008-0000-0E00-00002A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43" name="Chart 42">
                <a:extLst>
                  <a:ext uri="{FF2B5EF4-FFF2-40B4-BE49-F238E27FC236}">
                    <a16:creationId xmlns:a16="http://schemas.microsoft.com/office/drawing/2014/main" id="{00000000-0008-0000-0E00-00002B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9"/>
              </a:graphicData>
            </a:graphic>
          </xdr:graphicFrame>
        </xdr:grpSp>
        <xdr:sp macro="" textlink="Data!AO492">
          <xdr:nvSpPr>
            <xdr:cNvPr id="41" name="TextBox 40">
              <a:extLst>
                <a:ext uri="{FF2B5EF4-FFF2-40B4-BE49-F238E27FC236}">
                  <a16:creationId xmlns:a16="http://schemas.microsoft.com/office/drawing/2014/main" id="{00000000-0008-0000-0E00-000029000000}"/>
                </a:ext>
              </a:extLst>
            </xdr:cNvPr>
            <xdr:cNvSpPr txBox="1"/>
          </xdr:nvSpPr>
          <xdr:spPr>
            <a:xfrm>
              <a:off x="655320" y="9066774"/>
              <a:ext cx="10258366" cy="1380373"/>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331B1CE-218E-4DA8-A096-C4D6516DCF6B}" type="TxLink">
                <a:rPr lang="en-US" sz="2200" b="0" i="0" u="none" strike="noStrike">
                  <a:solidFill>
                    <a:srgbClr val="000000"/>
                  </a:solidFill>
                  <a:latin typeface="Calibri"/>
                  <a:cs typeface="Calibri"/>
                </a:rPr>
                <a:pPr/>
                <a:t>Personer med benzin/dieselbil i husstanden er signifikant mere tilbøjelig til at svare "i høj grad"/"i meget høj grad"end totalen.  Personer u. bil i husstanden er signifikant mindre tilbøjelig til at svare "i høj grad"/"i meget høj grad, end totalen.</a:t>
              </a:fld>
              <a:endParaRPr lang="da-DK" sz="2200"/>
            </a:p>
          </xdr:txBody>
        </xdr:sp>
      </xdr:grpSp>
    </xdr:grpSp>
    <xdr:clientData/>
  </xdr:twoCellAnchor>
  <xdr:twoCellAnchor>
    <xdr:from>
      <xdr:col>1</xdr:col>
      <xdr:colOff>303871</xdr:colOff>
      <xdr:row>5</xdr:row>
      <xdr:rowOff>84126</xdr:rowOff>
    </xdr:from>
    <xdr:to>
      <xdr:col>37</xdr:col>
      <xdr:colOff>203486</xdr:colOff>
      <xdr:row>9</xdr:row>
      <xdr:rowOff>13901</xdr:rowOff>
    </xdr:to>
    <xdr:sp macro="" textlink="">
      <xdr:nvSpPr>
        <xdr:cNvPr id="53" name="TextBox 52">
          <a:extLst>
            <a:ext uri="{FF2B5EF4-FFF2-40B4-BE49-F238E27FC236}">
              <a16:creationId xmlns:a16="http://schemas.microsoft.com/office/drawing/2014/main" id="{00000000-0008-0000-0E00-000035000000}"/>
            </a:ext>
          </a:extLst>
        </xdr:cNvPr>
        <xdr:cNvSpPr txBox="1"/>
      </xdr:nvSpPr>
      <xdr:spPr>
        <a:xfrm>
          <a:off x="917124" y="1062722"/>
          <a:ext cx="21976739" cy="712652"/>
        </a:xfrm>
        <a:prstGeom prst="rect">
          <a:avLst/>
        </a:prstGeom>
        <a:noFill/>
        <a:ln w="9525" cmpd="sng">
          <a:solidFill>
            <a:srgbClr val="00A4DE"/>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da-DK" sz="3200" b="1">
              <a:solidFill>
                <a:schemeClr val="bg1"/>
              </a:solidFill>
            </a:rPr>
            <a:t>Q.</a:t>
          </a:r>
          <a:r>
            <a:rPr lang="da-DK" sz="3200" b="1" baseline="0">
              <a:solidFill>
                <a:schemeClr val="bg1"/>
              </a:solidFill>
            </a:rPr>
            <a:t>10.2: Elbiler/hybridbilers funktionalitet opfylder ikke vores behov (mulighed for anhængertræk, ikke plads til barnevogn etc.)</a:t>
          </a:r>
          <a:endParaRPr lang="da-DK" sz="3200">
            <a:solidFill>
              <a:schemeClr val="bg1"/>
            </a:solidFill>
            <a:effectLst/>
          </a:endParaRPr>
        </a:p>
      </xdr:txBody>
    </xdr:sp>
    <xdr:clientData/>
  </xdr:twoCellAnchor>
  <xdr:twoCellAnchor>
    <xdr:from>
      <xdr:col>1</xdr:col>
      <xdr:colOff>303871</xdr:colOff>
      <xdr:row>9</xdr:row>
      <xdr:rowOff>156568</xdr:rowOff>
    </xdr:from>
    <xdr:to>
      <xdr:col>37</xdr:col>
      <xdr:colOff>203486</xdr:colOff>
      <xdr:row>13</xdr:row>
      <xdr:rowOff>94450</xdr:rowOff>
    </xdr:to>
    <xdr:sp macro="" textlink="">
      <xdr:nvSpPr>
        <xdr:cNvPr id="54" name="TextBox 53">
          <a:extLst>
            <a:ext uri="{FF2B5EF4-FFF2-40B4-BE49-F238E27FC236}">
              <a16:creationId xmlns:a16="http://schemas.microsoft.com/office/drawing/2014/main" id="{00000000-0008-0000-0E00-000036000000}"/>
            </a:ext>
          </a:extLst>
        </xdr:cNvPr>
        <xdr:cNvSpPr txBox="1"/>
      </xdr:nvSpPr>
      <xdr:spPr>
        <a:xfrm>
          <a:off x="917124" y="1918041"/>
          <a:ext cx="21976739" cy="720758"/>
        </a:xfrm>
        <a:prstGeom prst="rect">
          <a:avLst/>
        </a:prstGeom>
        <a:noFill/>
        <a:ln w="9525" cmpd="sng">
          <a:solidFill>
            <a:srgbClr val="00A4DE"/>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da-DK" sz="3200" b="1">
              <a:solidFill>
                <a:schemeClr val="bg1"/>
              </a:solidFill>
            </a:rPr>
            <a:t>Q.</a:t>
          </a:r>
          <a:r>
            <a:rPr lang="da-DK" sz="3200" b="1" baseline="0">
              <a:solidFill>
                <a:schemeClr val="bg1"/>
              </a:solidFill>
            </a:rPr>
            <a:t>10.3: Begrænset mulighed for at oplade bilen hjemme</a:t>
          </a:r>
          <a:endParaRPr lang="da-DK" sz="3200">
            <a:solidFill>
              <a:schemeClr val="bg1"/>
            </a:solidFill>
            <a:effectLst/>
          </a:endParaRPr>
        </a:p>
      </xdr:txBody>
    </xdr:sp>
    <xdr:clientData/>
  </xdr:twoCellAnchor>
  <xdr:twoCellAnchor>
    <xdr:from>
      <xdr:col>1</xdr:col>
      <xdr:colOff>300984</xdr:colOff>
      <xdr:row>14</xdr:row>
      <xdr:rowOff>41398</xdr:rowOff>
    </xdr:from>
    <xdr:to>
      <xdr:col>37</xdr:col>
      <xdr:colOff>200599</xdr:colOff>
      <xdr:row>17</xdr:row>
      <xdr:rowOff>177884</xdr:rowOff>
    </xdr:to>
    <xdr:sp macro="" textlink="">
      <xdr:nvSpPr>
        <xdr:cNvPr id="55" name="TextBox 54">
          <a:extLst>
            <a:ext uri="{FF2B5EF4-FFF2-40B4-BE49-F238E27FC236}">
              <a16:creationId xmlns:a16="http://schemas.microsoft.com/office/drawing/2014/main" id="{00000000-0008-0000-0E00-000037000000}"/>
            </a:ext>
          </a:extLst>
        </xdr:cNvPr>
        <xdr:cNvSpPr txBox="1"/>
      </xdr:nvSpPr>
      <xdr:spPr>
        <a:xfrm>
          <a:off x="914237" y="2781466"/>
          <a:ext cx="21976739" cy="723644"/>
        </a:xfrm>
        <a:prstGeom prst="rect">
          <a:avLst/>
        </a:prstGeom>
        <a:noFill/>
        <a:ln w="9525" cmpd="sng">
          <a:solidFill>
            <a:srgbClr val="00A4DE"/>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da-DK" sz="3200" b="1">
              <a:solidFill>
                <a:schemeClr val="bg1"/>
              </a:solidFill>
            </a:rPr>
            <a:t>Q.</a:t>
          </a:r>
          <a:r>
            <a:rPr lang="da-DK" sz="3200" b="1" baseline="0">
              <a:solidFill>
                <a:schemeClr val="bg1"/>
              </a:solidFill>
            </a:rPr>
            <a:t>10.4: Det er for bøvlet planlægnings- og tidsmæssigt at oplade bilen </a:t>
          </a:r>
          <a:endParaRPr lang="da-DK" sz="3200">
            <a:solidFill>
              <a:schemeClr val="bg1"/>
            </a:solidFill>
            <a:effectLst/>
          </a:endParaRPr>
        </a:p>
      </xdr:txBody>
    </xdr:sp>
    <xdr:clientData/>
  </xdr:twoCellAnchor>
  <xdr:twoCellAnchor>
    <xdr:from>
      <xdr:col>1</xdr:col>
      <xdr:colOff>299541</xdr:colOff>
      <xdr:row>18</xdr:row>
      <xdr:rowOff>124832</xdr:rowOff>
    </xdr:from>
    <xdr:to>
      <xdr:col>37</xdr:col>
      <xdr:colOff>199156</xdr:colOff>
      <xdr:row>22</xdr:row>
      <xdr:rowOff>53053</xdr:rowOff>
    </xdr:to>
    <xdr:sp macro="" textlink="">
      <xdr:nvSpPr>
        <xdr:cNvPr id="56" name="TextBox 55">
          <a:extLst>
            <a:ext uri="{FF2B5EF4-FFF2-40B4-BE49-F238E27FC236}">
              <a16:creationId xmlns:a16="http://schemas.microsoft.com/office/drawing/2014/main" id="{00000000-0008-0000-0E00-000038000000}"/>
            </a:ext>
          </a:extLst>
        </xdr:cNvPr>
        <xdr:cNvSpPr txBox="1"/>
      </xdr:nvSpPr>
      <xdr:spPr>
        <a:xfrm>
          <a:off x="912794" y="3647777"/>
          <a:ext cx="21976739" cy="711098"/>
        </a:xfrm>
        <a:prstGeom prst="rect">
          <a:avLst/>
        </a:prstGeom>
        <a:noFill/>
        <a:ln w="9525" cmpd="sng">
          <a:solidFill>
            <a:srgbClr val="00A4DE"/>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a-DK" sz="3200" b="1">
              <a:solidFill>
                <a:schemeClr val="bg1"/>
              </a:solidFill>
            </a:rPr>
            <a:t>Q.</a:t>
          </a:r>
          <a:r>
            <a:rPr lang="da-DK" sz="3200" b="1" baseline="0">
              <a:solidFill>
                <a:schemeClr val="bg1"/>
              </a:solidFill>
            </a:rPr>
            <a:t>10.5: Begrænset udbud af el-/hybridbiler i markedet, som opfylder vores/mit behov</a:t>
          </a:r>
          <a:endParaRPr lang="da-DK" sz="3200">
            <a:solidFill>
              <a:schemeClr val="bg1"/>
            </a:solidFill>
            <a:effectLst/>
          </a:endParaRPr>
        </a:p>
      </xdr:txBody>
    </xdr:sp>
    <xdr:clientData/>
  </xdr:twoCellAnchor>
  <xdr:twoCellAnchor>
    <xdr:from>
      <xdr:col>63</xdr:col>
      <xdr:colOff>528759</xdr:colOff>
      <xdr:row>25</xdr:row>
      <xdr:rowOff>13571</xdr:rowOff>
    </xdr:from>
    <xdr:to>
      <xdr:col>70</xdr:col>
      <xdr:colOff>408214</xdr:colOff>
      <xdr:row>129</xdr:row>
      <xdr:rowOff>29591</xdr:rowOff>
    </xdr:to>
    <xdr:grpSp>
      <xdr:nvGrpSpPr>
        <xdr:cNvPr id="61" name="Group 60">
          <a:extLst>
            <a:ext uri="{FF2B5EF4-FFF2-40B4-BE49-F238E27FC236}">
              <a16:creationId xmlns:a16="http://schemas.microsoft.com/office/drawing/2014/main" id="{00000000-0008-0000-0E00-00003D000000}"/>
            </a:ext>
          </a:extLst>
        </xdr:cNvPr>
        <xdr:cNvGrpSpPr/>
      </xdr:nvGrpSpPr>
      <xdr:grpSpPr>
        <a:xfrm>
          <a:off x="39664085" y="5190201"/>
          <a:ext cx="4227825" cy="21550803"/>
          <a:chOff x="38033447" y="5015922"/>
          <a:chExt cx="4046642" cy="20653520"/>
        </a:xfrm>
        <a:solidFill>
          <a:schemeClr val="bg1">
            <a:lumMod val="95000"/>
          </a:schemeClr>
        </a:solidFill>
      </xdr:grpSpPr>
      <xdr:sp macro="" textlink="">
        <xdr:nvSpPr>
          <xdr:cNvPr id="62" name="Rectangle: Rounded Corners 61">
            <a:hlinkClick xmlns:r="http://schemas.openxmlformats.org/officeDocument/2006/relationships" r:id="rId10"/>
            <a:extLst>
              <a:ext uri="{FF2B5EF4-FFF2-40B4-BE49-F238E27FC236}">
                <a16:creationId xmlns:a16="http://schemas.microsoft.com/office/drawing/2014/main" id="{00000000-0008-0000-0E00-00003E000000}"/>
              </a:ext>
            </a:extLst>
          </xdr:cNvPr>
          <xdr:cNvSpPr/>
        </xdr:nvSpPr>
        <xdr:spPr>
          <a:xfrm>
            <a:off x="38033447" y="5015922"/>
            <a:ext cx="4046642" cy="1420405"/>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Q.0</a:t>
            </a:r>
            <a:endParaRPr lang="da-DK" sz="2000" b="1">
              <a:solidFill>
                <a:schemeClr val="tx1"/>
              </a:solidFill>
            </a:endParaRPr>
          </a:p>
        </xdr:txBody>
      </xdr:sp>
      <xdr:sp macro="" textlink="">
        <xdr:nvSpPr>
          <xdr:cNvPr id="63" name="Rectangle: Rounded Corners 62">
            <a:hlinkClick xmlns:r="http://schemas.openxmlformats.org/officeDocument/2006/relationships" r:id="rId11"/>
            <a:extLst>
              <a:ext uri="{FF2B5EF4-FFF2-40B4-BE49-F238E27FC236}">
                <a16:creationId xmlns:a16="http://schemas.microsoft.com/office/drawing/2014/main" id="{00000000-0008-0000-0E00-00003F000000}"/>
              </a:ext>
            </a:extLst>
          </xdr:cNvPr>
          <xdr:cNvSpPr/>
        </xdr:nvSpPr>
        <xdr:spPr>
          <a:xfrm>
            <a:off x="38033447" y="6620550"/>
            <a:ext cx="4046642" cy="1413833"/>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a:t>
            </a:r>
            <a:endParaRPr lang="da-DK" sz="2000" b="1">
              <a:solidFill>
                <a:schemeClr val="tx1"/>
              </a:solidFill>
            </a:endParaRPr>
          </a:p>
        </xdr:txBody>
      </xdr:sp>
      <xdr:sp macro="" textlink="">
        <xdr:nvSpPr>
          <xdr:cNvPr id="64" name="Rectangle: Rounded Corners 63">
            <a:hlinkClick xmlns:r="http://schemas.openxmlformats.org/officeDocument/2006/relationships" r:id="rId12"/>
            <a:extLst>
              <a:ext uri="{FF2B5EF4-FFF2-40B4-BE49-F238E27FC236}">
                <a16:creationId xmlns:a16="http://schemas.microsoft.com/office/drawing/2014/main" id="{00000000-0008-0000-0E00-000040000000}"/>
              </a:ext>
            </a:extLst>
          </xdr:cNvPr>
          <xdr:cNvSpPr/>
        </xdr:nvSpPr>
        <xdr:spPr>
          <a:xfrm>
            <a:off x="38033447" y="8218606"/>
            <a:ext cx="4046642" cy="1420407"/>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Q.2</a:t>
            </a:r>
            <a:endParaRPr lang="da-DK" sz="2000" b="1">
              <a:solidFill>
                <a:schemeClr val="tx1"/>
              </a:solidFill>
            </a:endParaRPr>
          </a:p>
        </xdr:txBody>
      </xdr:sp>
      <xdr:sp macro="" textlink="">
        <xdr:nvSpPr>
          <xdr:cNvPr id="65" name="Rectangle: Rounded Corners 64">
            <a:hlinkClick xmlns:r="http://schemas.openxmlformats.org/officeDocument/2006/relationships" r:id="rId13"/>
            <a:extLst>
              <a:ext uri="{FF2B5EF4-FFF2-40B4-BE49-F238E27FC236}">
                <a16:creationId xmlns:a16="http://schemas.microsoft.com/office/drawing/2014/main" id="{00000000-0008-0000-0E00-000041000000}"/>
              </a:ext>
            </a:extLst>
          </xdr:cNvPr>
          <xdr:cNvSpPr/>
        </xdr:nvSpPr>
        <xdr:spPr>
          <a:xfrm>
            <a:off x="38033447" y="9823235"/>
            <a:ext cx="4046642" cy="1413834"/>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Q.3</a:t>
            </a:r>
            <a:endParaRPr lang="da-DK" sz="2000" b="1">
              <a:solidFill>
                <a:schemeClr val="tx1"/>
              </a:solidFill>
            </a:endParaRPr>
          </a:p>
        </xdr:txBody>
      </xdr:sp>
      <xdr:sp macro="" textlink="">
        <xdr:nvSpPr>
          <xdr:cNvPr id="66" name="Rectangle: Rounded Corners 65">
            <a:hlinkClick xmlns:r="http://schemas.openxmlformats.org/officeDocument/2006/relationships" r:id="rId14"/>
            <a:extLst>
              <a:ext uri="{FF2B5EF4-FFF2-40B4-BE49-F238E27FC236}">
                <a16:creationId xmlns:a16="http://schemas.microsoft.com/office/drawing/2014/main" id="{00000000-0008-0000-0E00-000042000000}"/>
              </a:ext>
            </a:extLst>
          </xdr:cNvPr>
          <xdr:cNvSpPr/>
        </xdr:nvSpPr>
        <xdr:spPr>
          <a:xfrm>
            <a:off x="38033447" y="11421292"/>
            <a:ext cx="4046642" cy="1420406"/>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Q.4</a:t>
            </a:r>
            <a:endParaRPr lang="da-DK" sz="2000" b="1">
              <a:solidFill>
                <a:schemeClr val="tx1"/>
              </a:solidFill>
            </a:endParaRPr>
          </a:p>
        </xdr:txBody>
      </xdr:sp>
      <xdr:sp macro="" textlink="">
        <xdr:nvSpPr>
          <xdr:cNvPr id="67" name="Rectangle: Rounded Corners 66">
            <a:hlinkClick xmlns:r="http://schemas.openxmlformats.org/officeDocument/2006/relationships" r:id="rId15"/>
            <a:extLst>
              <a:ext uri="{FF2B5EF4-FFF2-40B4-BE49-F238E27FC236}">
                <a16:creationId xmlns:a16="http://schemas.microsoft.com/office/drawing/2014/main" id="{00000000-0008-0000-0E00-000043000000}"/>
              </a:ext>
            </a:extLst>
          </xdr:cNvPr>
          <xdr:cNvSpPr/>
        </xdr:nvSpPr>
        <xdr:spPr>
          <a:xfrm>
            <a:off x="38033447" y="13025922"/>
            <a:ext cx="4046642" cy="1413833"/>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Q.5</a:t>
            </a:r>
            <a:endParaRPr lang="da-DK" sz="2000" b="1">
              <a:solidFill>
                <a:schemeClr val="tx1"/>
              </a:solidFill>
            </a:endParaRPr>
          </a:p>
        </xdr:txBody>
      </xdr:sp>
      <xdr:sp macro="" textlink="">
        <xdr:nvSpPr>
          <xdr:cNvPr id="68" name="Rectangle: Rounded Corners 67">
            <a:hlinkClick xmlns:r="http://schemas.openxmlformats.org/officeDocument/2006/relationships" r:id="rId16"/>
            <a:extLst>
              <a:ext uri="{FF2B5EF4-FFF2-40B4-BE49-F238E27FC236}">
                <a16:creationId xmlns:a16="http://schemas.microsoft.com/office/drawing/2014/main" id="{00000000-0008-0000-0E00-000044000000}"/>
              </a:ext>
            </a:extLst>
          </xdr:cNvPr>
          <xdr:cNvSpPr/>
        </xdr:nvSpPr>
        <xdr:spPr>
          <a:xfrm>
            <a:off x="38033447" y="14623977"/>
            <a:ext cx="4046642" cy="1420406"/>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Q.6</a:t>
            </a:r>
            <a:endParaRPr lang="da-DK" sz="2000" b="1">
              <a:solidFill>
                <a:schemeClr val="tx1"/>
              </a:solidFill>
            </a:endParaRPr>
          </a:p>
        </xdr:txBody>
      </xdr:sp>
      <xdr:sp macro="" textlink="">
        <xdr:nvSpPr>
          <xdr:cNvPr id="69" name="Rectangle: Rounded Corners 68">
            <a:hlinkClick xmlns:r="http://schemas.openxmlformats.org/officeDocument/2006/relationships" r:id="rId17"/>
            <a:extLst>
              <a:ext uri="{FF2B5EF4-FFF2-40B4-BE49-F238E27FC236}">
                <a16:creationId xmlns:a16="http://schemas.microsoft.com/office/drawing/2014/main" id="{00000000-0008-0000-0E00-000045000000}"/>
              </a:ext>
            </a:extLst>
          </xdr:cNvPr>
          <xdr:cNvSpPr/>
        </xdr:nvSpPr>
        <xdr:spPr>
          <a:xfrm>
            <a:off x="38033447" y="16228607"/>
            <a:ext cx="4046642" cy="1413833"/>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Q.7</a:t>
            </a:r>
            <a:endParaRPr lang="da-DK" sz="2000" b="1">
              <a:solidFill>
                <a:schemeClr val="tx1"/>
              </a:solidFill>
            </a:endParaRPr>
          </a:p>
        </xdr:txBody>
      </xdr:sp>
      <xdr:sp macro="" textlink="">
        <xdr:nvSpPr>
          <xdr:cNvPr id="70" name="Rectangle: Rounded Corners 69">
            <a:hlinkClick xmlns:r="http://schemas.openxmlformats.org/officeDocument/2006/relationships" r:id="rId18"/>
            <a:extLst>
              <a:ext uri="{FF2B5EF4-FFF2-40B4-BE49-F238E27FC236}">
                <a16:creationId xmlns:a16="http://schemas.microsoft.com/office/drawing/2014/main" id="{00000000-0008-0000-0E00-000046000000}"/>
              </a:ext>
            </a:extLst>
          </xdr:cNvPr>
          <xdr:cNvSpPr/>
        </xdr:nvSpPr>
        <xdr:spPr>
          <a:xfrm>
            <a:off x="38033447" y="17826662"/>
            <a:ext cx="4046642" cy="1437416"/>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Q.8</a:t>
            </a:r>
            <a:endParaRPr lang="da-DK" sz="2000" b="1">
              <a:solidFill>
                <a:schemeClr val="tx1"/>
              </a:solidFill>
            </a:endParaRPr>
          </a:p>
        </xdr:txBody>
      </xdr:sp>
      <xdr:sp macro="" textlink="">
        <xdr:nvSpPr>
          <xdr:cNvPr id="71" name="Rectangle: Rounded Corners 70">
            <a:hlinkClick xmlns:r="http://schemas.openxmlformats.org/officeDocument/2006/relationships" r:id="rId19"/>
            <a:extLst>
              <a:ext uri="{FF2B5EF4-FFF2-40B4-BE49-F238E27FC236}">
                <a16:creationId xmlns:a16="http://schemas.microsoft.com/office/drawing/2014/main" id="{00000000-0008-0000-0E00-000047000000}"/>
              </a:ext>
            </a:extLst>
          </xdr:cNvPr>
          <xdr:cNvSpPr/>
        </xdr:nvSpPr>
        <xdr:spPr>
          <a:xfrm>
            <a:off x="38033447" y="19448300"/>
            <a:ext cx="4046642" cy="1413834"/>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Q.9</a:t>
            </a:r>
            <a:endParaRPr lang="da-DK" sz="2000" b="1">
              <a:solidFill>
                <a:schemeClr val="tx1"/>
              </a:solidFill>
            </a:endParaRPr>
          </a:p>
        </xdr:txBody>
      </xdr:sp>
      <xdr:sp macro="" textlink="">
        <xdr:nvSpPr>
          <xdr:cNvPr id="72" name="Rectangle: Rounded Corners 71">
            <a:hlinkClick xmlns:r="http://schemas.openxmlformats.org/officeDocument/2006/relationships" r:id="rId20"/>
            <a:extLst>
              <a:ext uri="{FF2B5EF4-FFF2-40B4-BE49-F238E27FC236}">
                <a16:creationId xmlns:a16="http://schemas.microsoft.com/office/drawing/2014/main" id="{00000000-0008-0000-0E00-000048000000}"/>
              </a:ext>
            </a:extLst>
          </xdr:cNvPr>
          <xdr:cNvSpPr/>
        </xdr:nvSpPr>
        <xdr:spPr>
          <a:xfrm>
            <a:off x="38033447" y="21046355"/>
            <a:ext cx="4046642" cy="1420407"/>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Q.10</a:t>
            </a:r>
            <a:endParaRPr lang="da-DK" sz="2000" b="1">
              <a:solidFill>
                <a:schemeClr val="tx1"/>
              </a:solidFill>
            </a:endParaRPr>
          </a:p>
        </xdr:txBody>
      </xdr:sp>
      <xdr:sp macro="" textlink="">
        <xdr:nvSpPr>
          <xdr:cNvPr id="73" name="Rectangle: Rounded Corners 72">
            <a:hlinkClick xmlns:r="http://schemas.openxmlformats.org/officeDocument/2006/relationships" r:id="rId21"/>
            <a:extLst>
              <a:ext uri="{FF2B5EF4-FFF2-40B4-BE49-F238E27FC236}">
                <a16:creationId xmlns:a16="http://schemas.microsoft.com/office/drawing/2014/main" id="{00000000-0008-0000-0E00-000049000000}"/>
              </a:ext>
            </a:extLst>
          </xdr:cNvPr>
          <xdr:cNvSpPr/>
        </xdr:nvSpPr>
        <xdr:spPr>
          <a:xfrm>
            <a:off x="38033447" y="22650985"/>
            <a:ext cx="4046642" cy="1413834"/>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Q.11</a:t>
            </a:r>
            <a:endParaRPr lang="da-DK" sz="2000" b="1">
              <a:solidFill>
                <a:schemeClr val="tx1"/>
              </a:solidFill>
            </a:endParaRPr>
          </a:p>
        </xdr:txBody>
      </xdr:sp>
      <xdr:sp macro="" textlink="">
        <xdr:nvSpPr>
          <xdr:cNvPr id="74" name="Rectangle: Rounded Corners 73">
            <a:hlinkClick xmlns:r="http://schemas.openxmlformats.org/officeDocument/2006/relationships" r:id="rId22"/>
            <a:extLst>
              <a:ext uri="{FF2B5EF4-FFF2-40B4-BE49-F238E27FC236}">
                <a16:creationId xmlns:a16="http://schemas.microsoft.com/office/drawing/2014/main" id="{00000000-0008-0000-0E00-00004A000000}"/>
              </a:ext>
            </a:extLst>
          </xdr:cNvPr>
          <xdr:cNvSpPr/>
        </xdr:nvSpPr>
        <xdr:spPr>
          <a:xfrm>
            <a:off x="38033447" y="24249035"/>
            <a:ext cx="4046642" cy="1420407"/>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Q.12</a:t>
            </a:r>
            <a:endParaRPr lang="da-DK" sz="2000" b="1">
              <a:solidFill>
                <a:schemeClr val="tx1"/>
              </a:solidFill>
            </a:endParaRPr>
          </a:p>
        </xdr:txBody>
      </xdr:sp>
    </xdr:grpSp>
    <xdr:clientData/>
  </xdr:twoCellAnchor>
  <xdr:twoCellAnchor>
    <xdr:from>
      <xdr:col>71</xdr:col>
      <xdr:colOff>8029</xdr:colOff>
      <xdr:row>107</xdr:row>
      <xdr:rowOff>98882</xdr:rowOff>
    </xdr:from>
    <xdr:to>
      <xdr:col>72</xdr:col>
      <xdr:colOff>37435</xdr:colOff>
      <xdr:row>111</xdr:row>
      <xdr:rowOff>140164</xdr:rowOff>
    </xdr:to>
    <xdr:sp macro="" textlink="">
      <xdr:nvSpPr>
        <xdr:cNvPr id="75" name="Isosceles Triangle 74">
          <a:extLst>
            <a:ext uri="{FF2B5EF4-FFF2-40B4-BE49-F238E27FC236}">
              <a16:creationId xmlns:a16="http://schemas.microsoft.com/office/drawing/2014/main" id="{00000000-0008-0000-0E00-00004B000000}"/>
            </a:ext>
          </a:extLst>
        </xdr:cNvPr>
        <xdr:cNvSpPr/>
      </xdr:nvSpPr>
      <xdr:spPr>
        <a:xfrm rot="5400000" flipH="1">
          <a:off x="44003449" y="22364331"/>
          <a:ext cx="869543" cy="650602"/>
        </a:xfrm>
        <a:prstGeom prst="triangle">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72</xdr:col>
      <xdr:colOff>112801</xdr:colOff>
      <xdr:row>103</xdr:row>
      <xdr:rowOff>106093</xdr:rowOff>
    </xdr:from>
    <xdr:to>
      <xdr:col>94</xdr:col>
      <xdr:colOff>82095</xdr:colOff>
      <xdr:row>114</xdr:row>
      <xdr:rowOff>95510</xdr:rowOff>
    </xdr:to>
    <xdr:sp macro="" textlink="">
      <xdr:nvSpPr>
        <xdr:cNvPr id="76" name="Rectangle: Rounded Corners 75">
          <a:extLst>
            <a:ext uri="{FF2B5EF4-FFF2-40B4-BE49-F238E27FC236}">
              <a16:creationId xmlns:a16="http://schemas.microsoft.com/office/drawing/2014/main" id="{00000000-0008-0000-0E00-00004C000000}"/>
            </a:ext>
          </a:extLst>
        </xdr:cNvPr>
        <xdr:cNvSpPr/>
      </xdr:nvSpPr>
      <xdr:spPr>
        <a:xfrm>
          <a:off x="44838888" y="21433810"/>
          <a:ext cx="13635598" cy="2267135"/>
        </a:xfrm>
        <a:prstGeom prst="roundRect">
          <a:avLst/>
        </a:prstGeom>
        <a:solidFill>
          <a:schemeClr val="bg1">
            <a:lumMod val="95000"/>
          </a:schemeClr>
        </a:solidFill>
        <a:ln>
          <a:solidFill>
            <a:schemeClr val="bg1">
              <a:lumMod val="95000"/>
            </a:schemeClr>
          </a:solid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ysClr val="windowText" lastClr="000000"/>
              </a:solidFill>
            </a:rPr>
            <a:t>I hvilken grad har du følgende været afgørende for at du/I ikke har en elbil/hybridbil i dag?</a:t>
          </a:r>
        </a:p>
      </xdr:txBody>
    </xdr:sp>
    <xdr:clientData/>
  </xdr:twoCellAnchor>
  <mc:AlternateContent xmlns:mc="http://schemas.openxmlformats.org/markup-compatibility/2006">
    <mc:Choice xmlns:a14="http://schemas.microsoft.com/office/drawing/2010/main" Requires="a14">
      <xdr:twoCellAnchor editAs="oneCell">
        <xdr:from>
          <xdr:col>1</xdr:col>
          <xdr:colOff>19050</xdr:colOff>
          <xdr:row>0</xdr:row>
          <xdr:rowOff>180975</xdr:rowOff>
        </xdr:from>
        <xdr:to>
          <xdr:col>36</xdr:col>
          <xdr:colOff>523875</xdr:colOff>
          <xdr:row>4</xdr:row>
          <xdr:rowOff>123825</xdr:rowOff>
        </xdr:to>
        <xdr:sp macro="" textlink="">
          <xdr:nvSpPr>
            <xdr:cNvPr id="84998" name="Option Button 6" hidden="1">
              <a:extLst>
                <a:ext uri="{63B3BB69-23CF-44E3-9099-C40C66FF867C}">
                  <a14:compatExt spid="_x0000_s84998"/>
                </a:ext>
                <a:ext uri="{FF2B5EF4-FFF2-40B4-BE49-F238E27FC236}">
                  <a16:creationId xmlns:a16="http://schemas.microsoft.com/office/drawing/2014/main" id="{00000000-0008-0000-0E00-000006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xdr:row>
          <xdr:rowOff>66675</xdr:rowOff>
        </xdr:from>
        <xdr:to>
          <xdr:col>36</xdr:col>
          <xdr:colOff>523875</xdr:colOff>
          <xdr:row>9</xdr:row>
          <xdr:rowOff>9525</xdr:rowOff>
        </xdr:to>
        <xdr:sp macro="" textlink="">
          <xdr:nvSpPr>
            <xdr:cNvPr id="85000" name="Option Button 8" hidden="1">
              <a:extLst>
                <a:ext uri="{63B3BB69-23CF-44E3-9099-C40C66FF867C}">
                  <a14:compatExt spid="_x0000_s85000"/>
                </a:ext>
                <a:ext uri="{FF2B5EF4-FFF2-40B4-BE49-F238E27FC236}">
                  <a16:creationId xmlns:a16="http://schemas.microsoft.com/office/drawing/2014/main" id="{00000000-0008-0000-0E00-000008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xdr:row>
          <xdr:rowOff>142875</xdr:rowOff>
        </xdr:from>
        <xdr:to>
          <xdr:col>36</xdr:col>
          <xdr:colOff>523875</xdr:colOff>
          <xdr:row>13</xdr:row>
          <xdr:rowOff>85725</xdr:rowOff>
        </xdr:to>
        <xdr:sp macro="" textlink="">
          <xdr:nvSpPr>
            <xdr:cNvPr id="85001" name="Option Button 9" hidden="1">
              <a:extLst>
                <a:ext uri="{63B3BB69-23CF-44E3-9099-C40C66FF867C}">
                  <a14:compatExt spid="_x0000_s85001"/>
                </a:ext>
                <a:ext uri="{FF2B5EF4-FFF2-40B4-BE49-F238E27FC236}">
                  <a16:creationId xmlns:a16="http://schemas.microsoft.com/office/drawing/2014/main" id="{00000000-0008-0000-0E00-000009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14</xdr:row>
          <xdr:rowOff>28575</xdr:rowOff>
        </xdr:from>
        <xdr:to>
          <xdr:col>36</xdr:col>
          <xdr:colOff>523875</xdr:colOff>
          <xdr:row>17</xdr:row>
          <xdr:rowOff>152400</xdr:rowOff>
        </xdr:to>
        <xdr:sp macro="" textlink="">
          <xdr:nvSpPr>
            <xdr:cNvPr id="85002" name="Option Button 10" hidden="1">
              <a:extLst>
                <a:ext uri="{63B3BB69-23CF-44E3-9099-C40C66FF867C}">
                  <a14:compatExt spid="_x0000_s85002"/>
                </a:ext>
                <a:ext uri="{FF2B5EF4-FFF2-40B4-BE49-F238E27FC236}">
                  <a16:creationId xmlns:a16="http://schemas.microsoft.com/office/drawing/2014/main" id="{00000000-0008-0000-0E00-00000A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18</xdr:row>
          <xdr:rowOff>95250</xdr:rowOff>
        </xdr:from>
        <xdr:to>
          <xdr:col>36</xdr:col>
          <xdr:colOff>533400</xdr:colOff>
          <xdr:row>22</xdr:row>
          <xdr:rowOff>28575</xdr:rowOff>
        </xdr:to>
        <xdr:sp macro="" textlink="">
          <xdr:nvSpPr>
            <xdr:cNvPr id="85003" name="Option Button 11" hidden="1">
              <a:extLst>
                <a:ext uri="{63B3BB69-23CF-44E3-9099-C40C66FF867C}">
                  <a14:compatExt spid="_x0000_s85003"/>
                </a:ext>
                <a:ext uri="{FF2B5EF4-FFF2-40B4-BE49-F238E27FC236}">
                  <a16:creationId xmlns:a16="http://schemas.microsoft.com/office/drawing/2014/main" id="{00000000-0008-0000-0E00-00000B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0</xdr:colOff>
      <xdr:row>132</xdr:row>
      <xdr:rowOff>0</xdr:rowOff>
    </xdr:from>
    <xdr:to>
      <xdr:col>6</xdr:col>
      <xdr:colOff>144946</xdr:colOff>
      <xdr:row>134</xdr:row>
      <xdr:rowOff>172140</xdr:rowOff>
    </xdr:to>
    <xdr:sp macro="" textlink="">
      <xdr:nvSpPr>
        <xdr:cNvPr id="83" name="Text Placeholder 4">
          <a:extLst>
            <a:ext uri="{FF2B5EF4-FFF2-40B4-BE49-F238E27FC236}">
              <a16:creationId xmlns:a16="http://schemas.microsoft.com/office/drawing/2014/main" id="{00000000-0008-0000-0E00-000053000000}"/>
            </a:ext>
          </a:extLst>
        </xdr:cNvPr>
        <xdr:cNvSpPr>
          <a:spLocks noGrp="1"/>
        </xdr:cNvSpPr>
      </xdr:nvSpPr>
      <xdr:spPr bwMode="auto">
        <a:xfrm>
          <a:off x="1190625" y="26193750"/>
          <a:ext cx="2526196" cy="569015"/>
        </a:xfrm>
        <a:custGeom>
          <a:avLst/>
          <a:gdLst>
            <a:gd name="connsiteX0" fmla="*/ 10555461 w 20742935"/>
            <a:gd name="connsiteY0" fmla="*/ 2313797 h 4374000"/>
            <a:gd name="connsiteX1" fmla="*/ 11078393 w 20742935"/>
            <a:gd name="connsiteY1" fmla="*/ 2313797 h 4374000"/>
            <a:gd name="connsiteX2" fmla="*/ 11427013 w 20742935"/>
            <a:gd name="connsiteY2" fmla="*/ 2549249 h 4374000"/>
            <a:gd name="connsiteX3" fmla="*/ 11097761 w 20742935"/>
            <a:gd name="connsiteY3" fmla="*/ 2784701 h 4374000"/>
            <a:gd name="connsiteX4" fmla="*/ 10555461 w 20742935"/>
            <a:gd name="connsiteY4" fmla="*/ 2784701 h 4374000"/>
            <a:gd name="connsiteX5" fmla="*/ 10555461 w 20742935"/>
            <a:gd name="connsiteY5" fmla="*/ 2313797 h 4374000"/>
            <a:gd name="connsiteX6" fmla="*/ 5442357 w 20742935"/>
            <a:gd name="connsiteY6" fmla="*/ 1627063 h 4374000"/>
            <a:gd name="connsiteX7" fmla="*/ 5732875 w 20742935"/>
            <a:gd name="connsiteY7" fmla="*/ 2313797 h 4374000"/>
            <a:gd name="connsiteX8" fmla="*/ 5151840 w 20742935"/>
            <a:gd name="connsiteY8" fmla="*/ 2313797 h 4374000"/>
            <a:gd name="connsiteX9" fmla="*/ 2556552 w 20742935"/>
            <a:gd name="connsiteY9" fmla="*/ 1509337 h 4374000"/>
            <a:gd name="connsiteX10" fmla="*/ 3002012 w 20742935"/>
            <a:gd name="connsiteY10" fmla="*/ 1509337 h 4374000"/>
            <a:gd name="connsiteX11" fmla="*/ 3350633 w 20742935"/>
            <a:gd name="connsiteY11" fmla="*/ 1803652 h 4374000"/>
            <a:gd name="connsiteX12" fmla="*/ 3002012 w 20742935"/>
            <a:gd name="connsiteY12" fmla="*/ 2117588 h 4374000"/>
            <a:gd name="connsiteX13" fmla="*/ 2556552 w 20742935"/>
            <a:gd name="connsiteY13" fmla="*/ 2117588 h 4374000"/>
            <a:gd name="connsiteX14" fmla="*/ 2556552 w 20742935"/>
            <a:gd name="connsiteY14" fmla="*/ 1509337 h 4374000"/>
            <a:gd name="connsiteX15" fmla="*/ 10555461 w 20742935"/>
            <a:gd name="connsiteY15" fmla="*/ 1489716 h 4374000"/>
            <a:gd name="connsiteX16" fmla="*/ 11000921 w 20742935"/>
            <a:gd name="connsiteY16" fmla="*/ 1489716 h 4374000"/>
            <a:gd name="connsiteX17" fmla="*/ 11310807 w 20742935"/>
            <a:gd name="connsiteY17" fmla="*/ 1725168 h 4374000"/>
            <a:gd name="connsiteX18" fmla="*/ 10981553 w 20742935"/>
            <a:gd name="connsiteY18" fmla="*/ 1940999 h 4374000"/>
            <a:gd name="connsiteX19" fmla="*/ 10555461 w 20742935"/>
            <a:gd name="connsiteY19" fmla="*/ 1940999 h 4374000"/>
            <a:gd name="connsiteX20" fmla="*/ 10555461 w 20742935"/>
            <a:gd name="connsiteY20" fmla="*/ 1489716 h 4374000"/>
            <a:gd name="connsiteX21" fmla="*/ 10342417 w 20742935"/>
            <a:gd name="connsiteY21" fmla="*/ 1097297 h 4374000"/>
            <a:gd name="connsiteX22" fmla="*/ 10110001 w 20742935"/>
            <a:gd name="connsiteY22" fmla="*/ 1332749 h 4374000"/>
            <a:gd name="connsiteX23" fmla="*/ 10110001 w 20742935"/>
            <a:gd name="connsiteY23" fmla="*/ 2941669 h 4374000"/>
            <a:gd name="connsiteX24" fmla="*/ 10342417 w 20742935"/>
            <a:gd name="connsiteY24" fmla="*/ 3177120 h 4374000"/>
            <a:gd name="connsiteX25" fmla="*/ 11097761 w 20742935"/>
            <a:gd name="connsiteY25" fmla="*/ 3177120 h 4374000"/>
            <a:gd name="connsiteX26" fmla="*/ 11872473 w 20742935"/>
            <a:gd name="connsiteY26" fmla="*/ 2608112 h 4374000"/>
            <a:gd name="connsiteX27" fmla="*/ 11485117 w 20742935"/>
            <a:gd name="connsiteY27" fmla="*/ 2097967 h 4374000"/>
            <a:gd name="connsiteX28" fmla="*/ 11756267 w 20742935"/>
            <a:gd name="connsiteY28" fmla="*/ 1627063 h 4374000"/>
            <a:gd name="connsiteX29" fmla="*/ 11620693 w 20742935"/>
            <a:gd name="connsiteY29" fmla="*/ 1273886 h 4374000"/>
            <a:gd name="connsiteX30" fmla="*/ 11078393 w 20742935"/>
            <a:gd name="connsiteY30" fmla="*/ 1097297 h 4374000"/>
            <a:gd name="connsiteX31" fmla="*/ 2324139 w 20742935"/>
            <a:gd name="connsiteY31" fmla="*/ 1097297 h 4374000"/>
            <a:gd name="connsiteX32" fmla="*/ 2091725 w 20742935"/>
            <a:gd name="connsiteY32" fmla="*/ 1332749 h 4374000"/>
            <a:gd name="connsiteX33" fmla="*/ 2091725 w 20742935"/>
            <a:gd name="connsiteY33" fmla="*/ 2961290 h 4374000"/>
            <a:gd name="connsiteX34" fmla="*/ 2324139 w 20742935"/>
            <a:gd name="connsiteY34" fmla="*/ 3196741 h 4374000"/>
            <a:gd name="connsiteX35" fmla="*/ 2556552 w 20742935"/>
            <a:gd name="connsiteY35" fmla="*/ 2961290 h 4374000"/>
            <a:gd name="connsiteX36" fmla="*/ 2556552 w 20742935"/>
            <a:gd name="connsiteY36" fmla="*/ 2510007 h 4374000"/>
            <a:gd name="connsiteX37" fmla="*/ 2905173 w 20742935"/>
            <a:gd name="connsiteY37" fmla="*/ 2510007 h 4374000"/>
            <a:gd name="connsiteX38" fmla="*/ 3350633 w 20742935"/>
            <a:gd name="connsiteY38" fmla="*/ 3079016 h 4374000"/>
            <a:gd name="connsiteX39" fmla="*/ 3563679 w 20742935"/>
            <a:gd name="connsiteY39" fmla="*/ 3196741 h 4374000"/>
            <a:gd name="connsiteX40" fmla="*/ 3796093 w 20742935"/>
            <a:gd name="connsiteY40" fmla="*/ 2980911 h 4374000"/>
            <a:gd name="connsiteX41" fmla="*/ 3718621 w 20742935"/>
            <a:gd name="connsiteY41" fmla="*/ 2804322 h 4374000"/>
            <a:gd name="connsiteX42" fmla="*/ 3408736 w 20742935"/>
            <a:gd name="connsiteY42" fmla="*/ 2431523 h 4374000"/>
            <a:gd name="connsiteX43" fmla="*/ 3815461 w 20742935"/>
            <a:gd name="connsiteY43" fmla="*/ 1784031 h 4374000"/>
            <a:gd name="connsiteX44" fmla="*/ 3641150 w 20742935"/>
            <a:gd name="connsiteY44" fmla="*/ 1313128 h 4374000"/>
            <a:gd name="connsiteX45" fmla="*/ 3040748 w 20742935"/>
            <a:gd name="connsiteY45" fmla="*/ 1097297 h 4374000"/>
            <a:gd name="connsiteX46" fmla="*/ 2324139 w 20742935"/>
            <a:gd name="connsiteY46" fmla="*/ 1097297 h 4374000"/>
            <a:gd name="connsiteX47" fmla="*/ 17799025 w 20742935"/>
            <a:gd name="connsiteY47" fmla="*/ 1077676 h 4374000"/>
            <a:gd name="connsiteX48" fmla="*/ 17585981 w 20742935"/>
            <a:gd name="connsiteY48" fmla="*/ 1313128 h 4374000"/>
            <a:gd name="connsiteX49" fmla="*/ 17585981 w 20742935"/>
            <a:gd name="connsiteY49" fmla="*/ 2941669 h 4374000"/>
            <a:gd name="connsiteX50" fmla="*/ 17799025 w 20742935"/>
            <a:gd name="connsiteY50" fmla="*/ 3177120 h 4374000"/>
            <a:gd name="connsiteX51" fmla="*/ 18883625 w 20742935"/>
            <a:gd name="connsiteY51" fmla="*/ 3177120 h 4374000"/>
            <a:gd name="connsiteX52" fmla="*/ 19077301 w 20742935"/>
            <a:gd name="connsiteY52" fmla="*/ 2980911 h 4374000"/>
            <a:gd name="connsiteX53" fmla="*/ 18883625 w 20742935"/>
            <a:gd name="connsiteY53" fmla="*/ 2765080 h 4374000"/>
            <a:gd name="connsiteX54" fmla="*/ 18031441 w 20742935"/>
            <a:gd name="connsiteY54" fmla="*/ 2765080 h 4374000"/>
            <a:gd name="connsiteX55" fmla="*/ 18031441 w 20742935"/>
            <a:gd name="connsiteY55" fmla="*/ 1313128 h 4374000"/>
            <a:gd name="connsiteX56" fmla="*/ 17799025 w 20742935"/>
            <a:gd name="connsiteY56" fmla="*/ 1077676 h 4374000"/>
            <a:gd name="connsiteX57" fmla="*/ 15707301 w 20742935"/>
            <a:gd name="connsiteY57" fmla="*/ 1077676 h 4374000"/>
            <a:gd name="connsiteX58" fmla="*/ 15474889 w 20742935"/>
            <a:gd name="connsiteY58" fmla="*/ 1313128 h 4374000"/>
            <a:gd name="connsiteX59" fmla="*/ 15474889 w 20742935"/>
            <a:gd name="connsiteY59" fmla="*/ 2941669 h 4374000"/>
            <a:gd name="connsiteX60" fmla="*/ 15707301 w 20742935"/>
            <a:gd name="connsiteY60" fmla="*/ 3177120 h 4374000"/>
            <a:gd name="connsiteX61" fmla="*/ 16772533 w 20742935"/>
            <a:gd name="connsiteY61" fmla="*/ 3177120 h 4374000"/>
            <a:gd name="connsiteX62" fmla="*/ 16985577 w 20742935"/>
            <a:gd name="connsiteY62" fmla="*/ 2980911 h 4374000"/>
            <a:gd name="connsiteX63" fmla="*/ 16772533 w 20742935"/>
            <a:gd name="connsiteY63" fmla="*/ 2765080 h 4374000"/>
            <a:gd name="connsiteX64" fmla="*/ 15939717 w 20742935"/>
            <a:gd name="connsiteY64" fmla="*/ 2765080 h 4374000"/>
            <a:gd name="connsiteX65" fmla="*/ 15939717 w 20742935"/>
            <a:gd name="connsiteY65" fmla="*/ 1313128 h 4374000"/>
            <a:gd name="connsiteX66" fmla="*/ 15707301 w 20742935"/>
            <a:gd name="connsiteY66" fmla="*/ 1077676 h 4374000"/>
            <a:gd name="connsiteX67" fmla="*/ 7417875 w 20742935"/>
            <a:gd name="connsiteY67" fmla="*/ 1077676 h 4374000"/>
            <a:gd name="connsiteX68" fmla="*/ 7166093 w 20742935"/>
            <a:gd name="connsiteY68" fmla="*/ 1293507 h 4374000"/>
            <a:gd name="connsiteX69" fmla="*/ 7166093 w 20742935"/>
            <a:gd name="connsiteY69" fmla="*/ 2961290 h 4374000"/>
            <a:gd name="connsiteX70" fmla="*/ 7398507 w 20742935"/>
            <a:gd name="connsiteY70" fmla="*/ 3196741 h 4374000"/>
            <a:gd name="connsiteX71" fmla="*/ 7611553 w 20742935"/>
            <a:gd name="connsiteY71" fmla="*/ 2961290 h 4374000"/>
            <a:gd name="connsiteX72" fmla="*/ 7611553 w 20742935"/>
            <a:gd name="connsiteY72" fmla="*/ 1940999 h 4374000"/>
            <a:gd name="connsiteX73" fmla="*/ 7998909 w 20742935"/>
            <a:gd name="connsiteY73" fmla="*/ 2549249 h 4374000"/>
            <a:gd name="connsiteX74" fmla="*/ 8192589 w 20742935"/>
            <a:gd name="connsiteY74" fmla="*/ 2666975 h 4374000"/>
            <a:gd name="connsiteX75" fmla="*/ 8386265 w 20742935"/>
            <a:gd name="connsiteY75" fmla="*/ 2549249 h 4374000"/>
            <a:gd name="connsiteX76" fmla="*/ 8773621 w 20742935"/>
            <a:gd name="connsiteY76" fmla="*/ 1921378 h 4374000"/>
            <a:gd name="connsiteX77" fmla="*/ 8773621 w 20742935"/>
            <a:gd name="connsiteY77" fmla="*/ 2961290 h 4374000"/>
            <a:gd name="connsiteX78" fmla="*/ 9006037 w 20742935"/>
            <a:gd name="connsiteY78" fmla="*/ 3196741 h 4374000"/>
            <a:gd name="connsiteX79" fmla="*/ 9238449 w 20742935"/>
            <a:gd name="connsiteY79" fmla="*/ 2961290 h 4374000"/>
            <a:gd name="connsiteX80" fmla="*/ 9238449 w 20742935"/>
            <a:gd name="connsiteY80" fmla="*/ 1293507 h 4374000"/>
            <a:gd name="connsiteX81" fmla="*/ 8986669 w 20742935"/>
            <a:gd name="connsiteY81" fmla="*/ 1077676 h 4374000"/>
            <a:gd name="connsiteX82" fmla="*/ 8734887 w 20742935"/>
            <a:gd name="connsiteY82" fmla="*/ 1215023 h 4374000"/>
            <a:gd name="connsiteX83" fmla="*/ 8211955 w 20742935"/>
            <a:gd name="connsiteY83" fmla="*/ 2097967 h 4374000"/>
            <a:gd name="connsiteX84" fmla="*/ 7669657 w 20742935"/>
            <a:gd name="connsiteY84" fmla="*/ 1215023 h 4374000"/>
            <a:gd name="connsiteX85" fmla="*/ 7417875 w 20742935"/>
            <a:gd name="connsiteY85" fmla="*/ 1077676 h 4374000"/>
            <a:gd name="connsiteX86" fmla="*/ 5461725 w 20742935"/>
            <a:gd name="connsiteY86" fmla="*/ 1058055 h 4374000"/>
            <a:gd name="connsiteX87" fmla="*/ 5171208 w 20742935"/>
            <a:gd name="connsiteY87" fmla="*/ 1234644 h 4374000"/>
            <a:gd name="connsiteX88" fmla="*/ 4454599 w 20742935"/>
            <a:gd name="connsiteY88" fmla="*/ 2882806 h 4374000"/>
            <a:gd name="connsiteX89" fmla="*/ 4435231 w 20742935"/>
            <a:gd name="connsiteY89" fmla="*/ 3000532 h 4374000"/>
            <a:gd name="connsiteX90" fmla="*/ 4648277 w 20742935"/>
            <a:gd name="connsiteY90" fmla="*/ 3196741 h 4374000"/>
            <a:gd name="connsiteX91" fmla="*/ 4841955 w 20742935"/>
            <a:gd name="connsiteY91" fmla="*/ 3059395 h 4374000"/>
            <a:gd name="connsiteX92" fmla="*/ 4996897 w 20742935"/>
            <a:gd name="connsiteY92" fmla="*/ 2706217 h 4374000"/>
            <a:gd name="connsiteX93" fmla="*/ 5907185 w 20742935"/>
            <a:gd name="connsiteY93" fmla="*/ 2706217 h 4374000"/>
            <a:gd name="connsiteX94" fmla="*/ 6042760 w 20742935"/>
            <a:gd name="connsiteY94" fmla="*/ 3059395 h 4374000"/>
            <a:gd name="connsiteX95" fmla="*/ 6255805 w 20742935"/>
            <a:gd name="connsiteY95" fmla="*/ 3196741 h 4374000"/>
            <a:gd name="connsiteX96" fmla="*/ 6468853 w 20742935"/>
            <a:gd name="connsiteY96" fmla="*/ 3000532 h 4374000"/>
            <a:gd name="connsiteX97" fmla="*/ 6449485 w 20742935"/>
            <a:gd name="connsiteY97" fmla="*/ 2882806 h 4374000"/>
            <a:gd name="connsiteX98" fmla="*/ 5732875 w 20742935"/>
            <a:gd name="connsiteY98" fmla="*/ 1234644 h 4374000"/>
            <a:gd name="connsiteX99" fmla="*/ 5461725 w 20742935"/>
            <a:gd name="connsiteY99" fmla="*/ 1058055 h 4374000"/>
            <a:gd name="connsiteX100" fmla="*/ 847119 w 20742935"/>
            <a:gd name="connsiteY100" fmla="*/ 0 h 4374000"/>
            <a:gd name="connsiteX101" fmla="*/ 14021983 w 20742935"/>
            <a:gd name="connsiteY101" fmla="*/ 0 h 4374000"/>
            <a:gd name="connsiteX102" fmla="*/ 14021847 w 20742935"/>
            <a:gd name="connsiteY102" fmla="*/ 630 h 4374000"/>
            <a:gd name="connsiteX103" fmla="*/ 13789889 w 20742935"/>
            <a:gd name="connsiteY103" fmla="*/ 1077676 h 4374000"/>
            <a:gd name="connsiteX104" fmla="*/ 13615577 w 20742935"/>
            <a:gd name="connsiteY104" fmla="*/ 1058055 h 4374000"/>
            <a:gd name="connsiteX105" fmla="*/ 12511613 w 20742935"/>
            <a:gd name="connsiteY105" fmla="*/ 2137209 h 4374000"/>
            <a:gd name="connsiteX106" fmla="*/ 13596209 w 20742935"/>
            <a:gd name="connsiteY106" fmla="*/ 3216362 h 4374000"/>
            <a:gd name="connsiteX107" fmla="*/ 14700175 w 20742935"/>
            <a:gd name="connsiteY107" fmla="*/ 2137209 h 4374000"/>
            <a:gd name="connsiteX108" fmla="*/ 14583969 w 20742935"/>
            <a:gd name="connsiteY108" fmla="*/ 1646684 h 4374000"/>
            <a:gd name="connsiteX109" fmla="*/ 14196613 w 20742935"/>
            <a:gd name="connsiteY109" fmla="*/ 1940999 h 4374000"/>
            <a:gd name="connsiteX110" fmla="*/ 14235349 w 20742935"/>
            <a:gd name="connsiteY110" fmla="*/ 2137209 h 4374000"/>
            <a:gd name="connsiteX111" fmla="*/ 13615577 w 20742935"/>
            <a:gd name="connsiteY111" fmla="*/ 2784701 h 4374000"/>
            <a:gd name="connsiteX112" fmla="*/ 12976439 w 20742935"/>
            <a:gd name="connsiteY112" fmla="*/ 2137209 h 4374000"/>
            <a:gd name="connsiteX113" fmla="*/ 13596209 w 20742935"/>
            <a:gd name="connsiteY113" fmla="*/ 1489716 h 4374000"/>
            <a:gd name="connsiteX114" fmla="*/ 13693049 w 20742935"/>
            <a:gd name="connsiteY114" fmla="*/ 1489716 h 4374000"/>
            <a:gd name="connsiteX115" fmla="*/ 13518737 w 20742935"/>
            <a:gd name="connsiteY115" fmla="*/ 2274556 h 4374000"/>
            <a:gd name="connsiteX116" fmla="*/ 13576841 w 20742935"/>
            <a:gd name="connsiteY116" fmla="*/ 2313797 h 4374000"/>
            <a:gd name="connsiteX117" fmla="*/ 15302449 w 20742935"/>
            <a:gd name="connsiteY117" fmla="*/ 208867 h 4374000"/>
            <a:gd name="connsiteX118" fmla="*/ 15473677 w 20742935"/>
            <a:gd name="connsiteY118" fmla="*/ 0 h 4374000"/>
            <a:gd name="connsiteX119" fmla="*/ 19895817 w 20742935"/>
            <a:gd name="connsiteY119" fmla="*/ 0 h 4374000"/>
            <a:gd name="connsiteX120" fmla="*/ 20086775 w 20742935"/>
            <a:gd name="connsiteY120" fmla="*/ 11552 h 4374000"/>
            <a:gd name="connsiteX121" fmla="*/ 20739957 w 20742935"/>
            <a:gd name="connsiteY121" fmla="*/ 787481 h 4374000"/>
            <a:gd name="connsiteX122" fmla="*/ 20742935 w 20742935"/>
            <a:gd name="connsiteY122" fmla="*/ 901016 h 4374000"/>
            <a:gd name="connsiteX123" fmla="*/ 20742935 w 20742935"/>
            <a:gd name="connsiteY123" fmla="*/ 3471506 h 4374000"/>
            <a:gd name="connsiteX124" fmla="*/ 20739957 w 20742935"/>
            <a:gd name="connsiteY124" fmla="*/ 3585041 h 4374000"/>
            <a:gd name="connsiteX125" fmla="*/ 19871385 w 20742935"/>
            <a:gd name="connsiteY125" fmla="*/ 4374000 h 4374000"/>
            <a:gd name="connsiteX126" fmla="*/ 871552 w 20742935"/>
            <a:gd name="connsiteY126" fmla="*/ 4374000 h 4374000"/>
            <a:gd name="connsiteX127" fmla="*/ 0 w 20742935"/>
            <a:gd name="connsiteY127" fmla="*/ 3471435 h 4374000"/>
            <a:gd name="connsiteX128" fmla="*/ 0 w 20742935"/>
            <a:gd name="connsiteY128" fmla="*/ 901087 h 4374000"/>
            <a:gd name="connsiteX129" fmla="*/ 656161 w 20742935"/>
            <a:gd name="connsiteY129" fmla="*/ 11552 h 4374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Lst>
          <a:rect l="l" t="t" r="r" b="b"/>
          <a:pathLst>
            <a:path w="20742935" h="4374000">
              <a:moveTo>
                <a:pt x="10555461" y="2313797"/>
              </a:moveTo>
              <a:cubicBezTo>
                <a:pt x="10555461" y="2313797"/>
                <a:pt x="10555461" y="2313797"/>
                <a:pt x="11078393" y="2313797"/>
              </a:cubicBezTo>
              <a:cubicBezTo>
                <a:pt x="11310807" y="2313797"/>
                <a:pt x="11427013" y="2411902"/>
                <a:pt x="11427013" y="2549249"/>
              </a:cubicBezTo>
              <a:cubicBezTo>
                <a:pt x="11427013" y="2706217"/>
                <a:pt x="11291439" y="2784701"/>
                <a:pt x="11097761" y="2784701"/>
              </a:cubicBezTo>
              <a:cubicBezTo>
                <a:pt x="11097761" y="2784701"/>
                <a:pt x="11097761" y="2784701"/>
                <a:pt x="10555461" y="2784701"/>
              </a:cubicBezTo>
              <a:cubicBezTo>
                <a:pt x="10555461" y="2784701"/>
                <a:pt x="10555461" y="2784701"/>
                <a:pt x="10555461" y="2313797"/>
              </a:cubicBezTo>
              <a:close/>
              <a:moveTo>
                <a:pt x="5442357" y="1627063"/>
              </a:moveTo>
              <a:cubicBezTo>
                <a:pt x="5442357" y="1627063"/>
                <a:pt x="5442357" y="1627063"/>
                <a:pt x="5732875" y="2313797"/>
              </a:cubicBezTo>
              <a:cubicBezTo>
                <a:pt x="5732875" y="2313797"/>
                <a:pt x="5732875" y="2313797"/>
                <a:pt x="5151840" y="2313797"/>
              </a:cubicBezTo>
              <a:close/>
              <a:moveTo>
                <a:pt x="2556552" y="1509337"/>
              </a:moveTo>
              <a:cubicBezTo>
                <a:pt x="2556552" y="1509337"/>
                <a:pt x="2556552" y="1509337"/>
                <a:pt x="3002012" y="1509337"/>
              </a:cubicBezTo>
              <a:cubicBezTo>
                <a:pt x="3215058" y="1509337"/>
                <a:pt x="3350633" y="1607442"/>
                <a:pt x="3350633" y="1803652"/>
              </a:cubicBezTo>
              <a:cubicBezTo>
                <a:pt x="3350633" y="1980241"/>
                <a:pt x="3234426" y="2117588"/>
                <a:pt x="3002012" y="2117588"/>
              </a:cubicBezTo>
              <a:cubicBezTo>
                <a:pt x="3002012" y="2117588"/>
                <a:pt x="3002012" y="2117588"/>
                <a:pt x="2556552" y="2117588"/>
              </a:cubicBezTo>
              <a:cubicBezTo>
                <a:pt x="2556552" y="2117588"/>
                <a:pt x="2556552" y="2117588"/>
                <a:pt x="2556552" y="1509337"/>
              </a:cubicBezTo>
              <a:close/>
              <a:moveTo>
                <a:pt x="10555461" y="1489716"/>
              </a:moveTo>
              <a:cubicBezTo>
                <a:pt x="10555461" y="1489716"/>
                <a:pt x="10555461" y="1489716"/>
                <a:pt x="11000921" y="1489716"/>
              </a:cubicBezTo>
              <a:cubicBezTo>
                <a:pt x="11194601" y="1489716"/>
                <a:pt x="11310807" y="1568200"/>
                <a:pt x="11310807" y="1725168"/>
              </a:cubicBezTo>
              <a:cubicBezTo>
                <a:pt x="11310807" y="1882136"/>
                <a:pt x="11175233" y="1940999"/>
                <a:pt x="10981553" y="1940999"/>
              </a:cubicBezTo>
              <a:cubicBezTo>
                <a:pt x="10981553" y="1940999"/>
                <a:pt x="10981553" y="1940999"/>
                <a:pt x="10555461" y="1940999"/>
              </a:cubicBezTo>
              <a:cubicBezTo>
                <a:pt x="10555461" y="1940999"/>
                <a:pt x="10555461" y="1940999"/>
                <a:pt x="10555461" y="1489716"/>
              </a:cubicBezTo>
              <a:close/>
              <a:moveTo>
                <a:pt x="10342417" y="1097297"/>
              </a:moveTo>
              <a:cubicBezTo>
                <a:pt x="10206841" y="1097297"/>
                <a:pt x="10110001" y="1175781"/>
                <a:pt x="10110001" y="1332749"/>
              </a:cubicBezTo>
              <a:cubicBezTo>
                <a:pt x="10110001" y="1332749"/>
                <a:pt x="10110001" y="1332749"/>
                <a:pt x="10110001" y="2941669"/>
              </a:cubicBezTo>
              <a:cubicBezTo>
                <a:pt x="10110001" y="3098637"/>
                <a:pt x="10206841" y="3177120"/>
                <a:pt x="10342417" y="3177120"/>
              </a:cubicBezTo>
              <a:cubicBezTo>
                <a:pt x="10342417" y="3177120"/>
                <a:pt x="10342417" y="3177120"/>
                <a:pt x="11097761" y="3177120"/>
              </a:cubicBezTo>
              <a:cubicBezTo>
                <a:pt x="11562589" y="3177120"/>
                <a:pt x="11872473" y="3000532"/>
                <a:pt x="11872473" y="2608112"/>
              </a:cubicBezTo>
              <a:cubicBezTo>
                <a:pt x="11872473" y="2313797"/>
                <a:pt x="11717531" y="2176451"/>
                <a:pt x="11485117" y="2097967"/>
              </a:cubicBezTo>
              <a:cubicBezTo>
                <a:pt x="11640061" y="1999862"/>
                <a:pt x="11756267" y="1882136"/>
                <a:pt x="11756267" y="1627063"/>
              </a:cubicBezTo>
              <a:cubicBezTo>
                <a:pt x="11756267" y="1489716"/>
                <a:pt x="11717531" y="1371991"/>
                <a:pt x="11620693" y="1273886"/>
              </a:cubicBezTo>
              <a:cubicBezTo>
                <a:pt x="11504485" y="1156160"/>
                <a:pt x="11310807" y="1097297"/>
                <a:pt x="11078393" y="1097297"/>
              </a:cubicBezTo>
              <a:close/>
              <a:moveTo>
                <a:pt x="2324139" y="1097297"/>
              </a:moveTo>
              <a:cubicBezTo>
                <a:pt x="2188564" y="1097297"/>
                <a:pt x="2091725" y="1175781"/>
                <a:pt x="2091725" y="1332749"/>
              </a:cubicBezTo>
              <a:lnTo>
                <a:pt x="2091725" y="2961290"/>
              </a:lnTo>
              <a:cubicBezTo>
                <a:pt x="2091725" y="3118258"/>
                <a:pt x="2188564" y="3196741"/>
                <a:pt x="2324139" y="3196741"/>
              </a:cubicBezTo>
              <a:cubicBezTo>
                <a:pt x="2459713" y="3196741"/>
                <a:pt x="2556552" y="3118258"/>
                <a:pt x="2556552" y="2961290"/>
              </a:cubicBezTo>
              <a:cubicBezTo>
                <a:pt x="2556552" y="2961290"/>
                <a:pt x="2556552" y="2961290"/>
                <a:pt x="2556552" y="2510007"/>
              </a:cubicBezTo>
              <a:cubicBezTo>
                <a:pt x="2556552" y="2510007"/>
                <a:pt x="2556552" y="2510007"/>
                <a:pt x="2905173" y="2510007"/>
              </a:cubicBezTo>
              <a:cubicBezTo>
                <a:pt x="2905173" y="2510007"/>
                <a:pt x="2905173" y="2510007"/>
                <a:pt x="3350633" y="3079016"/>
              </a:cubicBezTo>
              <a:cubicBezTo>
                <a:pt x="3408736" y="3157500"/>
                <a:pt x="3466840" y="3196741"/>
                <a:pt x="3563679" y="3196741"/>
              </a:cubicBezTo>
              <a:cubicBezTo>
                <a:pt x="3679886" y="3196741"/>
                <a:pt x="3796093" y="3098637"/>
                <a:pt x="3796093" y="2980911"/>
              </a:cubicBezTo>
              <a:cubicBezTo>
                <a:pt x="3796093" y="2902427"/>
                <a:pt x="3757357" y="2863185"/>
                <a:pt x="3718621" y="2804322"/>
              </a:cubicBezTo>
              <a:cubicBezTo>
                <a:pt x="3718621" y="2804322"/>
                <a:pt x="3718621" y="2804322"/>
                <a:pt x="3408736" y="2431523"/>
              </a:cubicBezTo>
              <a:cubicBezTo>
                <a:pt x="3660518" y="2313797"/>
                <a:pt x="3815461" y="2117588"/>
                <a:pt x="3815461" y="1784031"/>
              </a:cubicBezTo>
              <a:cubicBezTo>
                <a:pt x="3815461" y="1587821"/>
                <a:pt x="3757357" y="1430854"/>
                <a:pt x="3641150" y="1313128"/>
              </a:cubicBezTo>
              <a:cubicBezTo>
                <a:pt x="3505575" y="1175781"/>
                <a:pt x="3311897" y="1097297"/>
                <a:pt x="3040748" y="1097297"/>
              </a:cubicBezTo>
              <a:cubicBezTo>
                <a:pt x="3040748" y="1097297"/>
                <a:pt x="3040748" y="1097297"/>
                <a:pt x="2324139" y="1097297"/>
              </a:cubicBezTo>
              <a:close/>
              <a:moveTo>
                <a:pt x="17799025" y="1077676"/>
              </a:moveTo>
              <a:cubicBezTo>
                <a:pt x="17682821" y="1077676"/>
                <a:pt x="17585981" y="1156160"/>
                <a:pt x="17585981" y="1313128"/>
              </a:cubicBezTo>
              <a:cubicBezTo>
                <a:pt x="17585981" y="1313128"/>
                <a:pt x="17585981" y="1313128"/>
                <a:pt x="17585981" y="2941669"/>
              </a:cubicBezTo>
              <a:cubicBezTo>
                <a:pt x="17585981" y="3098637"/>
                <a:pt x="17682821" y="3177120"/>
                <a:pt x="17799025" y="3177120"/>
              </a:cubicBezTo>
              <a:lnTo>
                <a:pt x="18883625" y="3177120"/>
              </a:lnTo>
              <a:cubicBezTo>
                <a:pt x="18999833" y="3177120"/>
                <a:pt x="19077301" y="3098637"/>
                <a:pt x="19077301" y="2980911"/>
              </a:cubicBezTo>
              <a:cubicBezTo>
                <a:pt x="19077301" y="2843564"/>
                <a:pt x="18999833" y="2765080"/>
                <a:pt x="18883625" y="2765080"/>
              </a:cubicBezTo>
              <a:cubicBezTo>
                <a:pt x="18883625" y="2765080"/>
                <a:pt x="18883625" y="2765080"/>
                <a:pt x="18031441" y="2765080"/>
              </a:cubicBezTo>
              <a:cubicBezTo>
                <a:pt x="18031441" y="2765080"/>
                <a:pt x="18031441" y="2765080"/>
                <a:pt x="18031441" y="1313128"/>
              </a:cubicBezTo>
              <a:cubicBezTo>
                <a:pt x="18031441" y="1156160"/>
                <a:pt x="17934601" y="1077676"/>
                <a:pt x="17799025" y="1077676"/>
              </a:cubicBezTo>
              <a:close/>
              <a:moveTo>
                <a:pt x="15707301" y="1077676"/>
              </a:moveTo>
              <a:cubicBezTo>
                <a:pt x="15571727" y="1077676"/>
                <a:pt x="15474889" y="1156160"/>
                <a:pt x="15474889" y="1313128"/>
              </a:cubicBezTo>
              <a:cubicBezTo>
                <a:pt x="15474889" y="1313128"/>
                <a:pt x="15474889" y="1313128"/>
                <a:pt x="15474889" y="2941669"/>
              </a:cubicBezTo>
              <a:cubicBezTo>
                <a:pt x="15474889" y="3098637"/>
                <a:pt x="15571727" y="3177120"/>
                <a:pt x="15707301" y="3177120"/>
              </a:cubicBezTo>
              <a:lnTo>
                <a:pt x="16772533" y="3177120"/>
              </a:lnTo>
              <a:cubicBezTo>
                <a:pt x="16888737" y="3177120"/>
                <a:pt x="16985577" y="3098637"/>
                <a:pt x="16985577" y="2980911"/>
              </a:cubicBezTo>
              <a:cubicBezTo>
                <a:pt x="16985577" y="2843564"/>
                <a:pt x="16888737" y="2765080"/>
                <a:pt x="16772533" y="2765080"/>
              </a:cubicBezTo>
              <a:cubicBezTo>
                <a:pt x="16772533" y="2765080"/>
                <a:pt x="16772533" y="2765080"/>
                <a:pt x="15939717" y="2765080"/>
              </a:cubicBezTo>
              <a:cubicBezTo>
                <a:pt x="15939717" y="2765080"/>
                <a:pt x="15939717" y="2765080"/>
                <a:pt x="15939717" y="1313128"/>
              </a:cubicBezTo>
              <a:cubicBezTo>
                <a:pt x="15939717" y="1156160"/>
                <a:pt x="15842877" y="1077676"/>
                <a:pt x="15707301" y="1077676"/>
              </a:cubicBezTo>
              <a:close/>
              <a:moveTo>
                <a:pt x="7417875" y="1077676"/>
              </a:moveTo>
              <a:cubicBezTo>
                <a:pt x="7301669" y="1077676"/>
                <a:pt x="7166093" y="1156160"/>
                <a:pt x="7166093" y="1293507"/>
              </a:cubicBezTo>
              <a:cubicBezTo>
                <a:pt x="7166093" y="1293507"/>
                <a:pt x="7166093" y="1293507"/>
                <a:pt x="7166093" y="2961290"/>
              </a:cubicBezTo>
              <a:cubicBezTo>
                <a:pt x="7166093" y="3118258"/>
                <a:pt x="7262933" y="3196741"/>
                <a:pt x="7398507" y="3196741"/>
              </a:cubicBezTo>
              <a:cubicBezTo>
                <a:pt x="7514713" y="3196741"/>
                <a:pt x="7611553" y="3118258"/>
                <a:pt x="7611553" y="2961290"/>
              </a:cubicBezTo>
              <a:cubicBezTo>
                <a:pt x="7611553" y="2961290"/>
                <a:pt x="7611553" y="2961290"/>
                <a:pt x="7611553" y="1940999"/>
              </a:cubicBezTo>
              <a:cubicBezTo>
                <a:pt x="7611553" y="1940999"/>
                <a:pt x="7611553" y="1940999"/>
                <a:pt x="7998909" y="2549249"/>
              </a:cubicBezTo>
              <a:cubicBezTo>
                <a:pt x="8057013" y="2627733"/>
                <a:pt x="8115117" y="2666975"/>
                <a:pt x="8192589" y="2666975"/>
              </a:cubicBezTo>
              <a:cubicBezTo>
                <a:pt x="8289427" y="2666975"/>
                <a:pt x="8347531" y="2627733"/>
                <a:pt x="8386265" y="2549249"/>
              </a:cubicBezTo>
              <a:cubicBezTo>
                <a:pt x="8386265" y="2549249"/>
                <a:pt x="8386265" y="2549249"/>
                <a:pt x="8773621" y="1921378"/>
              </a:cubicBezTo>
              <a:cubicBezTo>
                <a:pt x="8773621" y="1921378"/>
                <a:pt x="8773621" y="1921378"/>
                <a:pt x="8773621" y="2961290"/>
              </a:cubicBezTo>
              <a:cubicBezTo>
                <a:pt x="8773621" y="3118258"/>
                <a:pt x="8870461" y="3196741"/>
                <a:pt x="9006037" y="3196741"/>
              </a:cubicBezTo>
              <a:cubicBezTo>
                <a:pt x="9141611" y="3196741"/>
                <a:pt x="9238449" y="3118258"/>
                <a:pt x="9238449" y="2961290"/>
              </a:cubicBezTo>
              <a:lnTo>
                <a:pt x="9238449" y="1293507"/>
              </a:lnTo>
              <a:cubicBezTo>
                <a:pt x="9238449" y="1156160"/>
                <a:pt x="9102875" y="1077676"/>
                <a:pt x="8986669" y="1077676"/>
              </a:cubicBezTo>
              <a:cubicBezTo>
                <a:pt x="8870461" y="1077676"/>
                <a:pt x="8792989" y="1116918"/>
                <a:pt x="8734887" y="1215023"/>
              </a:cubicBezTo>
              <a:cubicBezTo>
                <a:pt x="8734887" y="1215023"/>
                <a:pt x="8734887" y="1215023"/>
                <a:pt x="8211955" y="2097967"/>
              </a:cubicBezTo>
              <a:cubicBezTo>
                <a:pt x="8211955" y="2097967"/>
                <a:pt x="8211955" y="2097967"/>
                <a:pt x="7669657" y="1215023"/>
              </a:cubicBezTo>
              <a:cubicBezTo>
                <a:pt x="7611553" y="1116918"/>
                <a:pt x="7534081" y="1077676"/>
                <a:pt x="7417875" y="1077676"/>
              </a:cubicBezTo>
              <a:close/>
              <a:moveTo>
                <a:pt x="5461725" y="1058055"/>
              </a:moveTo>
              <a:cubicBezTo>
                <a:pt x="5306783" y="1058055"/>
                <a:pt x="5229311" y="1136539"/>
                <a:pt x="5171208" y="1234644"/>
              </a:cubicBezTo>
              <a:cubicBezTo>
                <a:pt x="5171208" y="1234644"/>
                <a:pt x="5171208" y="1234644"/>
                <a:pt x="4454599" y="2882806"/>
              </a:cubicBezTo>
              <a:cubicBezTo>
                <a:pt x="4435231" y="2922048"/>
                <a:pt x="4435231" y="2961290"/>
                <a:pt x="4435231" y="3000532"/>
              </a:cubicBezTo>
              <a:cubicBezTo>
                <a:pt x="4435231" y="3118258"/>
                <a:pt x="4532070" y="3196741"/>
                <a:pt x="4648277" y="3196741"/>
              </a:cubicBezTo>
              <a:cubicBezTo>
                <a:pt x="4745116" y="3196741"/>
                <a:pt x="4803219" y="3157500"/>
                <a:pt x="4841955" y="3059395"/>
              </a:cubicBezTo>
              <a:cubicBezTo>
                <a:pt x="4841955" y="3059395"/>
                <a:pt x="4841955" y="3059395"/>
                <a:pt x="4996897" y="2706217"/>
              </a:cubicBezTo>
              <a:cubicBezTo>
                <a:pt x="4996897" y="2706217"/>
                <a:pt x="4996897" y="2706217"/>
                <a:pt x="5907185" y="2706217"/>
              </a:cubicBezTo>
              <a:lnTo>
                <a:pt x="6042760" y="3059395"/>
              </a:lnTo>
              <a:cubicBezTo>
                <a:pt x="6081495" y="3157500"/>
                <a:pt x="6158967" y="3196741"/>
                <a:pt x="6255805" y="3196741"/>
              </a:cubicBezTo>
              <a:cubicBezTo>
                <a:pt x="6372013" y="3196741"/>
                <a:pt x="6468853" y="3118258"/>
                <a:pt x="6468853" y="3000532"/>
              </a:cubicBezTo>
              <a:cubicBezTo>
                <a:pt x="6468853" y="2961290"/>
                <a:pt x="6468853" y="2922048"/>
                <a:pt x="6449485" y="2882806"/>
              </a:cubicBezTo>
              <a:cubicBezTo>
                <a:pt x="6449485" y="2882806"/>
                <a:pt x="6449485" y="2882806"/>
                <a:pt x="5732875" y="1234644"/>
              </a:cubicBezTo>
              <a:cubicBezTo>
                <a:pt x="5674771" y="1136539"/>
                <a:pt x="5597300" y="1058055"/>
                <a:pt x="5461725" y="1058055"/>
              </a:cubicBezTo>
              <a:close/>
              <a:moveTo>
                <a:pt x="847119" y="0"/>
              </a:moveTo>
              <a:lnTo>
                <a:pt x="14021983" y="0"/>
              </a:lnTo>
              <a:lnTo>
                <a:pt x="14021847" y="630"/>
              </a:lnTo>
              <a:cubicBezTo>
                <a:pt x="14018669" y="15384"/>
                <a:pt x="13993249" y="133416"/>
                <a:pt x="13789889" y="1077676"/>
              </a:cubicBezTo>
              <a:cubicBezTo>
                <a:pt x="13731785" y="1058055"/>
                <a:pt x="13673681" y="1058055"/>
                <a:pt x="13615577" y="1058055"/>
              </a:cubicBezTo>
              <a:cubicBezTo>
                <a:pt x="12976439" y="1058055"/>
                <a:pt x="12511613" y="1548579"/>
                <a:pt x="12511613" y="2137209"/>
              </a:cubicBezTo>
              <a:cubicBezTo>
                <a:pt x="12511613" y="2745459"/>
                <a:pt x="12957071" y="3216362"/>
                <a:pt x="13596209" y="3216362"/>
              </a:cubicBezTo>
              <a:cubicBezTo>
                <a:pt x="14235349" y="3216362"/>
                <a:pt x="14700175" y="2725838"/>
                <a:pt x="14700175" y="2137209"/>
              </a:cubicBezTo>
              <a:cubicBezTo>
                <a:pt x="14700175" y="1960620"/>
                <a:pt x="14661441" y="1784031"/>
                <a:pt x="14583969" y="1646684"/>
              </a:cubicBezTo>
              <a:cubicBezTo>
                <a:pt x="14583969" y="1646684"/>
                <a:pt x="14583969" y="1646684"/>
                <a:pt x="14196613" y="1940999"/>
              </a:cubicBezTo>
              <a:cubicBezTo>
                <a:pt x="14215981" y="1999862"/>
                <a:pt x="14235349" y="2078346"/>
                <a:pt x="14235349" y="2137209"/>
              </a:cubicBezTo>
              <a:cubicBezTo>
                <a:pt x="14235349" y="2510007"/>
                <a:pt x="13983565" y="2784701"/>
                <a:pt x="13615577" y="2784701"/>
              </a:cubicBezTo>
              <a:cubicBezTo>
                <a:pt x="13247589" y="2784701"/>
                <a:pt x="12976439" y="2490386"/>
                <a:pt x="12976439" y="2137209"/>
              </a:cubicBezTo>
              <a:cubicBezTo>
                <a:pt x="12976439" y="1784031"/>
                <a:pt x="13228221" y="1489716"/>
                <a:pt x="13596209" y="1489716"/>
              </a:cubicBezTo>
              <a:cubicBezTo>
                <a:pt x="13634945" y="1489716"/>
                <a:pt x="13654313" y="1489716"/>
                <a:pt x="13693049" y="1489716"/>
              </a:cubicBezTo>
              <a:cubicBezTo>
                <a:pt x="13693049" y="1489716"/>
                <a:pt x="13693049" y="1489716"/>
                <a:pt x="13518737" y="2274556"/>
              </a:cubicBezTo>
              <a:cubicBezTo>
                <a:pt x="13518737" y="2274556"/>
                <a:pt x="13518737" y="2274556"/>
                <a:pt x="13576841" y="2313797"/>
              </a:cubicBezTo>
              <a:cubicBezTo>
                <a:pt x="13576841" y="2313797"/>
                <a:pt x="13576841" y="2313797"/>
                <a:pt x="15302449" y="208867"/>
              </a:cubicBezTo>
              <a:lnTo>
                <a:pt x="15473677" y="0"/>
              </a:lnTo>
              <a:lnTo>
                <a:pt x="19895817" y="0"/>
              </a:lnTo>
              <a:lnTo>
                <a:pt x="20086775" y="11552"/>
              </a:lnTo>
              <a:cubicBezTo>
                <a:pt x="20517065" y="68345"/>
                <a:pt x="20714017" y="312956"/>
                <a:pt x="20739957" y="787481"/>
              </a:cubicBezTo>
              <a:lnTo>
                <a:pt x="20742935" y="901016"/>
              </a:lnTo>
              <a:lnTo>
                <a:pt x="20742935" y="3471506"/>
              </a:lnTo>
              <a:lnTo>
                <a:pt x="20739957" y="3585041"/>
              </a:lnTo>
              <a:cubicBezTo>
                <a:pt x="20710027" y="4132570"/>
                <a:pt x="20452417" y="4374000"/>
                <a:pt x="19871385" y="4374000"/>
              </a:cubicBezTo>
              <a:lnTo>
                <a:pt x="871552" y="4374000"/>
              </a:lnTo>
              <a:cubicBezTo>
                <a:pt x="251782" y="4374000"/>
                <a:pt x="0" y="4099306"/>
                <a:pt x="0" y="3471435"/>
              </a:cubicBezTo>
              <a:cubicBezTo>
                <a:pt x="0" y="3471435"/>
                <a:pt x="0" y="3471435"/>
                <a:pt x="0" y="901087"/>
              </a:cubicBezTo>
              <a:cubicBezTo>
                <a:pt x="0" y="351700"/>
                <a:pt x="192771" y="72714"/>
                <a:pt x="656161" y="11552"/>
              </a:cubicBezTo>
              <a:close/>
            </a:path>
          </a:pathLst>
        </a:custGeom>
        <a:solidFill>
          <a:schemeClr val="bg1"/>
        </a:solidFill>
        <a:ln w="9525">
          <a:noFill/>
          <a:miter lim="800000"/>
          <a:headEnd/>
          <a:tailEnd/>
        </a:ln>
        <a:effectLst/>
      </xdr:spPr>
      <xdr:txBody>
        <a:bodyPr vert="horz" wrap="square" lIns="0" tIns="0" rIns="0" bIns="0" numCol="1" anchor="t" anchorCtr="0" compatLnSpc="1">
          <a:prstTxWarp prst="textNoShape">
            <a:avLst/>
          </a:prstTxWarp>
          <a:noAutofit/>
        </a:bodyPr>
        <a:lstStyle>
          <a:lvl1pPr marL="0" indent="0" algn="l" defTabSz="457189" rtl="0" eaLnBrk="1" fontAlgn="base" hangingPunct="1">
            <a:lnSpc>
              <a:spcPct val="100000"/>
            </a:lnSpc>
            <a:spcBef>
              <a:spcPct val="0"/>
            </a:spcBef>
            <a:spcAft>
              <a:spcPts val="1200"/>
            </a:spcAft>
            <a:buFont typeface="Verdana" pitchFamily="34" charset="0"/>
            <a:buNone/>
            <a:defRPr sz="100" kern="1200" spc="-50" baseline="0">
              <a:noFill/>
              <a:latin typeface="Verdana"/>
              <a:ea typeface="Verdana" pitchFamily="34" charset="0"/>
              <a:cs typeface="Verdana" pitchFamily="34" charset="0"/>
            </a:defRPr>
          </a:lvl1pPr>
          <a:lvl2pPr marL="648000" indent="-252000" algn="l" defTabSz="457189" rtl="0" eaLnBrk="1" fontAlgn="base" hangingPunct="1">
            <a:lnSpc>
              <a:spcPct val="100000"/>
            </a:lnSpc>
            <a:spcBef>
              <a:spcPct val="0"/>
            </a:spcBef>
            <a:spcAft>
              <a:spcPts val="1200"/>
            </a:spcAft>
            <a:buFont typeface="Verdana" pitchFamily="34" charset="0"/>
            <a:buChar char="•"/>
            <a:defRPr sz="1600" kern="1200" spc="-50" baseline="0">
              <a:noFill/>
              <a:latin typeface="Verdana"/>
              <a:ea typeface="Verdana" pitchFamily="34" charset="0"/>
              <a:cs typeface="+mn-cs"/>
            </a:defRPr>
          </a:lvl2pPr>
          <a:lvl3pPr marL="979200" indent="-252000" algn="l" defTabSz="457189" rtl="0" eaLnBrk="1" fontAlgn="base" hangingPunct="1">
            <a:lnSpc>
              <a:spcPct val="100000"/>
            </a:lnSpc>
            <a:spcBef>
              <a:spcPct val="0"/>
            </a:spcBef>
            <a:spcAft>
              <a:spcPts val="1200"/>
            </a:spcAft>
            <a:buFont typeface="Verdana" pitchFamily="34" charset="0"/>
            <a:buChar char="•"/>
            <a:defRPr sz="1400" kern="1200" spc="-50" baseline="0">
              <a:noFill/>
              <a:latin typeface="Verdana"/>
              <a:ea typeface="Verdana" pitchFamily="34" charset="0"/>
              <a:cs typeface="+mn-cs"/>
            </a:defRPr>
          </a:lvl3pPr>
          <a:lvl4pPr marL="0" indent="0" algn="l" defTabSz="457189" rtl="0" eaLnBrk="1" fontAlgn="base" hangingPunct="1">
            <a:lnSpc>
              <a:spcPct val="100000"/>
            </a:lnSpc>
            <a:spcBef>
              <a:spcPct val="0"/>
            </a:spcBef>
            <a:spcAft>
              <a:spcPts val="1200"/>
            </a:spcAft>
            <a:buFont typeface="Arial" panose="020B0604020202020204" pitchFamily="34" charset="0"/>
            <a:buChar char="​"/>
            <a:defRPr sz="1800" kern="1200" spc="-50" baseline="0">
              <a:noFill/>
              <a:latin typeface="Verdana"/>
              <a:ea typeface="Verdana" pitchFamily="34" charset="0"/>
              <a:cs typeface="+mn-cs"/>
            </a:defRPr>
          </a:lvl4pPr>
          <a:lvl5pPr marL="0" indent="0" algn="l" defTabSz="457189" rtl="0" eaLnBrk="1" fontAlgn="base" hangingPunct="1">
            <a:lnSpc>
              <a:spcPct val="80000"/>
            </a:lnSpc>
            <a:spcBef>
              <a:spcPct val="0"/>
            </a:spcBef>
            <a:spcAft>
              <a:spcPts val="1200"/>
            </a:spcAft>
            <a:buFont typeface="Arial" panose="020B0604020202020204" pitchFamily="34" charset="0"/>
            <a:buChar char="​"/>
            <a:defRPr sz="4800" b="1" kern="1200" cap="all" spc="-100" baseline="0">
              <a:noFill/>
              <a:latin typeface="Verdana"/>
              <a:ea typeface="Verdana" pitchFamily="34" charset="0"/>
              <a:cs typeface="+mn-cs"/>
            </a:defRPr>
          </a:lvl5pPr>
          <a:lvl6pPr marL="0" indent="0" algn="l" defTabSz="457189" rtl="0" eaLnBrk="1" latinLnBrk="0" hangingPunct="1">
            <a:spcBef>
              <a:spcPts val="0"/>
            </a:spcBef>
            <a:spcAft>
              <a:spcPts val="600"/>
            </a:spcAft>
            <a:buClr>
              <a:schemeClr val="tx2"/>
            </a:buClr>
            <a:buFont typeface="Arial" panose="020B0604020202020204" pitchFamily="34" charset="0"/>
            <a:buChar char="​"/>
            <a:defRPr sz="1800" b="1" kern="1200" cap="all" spc="-50" baseline="0">
              <a:solidFill>
                <a:schemeClr val="tx2"/>
              </a:solidFill>
              <a:latin typeface="+mn-lt"/>
              <a:ea typeface="+mn-ea"/>
              <a:cs typeface="+mn-cs"/>
            </a:defRPr>
          </a:lvl6pPr>
          <a:lvl7pPr marL="0" indent="0" algn="l" defTabSz="457189" rtl="0" eaLnBrk="1" latinLnBrk="0" hangingPunct="1">
            <a:spcBef>
              <a:spcPts val="0"/>
            </a:spcBef>
            <a:spcAft>
              <a:spcPts val="1200"/>
            </a:spcAft>
            <a:buFont typeface="Arial" panose="020B0604020202020204" pitchFamily="34" charset="0"/>
            <a:buChar char="​"/>
            <a:defRPr sz="1800" i="0" kern="1200" spc="-50">
              <a:solidFill>
                <a:schemeClr val="bg2"/>
              </a:solidFill>
              <a:latin typeface="+mn-lt"/>
              <a:ea typeface="+mn-ea"/>
              <a:cs typeface="+mn-cs"/>
            </a:defRPr>
          </a:lvl7pPr>
          <a:lvl8pPr marL="648000" indent="-252000" algn="l" defTabSz="457189" rtl="0" eaLnBrk="1" latinLnBrk="0" hangingPunct="1">
            <a:spcBef>
              <a:spcPts val="0"/>
            </a:spcBef>
            <a:spcAft>
              <a:spcPts val="1200"/>
            </a:spcAft>
            <a:buClr>
              <a:schemeClr val="bg2"/>
            </a:buClr>
            <a:buFont typeface="+mj-lt"/>
            <a:buAutoNum type="arabicPeriod"/>
            <a:defRPr sz="1600" kern="1200" spc="-50">
              <a:solidFill>
                <a:schemeClr val="tx1"/>
              </a:solidFill>
              <a:latin typeface="+mn-lt"/>
              <a:ea typeface="+mn-ea"/>
              <a:cs typeface="+mn-cs"/>
            </a:defRPr>
          </a:lvl8pPr>
          <a:lvl9pPr marL="648000" indent="-252000" algn="l" defTabSz="457189" rtl="0" eaLnBrk="1" latinLnBrk="0" hangingPunct="1">
            <a:spcBef>
              <a:spcPts val="0"/>
            </a:spcBef>
            <a:spcAft>
              <a:spcPts val="1200"/>
            </a:spcAft>
            <a:buClr>
              <a:schemeClr val="bg2"/>
            </a:buClr>
            <a:buFont typeface="+mj-lt"/>
            <a:buAutoNum type="alphaUcPeriod"/>
            <a:defRPr sz="1600" kern="1200" spc="-50">
              <a:solidFill>
                <a:schemeClr val="tx1"/>
              </a:solidFill>
              <a:latin typeface="+mn-lt"/>
              <a:ea typeface="+mn-ea"/>
              <a:cs typeface="+mn-cs"/>
            </a:defRPr>
          </a:lvl9pPr>
        </a:lstStyle>
        <a:p>
          <a:endParaRPr lang="en-GB"/>
        </a:p>
      </xdr:txBody>
    </xdr:sp>
    <xdr:clientData/>
  </xdr:twoCellAnchor>
  <xdr:twoCellAnchor>
    <xdr:from>
      <xdr:col>77</xdr:col>
      <xdr:colOff>0</xdr:colOff>
      <xdr:row>2</xdr:row>
      <xdr:rowOff>1</xdr:rowOff>
    </xdr:from>
    <xdr:to>
      <xdr:col>94</xdr:col>
      <xdr:colOff>124240</xdr:colOff>
      <xdr:row>28</xdr:row>
      <xdr:rowOff>165652</xdr:rowOff>
    </xdr:to>
    <xdr:grpSp>
      <xdr:nvGrpSpPr>
        <xdr:cNvPr id="84" name="Group 83">
          <a:extLst>
            <a:ext uri="{FF2B5EF4-FFF2-40B4-BE49-F238E27FC236}">
              <a16:creationId xmlns:a16="http://schemas.microsoft.com/office/drawing/2014/main" id="{00000000-0008-0000-0E00-000054000000}"/>
            </a:ext>
          </a:extLst>
        </xdr:cNvPr>
        <xdr:cNvGrpSpPr/>
      </xdr:nvGrpSpPr>
      <xdr:grpSpPr>
        <a:xfrm>
          <a:off x="47832065" y="414131"/>
          <a:ext cx="10684566" cy="5549347"/>
          <a:chOff x="47790652" y="455544"/>
          <a:chExt cx="10684566" cy="3313043"/>
        </a:xfrm>
      </xdr:grpSpPr>
      <xdr:sp macro="" textlink="">
        <xdr:nvSpPr>
          <xdr:cNvPr id="85" name="TextBox 84">
            <a:extLst>
              <a:ext uri="{FF2B5EF4-FFF2-40B4-BE49-F238E27FC236}">
                <a16:creationId xmlns:a16="http://schemas.microsoft.com/office/drawing/2014/main" id="{00000000-0008-0000-0E00-000055000000}"/>
              </a:ext>
            </a:extLst>
          </xdr:cNvPr>
          <xdr:cNvSpPr txBox="1"/>
        </xdr:nvSpPr>
        <xdr:spPr>
          <a:xfrm>
            <a:off x="47790652" y="455544"/>
            <a:ext cx="10684566" cy="3147392"/>
          </a:xfrm>
          <a:prstGeom prst="roundRect">
            <a:avLst/>
          </a:prstGeom>
          <a:noFill/>
          <a:ln w="57150" cmpd="sng">
            <a:solidFill>
              <a:schemeClr val="bg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a-DK" sz="1100"/>
          </a:p>
        </xdr:txBody>
      </xdr:sp>
      <xdr:sp macro="" textlink="">
        <xdr:nvSpPr>
          <xdr:cNvPr id="86" name="TextBox 85">
            <a:extLst>
              <a:ext uri="{FF2B5EF4-FFF2-40B4-BE49-F238E27FC236}">
                <a16:creationId xmlns:a16="http://schemas.microsoft.com/office/drawing/2014/main" id="{00000000-0008-0000-0E00-000056000000}"/>
              </a:ext>
            </a:extLst>
          </xdr:cNvPr>
          <xdr:cNvSpPr txBox="1"/>
        </xdr:nvSpPr>
        <xdr:spPr>
          <a:xfrm>
            <a:off x="48121957" y="745435"/>
            <a:ext cx="9980543" cy="30231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4800" b="1">
                <a:solidFill>
                  <a:schemeClr val="bg1"/>
                </a:solidFill>
              </a:rPr>
              <a:t>Q.10:</a:t>
            </a:r>
            <a:r>
              <a:rPr lang="da-DK" sz="4800" b="1" baseline="0">
                <a:solidFill>
                  <a:schemeClr val="bg1"/>
                </a:solidFill>
              </a:rPr>
              <a:t> </a:t>
            </a:r>
            <a:r>
              <a:rPr lang="da-DK" sz="4800" b="0" baseline="0">
                <a:solidFill>
                  <a:schemeClr val="bg1"/>
                </a:solidFill>
              </a:rPr>
              <a:t>I hvilken grad har du følgende været afgørende for at du/I ikke har en elbil/hybridbil i dag?</a:t>
            </a:r>
          </a:p>
          <a:p>
            <a:r>
              <a:rPr lang="da-DK" sz="4800" b="1" baseline="0">
                <a:solidFill>
                  <a:schemeClr val="bg1"/>
                </a:solidFill>
              </a:rPr>
              <a:t>Base: </a:t>
            </a:r>
            <a:r>
              <a:rPr lang="da-DK" sz="4800" b="0" baseline="0">
                <a:solidFill>
                  <a:schemeClr val="bg1"/>
                </a:solidFill>
              </a:rPr>
              <a:t>Har hverken elbil eller hybridbil</a:t>
            </a:r>
            <a:endParaRPr lang="da-DK" sz="4800" b="1" baseline="0">
              <a:solidFill>
                <a:schemeClr val="bg1"/>
              </a:solidFill>
            </a:endParaRPr>
          </a:p>
          <a:p>
            <a:r>
              <a:rPr lang="da-DK" sz="4800" b="1" baseline="0">
                <a:solidFill>
                  <a:schemeClr val="bg1"/>
                </a:solidFill>
              </a:rPr>
              <a:t>Antal respondenter:  </a:t>
            </a:r>
            <a:r>
              <a:rPr lang="da-DK" sz="4800" b="0" baseline="0">
                <a:solidFill>
                  <a:schemeClr val="bg1"/>
                </a:solidFill>
              </a:rPr>
              <a:t>2820</a:t>
            </a:r>
            <a:endParaRPr lang="da-DK" sz="4800" b="1">
              <a:solidFill>
                <a:schemeClr val="bg1"/>
              </a:solidFill>
            </a:endParaRPr>
          </a:p>
        </xdr:txBody>
      </xdr:sp>
    </xdr:grpSp>
    <xdr:clientData/>
  </xdr:twoCellAnchor>
</xdr:wsDr>
</file>

<file path=xl/drawings/drawing123.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24.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25.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26.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27.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28.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29.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3.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30.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31.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32.xml><?xml version="1.0" encoding="utf-8"?>
<xdr:wsDr xmlns:xdr="http://schemas.openxmlformats.org/drawingml/2006/spreadsheetDrawing" xmlns:a="http://schemas.openxmlformats.org/drawingml/2006/main">
  <xdr:twoCellAnchor>
    <xdr:from>
      <xdr:col>0</xdr:col>
      <xdr:colOff>0</xdr:colOff>
      <xdr:row>0</xdr:row>
      <xdr:rowOff>0</xdr:rowOff>
    </xdr:from>
    <xdr:to>
      <xdr:col>95</xdr:col>
      <xdr:colOff>43295</xdr:colOff>
      <xdr:row>137</xdr:row>
      <xdr:rowOff>124045</xdr:rowOff>
    </xdr:to>
    <xdr:sp macro="" textlink="">
      <xdr:nvSpPr>
        <xdr:cNvPr id="2" name="Rectangle 1">
          <a:extLst>
            <a:ext uri="{FF2B5EF4-FFF2-40B4-BE49-F238E27FC236}">
              <a16:creationId xmlns:a16="http://schemas.microsoft.com/office/drawing/2014/main" id="{00000000-0008-0000-0F00-000002000000}"/>
            </a:ext>
          </a:extLst>
        </xdr:cNvPr>
        <xdr:cNvSpPr/>
      </xdr:nvSpPr>
      <xdr:spPr>
        <a:xfrm>
          <a:off x="0" y="0"/>
          <a:ext cx="59056882" cy="28491980"/>
        </a:xfrm>
        <a:prstGeom prst="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2400"/>
        </a:p>
      </xdr:txBody>
    </xdr:sp>
    <xdr:clientData/>
  </xdr:twoCellAnchor>
  <xdr:twoCellAnchor>
    <xdr:from>
      <xdr:col>63</xdr:col>
      <xdr:colOff>528759</xdr:colOff>
      <xdr:row>25</xdr:row>
      <xdr:rowOff>13571</xdr:rowOff>
    </xdr:from>
    <xdr:to>
      <xdr:col>70</xdr:col>
      <xdr:colOff>408214</xdr:colOff>
      <xdr:row>129</xdr:row>
      <xdr:rowOff>29591</xdr:rowOff>
    </xdr:to>
    <xdr:grpSp>
      <xdr:nvGrpSpPr>
        <xdr:cNvPr id="61" name="Group 60">
          <a:extLst>
            <a:ext uri="{FF2B5EF4-FFF2-40B4-BE49-F238E27FC236}">
              <a16:creationId xmlns:a16="http://schemas.microsoft.com/office/drawing/2014/main" id="{00000000-0008-0000-0F00-00003D000000}"/>
            </a:ext>
          </a:extLst>
        </xdr:cNvPr>
        <xdr:cNvGrpSpPr/>
      </xdr:nvGrpSpPr>
      <xdr:grpSpPr>
        <a:xfrm>
          <a:off x="39664085" y="5190201"/>
          <a:ext cx="4227825" cy="21550803"/>
          <a:chOff x="38033447" y="5015922"/>
          <a:chExt cx="4046642" cy="20653520"/>
        </a:xfrm>
        <a:solidFill>
          <a:schemeClr val="bg1">
            <a:lumMod val="95000"/>
          </a:schemeClr>
        </a:solidFill>
      </xdr:grpSpPr>
      <xdr:sp macro="" textlink="">
        <xdr:nvSpPr>
          <xdr:cNvPr id="62" name="Rectangle: Rounded Corners 61">
            <a:hlinkClick xmlns:r="http://schemas.openxmlformats.org/officeDocument/2006/relationships" r:id="rId1"/>
            <a:extLst>
              <a:ext uri="{FF2B5EF4-FFF2-40B4-BE49-F238E27FC236}">
                <a16:creationId xmlns:a16="http://schemas.microsoft.com/office/drawing/2014/main" id="{00000000-0008-0000-0F00-00003E000000}"/>
              </a:ext>
            </a:extLst>
          </xdr:cNvPr>
          <xdr:cNvSpPr/>
        </xdr:nvSpPr>
        <xdr:spPr>
          <a:xfrm>
            <a:off x="38033447" y="5015922"/>
            <a:ext cx="4046642" cy="1420405"/>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Q.0</a:t>
            </a:r>
            <a:endParaRPr lang="da-DK" sz="2000" b="1">
              <a:solidFill>
                <a:schemeClr val="tx1"/>
              </a:solidFill>
            </a:endParaRPr>
          </a:p>
        </xdr:txBody>
      </xdr:sp>
      <xdr:sp macro="" textlink="">
        <xdr:nvSpPr>
          <xdr:cNvPr id="63" name="Rectangle: Rounded Corners 62">
            <a:hlinkClick xmlns:r="http://schemas.openxmlformats.org/officeDocument/2006/relationships" r:id="rId2"/>
            <a:extLst>
              <a:ext uri="{FF2B5EF4-FFF2-40B4-BE49-F238E27FC236}">
                <a16:creationId xmlns:a16="http://schemas.microsoft.com/office/drawing/2014/main" id="{00000000-0008-0000-0F00-00003F000000}"/>
              </a:ext>
            </a:extLst>
          </xdr:cNvPr>
          <xdr:cNvSpPr/>
        </xdr:nvSpPr>
        <xdr:spPr>
          <a:xfrm>
            <a:off x="38033447" y="6620550"/>
            <a:ext cx="4046642" cy="1413833"/>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a:t>
            </a:r>
            <a:endParaRPr lang="da-DK" sz="2000" b="1">
              <a:solidFill>
                <a:schemeClr val="tx1"/>
              </a:solidFill>
            </a:endParaRPr>
          </a:p>
        </xdr:txBody>
      </xdr:sp>
      <xdr:sp macro="" textlink="">
        <xdr:nvSpPr>
          <xdr:cNvPr id="64" name="Rectangle: Rounded Corners 63">
            <a:hlinkClick xmlns:r="http://schemas.openxmlformats.org/officeDocument/2006/relationships" r:id="rId3"/>
            <a:extLst>
              <a:ext uri="{FF2B5EF4-FFF2-40B4-BE49-F238E27FC236}">
                <a16:creationId xmlns:a16="http://schemas.microsoft.com/office/drawing/2014/main" id="{00000000-0008-0000-0F00-000040000000}"/>
              </a:ext>
            </a:extLst>
          </xdr:cNvPr>
          <xdr:cNvSpPr/>
        </xdr:nvSpPr>
        <xdr:spPr>
          <a:xfrm>
            <a:off x="38033447" y="8218606"/>
            <a:ext cx="4046642" cy="1420407"/>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Q.2</a:t>
            </a:r>
            <a:endParaRPr lang="da-DK" sz="2000" b="1">
              <a:solidFill>
                <a:schemeClr val="tx1"/>
              </a:solidFill>
            </a:endParaRPr>
          </a:p>
        </xdr:txBody>
      </xdr:sp>
      <xdr:sp macro="" textlink="">
        <xdr:nvSpPr>
          <xdr:cNvPr id="65" name="Rectangle: Rounded Corners 64">
            <a:hlinkClick xmlns:r="http://schemas.openxmlformats.org/officeDocument/2006/relationships" r:id="rId4"/>
            <a:extLst>
              <a:ext uri="{FF2B5EF4-FFF2-40B4-BE49-F238E27FC236}">
                <a16:creationId xmlns:a16="http://schemas.microsoft.com/office/drawing/2014/main" id="{00000000-0008-0000-0F00-000041000000}"/>
              </a:ext>
            </a:extLst>
          </xdr:cNvPr>
          <xdr:cNvSpPr/>
        </xdr:nvSpPr>
        <xdr:spPr>
          <a:xfrm>
            <a:off x="38033447" y="9823235"/>
            <a:ext cx="4046642" cy="1413834"/>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Q.3</a:t>
            </a:r>
            <a:endParaRPr lang="da-DK" sz="2000" b="1">
              <a:solidFill>
                <a:schemeClr val="tx1"/>
              </a:solidFill>
            </a:endParaRPr>
          </a:p>
        </xdr:txBody>
      </xdr:sp>
      <xdr:sp macro="" textlink="">
        <xdr:nvSpPr>
          <xdr:cNvPr id="66" name="Rectangle: Rounded Corners 65">
            <a:hlinkClick xmlns:r="http://schemas.openxmlformats.org/officeDocument/2006/relationships" r:id="rId5"/>
            <a:extLst>
              <a:ext uri="{FF2B5EF4-FFF2-40B4-BE49-F238E27FC236}">
                <a16:creationId xmlns:a16="http://schemas.microsoft.com/office/drawing/2014/main" id="{00000000-0008-0000-0F00-000042000000}"/>
              </a:ext>
            </a:extLst>
          </xdr:cNvPr>
          <xdr:cNvSpPr/>
        </xdr:nvSpPr>
        <xdr:spPr>
          <a:xfrm>
            <a:off x="38033447" y="11421292"/>
            <a:ext cx="4046642" cy="1420406"/>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Q.4</a:t>
            </a:r>
            <a:endParaRPr lang="da-DK" sz="2000" b="1">
              <a:solidFill>
                <a:schemeClr val="tx1"/>
              </a:solidFill>
            </a:endParaRPr>
          </a:p>
        </xdr:txBody>
      </xdr:sp>
      <xdr:sp macro="" textlink="">
        <xdr:nvSpPr>
          <xdr:cNvPr id="67" name="Rectangle: Rounded Corners 66">
            <a:hlinkClick xmlns:r="http://schemas.openxmlformats.org/officeDocument/2006/relationships" r:id="rId6"/>
            <a:extLst>
              <a:ext uri="{FF2B5EF4-FFF2-40B4-BE49-F238E27FC236}">
                <a16:creationId xmlns:a16="http://schemas.microsoft.com/office/drawing/2014/main" id="{00000000-0008-0000-0F00-000043000000}"/>
              </a:ext>
            </a:extLst>
          </xdr:cNvPr>
          <xdr:cNvSpPr/>
        </xdr:nvSpPr>
        <xdr:spPr>
          <a:xfrm>
            <a:off x="38033447" y="13025922"/>
            <a:ext cx="4046642" cy="1413833"/>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Q.5</a:t>
            </a:r>
            <a:endParaRPr lang="da-DK" sz="2000" b="1">
              <a:solidFill>
                <a:schemeClr val="tx1"/>
              </a:solidFill>
            </a:endParaRPr>
          </a:p>
        </xdr:txBody>
      </xdr:sp>
      <xdr:sp macro="" textlink="">
        <xdr:nvSpPr>
          <xdr:cNvPr id="68" name="Rectangle: Rounded Corners 67">
            <a:hlinkClick xmlns:r="http://schemas.openxmlformats.org/officeDocument/2006/relationships" r:id="rId7"/>
            <a:extLst>
              <a:ext uri="{FF2B5EF4-FFF2-40B4-BE49-F238E27FC236}">
                <a16:creationId xmlns:a16="http://schemas.microsoft.com/office/drawing/2014/main" id="{00000000-0008-0000-0F00-000044000000}"/>
              </a:ext>
            </a:extLst>
          </xdr:cNvPr>
          <xdr:cNvSpPr/>
        </xdr:nvSpPr>
        <xdr:spPr>
          <a:xfrm>
            <a:off x="38033447" y="14623977"/>
            <a:ext cx="4046642" cy="1420406"/>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Q.6</a:t>
            </a:r>
            <a:endParaRPr lang="da-DK" sz="2000" b="1">
              <a:solidFill>
                <a:schemeClr val="tx1"/>
              </a:solidFill>
            </a:endParaRPr>
          </a:p>
        </xdr:txBody>
      </xdr:sp>
      <xdr:sp macro="" textlink="">
        <xdr:nvSpPr>
          <xdr:cNvPr id="69" name="Rectangle: Rounded Corners 68">
            <a:hlinkClick xmlns:r="http://schemas.openxmlformats.org/officeDocument/2006/relationships" r:id="rId8"/>
            <a:extLst>
              <a:ext uri="{FF2B5EF4-FFF2-40B4-BE49-F238E27FC236}">
                <a16:creationId xmlns:a16="http://schemas.microsoft.com/office/drawing/2014/main" id="{00000000-0008-0000-0F00-000045000000}"/>
              </a:ext>
            </a:extLst>
          </xdr:cNvPr>
          <xdr:cNvSpPr/>
        </xdr:nvSpPr>
        <xdr:spPr>
          <a:xfrm>
            <a:off x="38033447" y="16228607"/>
            <a:ext cx="4046642" cy="1413833"/>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Q.7</a:t>
            </a:r>
            <a:endParaRPr lang="da-DK" sz="2000" b="1">
              <a:solidFill>
                <a:schemeClr val="tx1"/>
              </a:solidFill>
            </a:endParaRPr>
          </a:p>
        </xdr:txBody>
      </xdr:sp>
      <xdr:sp macro="" textlink="">
        <xdr:nvSpPr>
          <xdr:cNvPr id="70" name="Rectangle: Rounded Corners 69">
            <a:hlinkClick xmlns:r="http://schemas.openxmlformats.org/officeDocument/2006/relationships" r:id="rId9"/>
            <a:extLst>
              <a:ext uri="{FF2B5EF4-FFF2-40B4-BE49-F238E27FC236}">
                <a16:creationId xmlns:a16="http://schemas.microsoft.com/office/drawing/2014/main" id="{00000000-0008-0000-0F00-000046000000}"/>
              </a:ext>
            </a:extLst>
          </xdr:cNvPr>
          <xdr:cNvSpPr/>
        </xdr:nvSpPr>
        <xdr:spPr>
          <a:xfrm>
            <a:off x="38033447" y="17826662"/>
            <a:ext cx="4046642" cy="1437416"/>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Q.8</a:t>
            </a:r>
            <a:endParaRPr lang="da-DK" sz="2000" b="1">
              <a:solidFill>
                <a:schemeClr val="tx1"/>
              </a:solidFill>
            </a:endParaRPr>
          </a:p>
        </xdr:txBody>
      </xdr:sp>
      <xdr:sp macro="" textlink="">
        <xdr:nvSpPr>
          <xdr:cNvPr id="71" name="Rectangle: Rounded Corners 70">
            <a:hlinkClick xmlns:r="http://schemas.openxmlformats.org/officeDocument/2006/relationships" r:id="rId10"/>
            <a:extLst>
              <a:ext uri="{FF2B5EF4-FFF2-40B4-BE49-F238E27FC236}">
                <a16:creationId xmlns:a16="http://schemas.microsoft.com/office/drawing/2014/main" id="{00000000-0008-0000-0F00-000047000000}"/>
              </a:ext>
            </a:extLst>
          </xdr:cNvPr>
          <xdr:cNvSpPr/>
        </xdr:nvSpPr>
        <xdr:spPr>
          <a:xfrm>
            <a:off x="38033447" y="19448300"/>
            <a:ext cx="4046642" cy="1413834"/>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Q.9</a:t>
            </a:r>
            <a:endParaRPr lang="da-DK" sz="2000" b="1">
              <a:solidFill>
                <a:schemeClr val="tx1"/>
              </a:solidFill>
            </a:endParaRPr>
          </a:p>
        </xdr:txBody>
      </xdr:sp>
      <xdr:sp macro="" textlink="">
        <xdr:nvSpPr>
          <xdr:cNvPr id="72" name="Rectangle: Rounded Corners 71">
            <a:hlinkClick xmlns:r="http://schemas.openxmlformats.org/officeDocument/2006/relationships" r:id="rId11"/>
            <a:extLst>
              <a:ext uri="{FF2B5EF4-FFF2-40B4-BE49-F238E27FC236}">
                <a16:creationId xmlns:a16="http://schemas.microsoft.com/office/drawing/2014/main" id="{00000000-0008-0000-0F00-000048000000}"/>
              </a:ext>
            </a:extLst>
          </xdr:cNvPr>
          <xdr:cNvSpPr/>
        </xdr:nvSpPr>
        <xdr:spPr>
          <a:xfrm>
            <a:off x="38033447" y="21046355"/>
            <a:ext cx="4046642" cy="1420407"/>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Q.10</a:t>
            </a:r>
            <a:endParaRPr lang="da-DK" sz="2000" b="1">
              <a:solidFill>
                <a:schemeClr val="tx1"/>
              </a:solidFill>
            </a:endParaRPr>
          </a:p>
        </xdr:txBody>
      </xdr:sp>
      <xdr:sp macro="" textlink="">
        <xdr:nvSpPr>
          <xdr:cNvPr id="73" name="Rectangle: Rounded Corners 72">
            <a:hlinkClick xmlns:r="http://schemas.openxmlformats.org/officeDocument/2006/relationships" r:id="rId12"/>
            <a:extLst>
              <a:ext uri="{FF2B5EF4-FFF2-40B4-BE49-F238E27FC236}">
                <a16:creationId xmlns:a16="http://schemas.microsoft.com/office/drawing/2014/main" id="{00000000-0008-0000-0F00-000049000000}"/>
              </a:ext>
            </a:extLst>
          </xdr:cNvPr>
          <xdr:cNvSpPr/>
        </xdr:nvSpPr>
        <xdr:spPr>
          <a:xfrm>
            <a:off x="38033447" y="22650985"/>
            <a:ext cx="4046642" cy="1413834"/>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Q.11</a:t>
            </a:r>
            <a:endParaRPr lang="da-DK" sz="2000" b="1">
              <a:solidFill>
                <a:schemeClr val="tx1"/>
              </a:solidFill>
            </a:endParaRPr>
          </a:p>
        </xdr:txBody>
      </xdr:sp>
      <xdr:sp macro="" textlink="">
        <xdr:nvSpPr>
          <xdr:cNvPr id="74" name="Rectangle: Rounded Corners 73">
            <a:hlinkClick xmlns:r="http://schemas.openxmlformats.org/officeDocument/2006/relationships" r:id="rId13"/>
            <a:extLst>
              <a:ext uri="{FF2B5EF4-FFF2-40B4-BE49-F238E27FC236}">
                <a16:creationId xmlns:a16="http://schemas.microsoft.com/office/drawing/2014/main" id="{00000000-0008-0000-0F00-00004A000000}"/>
              </a:ext>
            </a:extLst>
          </xdr:cNvPr>
          <xdr:cNvSpPr/>
        </xdr:nvSpPr>
        <xdr:spPr>
          <a:xfrm>
            <a:off x="38033447" y="24249035"/>
            <a:ext cx="4046642" cy="1420407"/>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Q.12</a:t>
            </a:r>
            <a:endParaRPr lang="da-DK" sz="2000" b="1">
              <a:solidFill>
                <a:schemeClr val="tx1"/>
              </a:solidFill>
            </a:endParaRPr>
          </a:p>
        </xdr:txBody>
      </xdr:sp>
    </xdr:grpSp>
    <xdr:clientData/>
  </xdr:twoCellAnchor>
  <xdr:twoCellAnchor>
    <xdr:from>
      <xdr:col>71</xdr:col>
      <xdr:colOff>8029</xdr:colOff>
      <xdr:row>115</xdr:row>
      <xdr:rowOff>140293</xdr:rowOff>
    </xdr:from>
    <xdr:to>
      <xdr:col>72</xdr:col>
      <xdr:colOff>37435</xdr:colOff>
      <xdr:row>119</xdr:row>
      <xdr:rowOff>181575</xdr:rowOff>
    </xdr:to>
    <xdr:sp macro="" textlink="">
      <xdr:nvSpPr>
        <xdr:cNvPr id="75" name="Isosceles Triangle 74">
          <a:extLst>
            <a:ext uri="{FF2B5EF4-FFF2-40B4-BE49-F238E27FC236}">
              <a16:creationId xmlns:a16="http://schemas.microsoft.com/office/drawing/2014/main" id="{00000000-0008-0000-0F00-00004B000000}"/>
            </a:ext>
          </a:extLst>
        </xdr:cNvPr>
        <xdr:cNvSpPr/>
      </xdr:nvSpPr>
      <xdr:spPr>
        <a:xfrm rot="5400000" flipH="1">
          <a:off x="44003449" y="24062264"/>
          <a:ext cx="869543" cy="650602"/>
        </a:xfrm>
        <a:prstGeom prst="triangle">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72</xdr:col>
      <xdr:colOff>112801</xdr:colOff>
      <xdr:row>108</xdr:row>
      <xdr:rowOff>28941</xdr:rowOff>
    </xdr:from>
    <xdr:to>
      <xdr:col>94</xdr:col>
      <xdr:colOff>82095</xdr:colOff>
      <xdr:row>124</xdr:row>
      <xdr:rowOff>190962</xdr:rowOff>
    </xdr:to>
    <xdr:sp macro="" textlink="">
      <xdr:nvSpPr>
        <xdr:cNvPr id="76" name="Rectangle: Rounded Corners 75">
          <a:extLst>
            <a:ext uri="{FF2B5EF4-FFF2-40B4-BE49-F238E27FC236}">
              <a16:creationId xmlns:a16="http://schemas.microsoft.com/office/drawing/2014/main" id="{00000000-0008-0000-0F00-00004C000000}"/>
            </a:ext>
          </a:extLst>
        </xdr:cNvPr>
        <xdr:cNvSpPr/>
      </xdr:nvSpPr>
      <xdr:spPr>
        <a:xfrm>
          <a:off x="44838888" y="22391984"/>
          <a:ext cx="13635598" cy="3475065"/>
        </a:xfrm>
        <a:prstGeom prst="roundRect">
          <a:avLst/>
        </a:prstGeom>
        <a:solidFill>
          <a:schemeClr val="bg1">
            <a:lumMod val="95000"/>
          </a:schemeClr>
        </a:solidFill>
        <a:ln>
          <a:solidFill>
            <a:schemeClr val="bg1">
              <a:lumMod val="95000"/>
            </a:schemeClr>
          </a:solid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ysClr val="windowText" lastClr="000000"/>
              </a:solidFill>
            </a:rPr>
            <a:t>Hvor sandsynligt eller usandsynligt er det, at du/I vælger en elbil/hybridbil igen næste gang, du/I skal have ny bil?</a:t>
          </a:r>
          <a:endParaRPr lang="da-DK" sz="5400">
            <a:solidFill>
              <a:sysClr val="windowText" lastClr="000000"/>
            </a:solidFill>
          </a:endParaRPr>
        </a:p>
      </xdr:txBody>
    </xdr:sp>
    <xdr:clientData/>
  </xdr:twoCellAnchor>
  <xdr:twoCellAnchor>
    <xdr:from>
      <xdr:col>2</xdr:col>
      <xdr:colOff>0</xdr:colOff>
      <xdr:row>132</xdr:row>
      <xdr:rowOff>0</xdr:rowOff>
    </xdr:from>
    <xdr:to>
      <xdr:col>6</xdr:col>
      <xdr:colOff>41413</xdr:colOff>
      <xdr:row>134</xdr:row>
      <xdr:rowOff>154885</xdr:rowOff>
    </xdr:to>
    <xdr:sp macro="" textlink="">
      <xdr:nvSpPr>
        <xdr:cNvPr id="87" name="Text Placeholder 4">
          <a:extLst>
            <a:ext uri="{FF2B5EF4-FFF2-40B4-BE49-F238E27FC236}">
              <a16:creationId xmlns:a16="http://schemas.microsoft.com/office/drawing/2014/main" id="{00000000-0008-0000-0F00-000057000000}"/>
            </a:ext>
          </a:extLst>
        </xdr:cNvPr>
        <xdr:cNvSpPr>
          <a:spLocks noGrp="1"/>
        </xdr:cNvSpPr>
      </xdr:nvSpPr>
      <xdr:spPr bwMode="auto">
        <a:xfrm>
          <a:off x="1242391" y="27332609"/>
          <a:ext cx="2526196" cy="569015"/>
        </a:xfrm>
        <a:custGeom>
          <a:avLst/>
          <a:gdLst>
            <a:gd name="connsiteX0" fmla="*/ 10555461 w 20742935"/>
            <a:gd name="connsiteY0" fmla="*/ 2313797 h 4374000"/>
            <a:gd name="connsiteX1" fmla="*/ 11078393 w 20742935"/>
            <a:gd name="connsiteY1" fmla="*/ 2313797 h 4374000"/>
            <a:gd name="connsiteX2" fmla="*/ 11427013 w 20742935"/>
            <a:gd name="connsiteY2" fmla="*/ 2549249 h 4374000"/>
            <a:gd name="connsiteX3" fmla="*/ 11097761 w 20742935"/>
            <a:gd name="connsiteY3" fmla="*/ 2784701 h 4374000"/>
            <a:gd name="connsiteX4" fmla="*/ 10555461 w 20742935"/>
            <a:gd name="connsiteY4" fmla="*/ 2784701 h 4374000"/>
            <a:gd name="connsiteX5" fmla="*/ 10555461 w 20742935"/>
            <a:gd name="connsiteY5" fmla="*/ 2313797 h 4374000"/>
            <a:gd name="connsiteX6" fmla="*/ 5442357 w 20742935"/>
            <a:gd name="connsiteY6" fmla="*/ 1627063 h 4374000"/>
            <a:gd name="connsiteX7" fmla="*/ 5732875 w 20742935"/>
            <a:gd name="connsiteY7" fmla="*/ 2313797 h 4374000"/>
            <a:gd name="connsiteX8" fmla="*/ 5151840 w 20742935"/>
            <a:gd name="connsiteY8" fmla="*/ 2313797 h 4374000"/>
            <a:gd name="connsiteX9" fmla="*/ 2556552 w 20742935"/>
            <a:gd name="connsiteY9" fmla="*/ 1509337 h 4374000"/>
            <a:gd name="connsiteX10" fmla="*/ 3002012 w 20742935"/>
            <a:gd name="connsiteY10" fmla="*/ 1509337 h 4374000"/>
            <a:gd name="connsiteX11" fmla="*/ 3350633 w 20742935"/>
            <a:gd name="connsiteY11" fmla="*/ 1803652 h 4374000"/>
            <a:gd name="connsiteX12" fmla="*/ 3002012 w 20742935"/>
            <a:gd name="connsiteY12" fmla="*/ 2117588 h 4374000"/>
            <a:gd name="connsiteX13" fmla="*/ 2556552 w 20742935"/>
            <a:gd name="connsiteY13" fmla="*/ 2117588 h 4374000"/>
            <a:gd name="connsiteX14" fmla="*/ 2556552 w 20742935"/>
            <a:gd name="connsiteY14" fmla="*/ 1509337 h 4374000"/>
            <a:gd name="connsiteX15" fmla="*/ 10555461 w 20742935"/>
            <a:gd name="connsiteY15" fmla="*/ 1489716 h 4374000"/>
            <a:gd name="connsiteX16" fmla="*/ 11000921 w 20742935"/>
            <a:gd name="connsiteY16" fmla="*/ 1489716 h 4374000"/>
            <a:gd name="connsiteX17" fmla="*/ 11310807 w 20742935"/>
            <a:gd name="connsiteY17" fmla="*/ 1725168 h 4374000"/>
            <a:gd name="connsiteX18" fmla="*/ 10981553 w 20742935"/>
            <a:gd name="connsiteY18" fmla="*/ 1940999 h 4374000"/>
            <a:gd name="connsiteX19" fmla="*/ 10555461 w 20742935"/>
            <a:gd name="connsiteY19" fmla="*/ 1940999 h 4374000"/>
            <a:gd name="connsiteX20" fmla="*/ 10555461 w 20742935"/>
            <a:gd name="connsiteY20" fmla="*/ 1489716 h 4374000"/>
            <a:gd name="connsiteX21" fmla="*/ 10342417 w 20742935"/>
            <a:gd name="connsiteY21" fmla="*/ 1097297 h 4374000"/>
            <a:gd name="connsiteX22" fmla="*/ 10110001 w 20742935"/>
            <a:gd name="connsiteY22" fmla="*/ 1332749 h 4374000"/>
            <a:gd name="connsiteX23" fmla="*/ 10110001 w 20742935"/>
            <a:gd name="connsiteY23" fmla="*/ 2941669 h 4374000"/>
            <a:gd name="connsiteX24" fmla="*/ 10342417 w 20742935"/>
            <a:gd name="connsiteY24" fmla="*/ 3177120 h 4374000"/>
            <a:gd name="connsiteX25" fmla="*/ 11097761 w 20742935"/>
            <a:gd name="connsiteY25" fmla="*/ 3177120 h 4374000"/>
            <a:gd name="connsiteX26" fmla="*/ 11872473 w 20742935"/>
            <a:gd name="connsiteY26" fmla="*/ 2608112 h 4374000"/>
            <a:gd name="connsiteX27" fmla="*/ 11485117 w 20742935"/>
            <a:gd name="connsiteY27" fmla="*/ 2097967 h 4374000"/>
            <a:gd name="connsiteX28" fmla="*/ 11756267 w 20742935"/>
            <a:gd name="connsiteY28" fmla="*/ 1627063 h 4374000"/>
            <a:gd name="connsiteX29" fmla="*/ 11620693 w 20742935"/>
            <a:gd name="connsiteY29" fmla="*/ 1273886 h 4374000"/>
            <a:gd name="connsiteX30" fmla="*/ 11078393 w 20742935"/>
            <a:gd name="connsiteY30" fmla="*/ 1097297 h 4374000"/>
            <a:gd name="connsiteX31" fmla="*/ 2324139 w 20742935"/>
            <a:gd name="connsiteY31" fmla="*/ 1097297 h 4374000"/>
            <a:gd name="connsiteX32" fmla="*/ 2091725 w 20742935"/>
            <a:gd name="connsiteY32" fmla="*/ 1332749 h 4374000"/>
            <a:gd name="connsiteX33" fmla="*/ 2091725 w 20742935"/>
            <a:gd name="connsiteY33" fmla="*/ 2961290 h 4374000"/>
            <a:gd name="connsiteX34" fmla="*/ 2324139 w 20742935"/>
            <a:gd name="connsiteY34" fmla="*/ 3196741 h 4374000"/>
            <a:gd name="connsiteX35" fmla="*/ 2556552 w 20742935"/>
            <a:gd name="connsiteY35" fmla="*/ 2961290 h 4374000"/>
            <a:gd name="connsiteX36" fmla="*/ 2556552 w 20742935"/>
            <a:gd name="connsiteY36" fmla="*/ 2510007 h 4374000"/>
            <a:gd name="connsiteX37" fmla="*/ 2905173 w 20742935"/>
            <a:gd name="connsiteY37" fmla="*/ 2510007 h 4374000"/>
            <a:gd name="connsiteX38" fmla="*/ 3350633 w 20742935"/>
            <a:gd name="connsiteY38" fmla="*/ 3079016 h 4374000"/>
            <a:gd name="connsiteX39" fmla="*/ 3563679 w 20742935"/>
            <a:gd name="connsiteY39" fmla="*/ 3196741 h 4374000"/>
            <a:gd name="connsiteX40" fmla="*/ 3796093 w 20742935"/>
            <a:gd name="connsiteY40" fmla="*/ 2980911 h 4374000"/>
            <a:gd name="connsiteX41" fmla="*/ 3718621 w 20742935"/>
            <a:gd name="connsiteY41" fmla="*/ 2804322 h 4374000"/>
            <a:gd name="connsiteX42" fmla="*/ 3408736 w 20742935"/>
            <a:gd name="connsiteY42" fmla="*/ 2431523 h 4374000"/>
            <a:gd name="connsiteX43" fmla="*/ 3815461 w 20742935"/>
            <a:gd name="connsiteY43" fmla="*/ 1784031 h 4374000"/>
            <a:gd name="connsiteX44" fmla="*/ 3641150 w 20742935"/>
            <a:gd name="connsiteY44" fmla="*/ 1313128 h 4374000"/>
            <a:gd name="connsiteX45" fmla="*/ 3040748 w 20742935"/>
            <a:gd name="connsiteY45" fmla="*/ 1097297 h 4374000"/>
            <a:gd name="connsiteX46" fmla="*/ 2324139 w 20742935"/>
            <a:gd name="connsiteY46" fmla="*/ 1097297 h 4374000"/>
            <a:gd name="connsiteX47" fmla="*/ 17799025 w 20742935"/>
            <a:gd name="connsiteY47" fmla="*/ 1077676 h 4374000"/>
            <a:gd name="connsiteX48" fmla="*/ 17585981 w 20742935"/>
            <a:gd name="connsiteY48" fmla="*/ 1313128 h 4374000"/>
            <a:gd name="connsiteX49" fmla="*/ 17585981 w 20742935"/>
            <a:gd name="connsiteY49" fmla="*/ 2941669 h 4374000"/>
            <a:gd name="connsiteX50" fmla="*/ 17799025 w 20742935"/>
            <a:gd name="connsiteY50" fmla="*/ 3177120 h 4374000"/>
            <a:gd name="connsiteX51" fmla="*/ 18883625 w 20742935"/>
            <a:gd name="connsiteY51" fmla="*/ 3177120 h 4374000"/>
            <a:gd name="connsiteX52" fmla="*/ 19077301 w 20742935"/>
            <a:gd name="connsiteY52" fmla="*/ 2980911 h 4374000"/>
            <a:gd name="connsiteX53" fmla="*/ 18883625 w 20742935"/>
            <a:gd name="connsiteY53" fmla="*/ 2765080 h 4374000"/>
            <a:gd name="connsiteX54" fmla="*/ 18031441 w 20742935"/>
            <a:gd name="connsiteY54" fmla="*/ 2765080 h 4374000"/>
            <a:gd name="connsiteX55" fmla="*/ 18031441 w 20742935"/>
            <a:gd name="connsiteY55" fmla="*/ 1313128 h 4374000"/>
            <a:gd name="connsiteX56" fmla="*/ 17799025 w 20742935"/>
            <a:gd name="connsiteY56" fmla="*/ 1077676 h 4374000"/>
            <a:gd name="connsiteX57" fmla="*/ 15707301 w 20742935"/>
            <a:gd name="connsiteY57" fmla="*/ 1077676 h 4374000"/>
            <a:gd name="connsiteX58" fmla="*/ 15474889 w 20742935"/>
            <a:gd name="connsiteY58" fmla="*/ 1313128 h 4374000"/>
            <a:gd name="connsiteX59" fmla="*/ 15474889 w 20742935"/>
            <a:gd name="connsiteY59" fmla="*/ 2941669 h 4374000"/>
            <a:gd name="connsiteX60" fmla="*/ 15707301 w 20742935"/>
            <a:gd name="connsiteY60" fmla="*/ 3177120 h 4374000"/>
            <a:gd name="connsiteX61" fmla="*/ 16772533 w 20742935"/>
            <a:gd name="connsiteY61" fmla="*/ 3177120 h 4374000"/>
            <a:gd name="connsiteX62" fmla="*/ 16985577 w 20742935"/>
            <a:gd name="connsiteY62" fmla="*/ 2980911 h 4374000"/>
            <a:gd name="connsiteX63" fmla="*/ 16772533 w 20742935"/>
            <a:gd name="connsiteY63" fmla="*/ 2765080 h 4374000"/>
            <a:gd name="connsiteX64" fmla="*/ 15939717 w 20742935"/>
            <a:gd name="connsiteY64" fmla="*/ 2765080 h 4374000"/>
            <a:gd name="connsiteX65" fmla="*/ 15939717 w 20742935"/>
            <a:gd name="connsiteY65" fmla="*/ 1313128 h 4374000"/>
            <a:gd name="connsiteX66" fmla="*/ 15707301 w 20742935"/>
            <a:gd name="connsiteY66" fmla="*/ 1077676 h 4374000"/>
            <a:gd name="connsiteX67" fmla="*/ 7417875 w 20742935"/>
            <a:gd name="connsiteY67" fmla="*/ 1077676 h 4374000"/>
            <a:gd name="connsiteX68" fmla="*/ 7166093 w 20742935"/>
            <a:gd name="connsiteY68" fmla="*/ 1293507 h 4374000"/>
            <a:gd name="connsiteX69" fmla="*/ 7166093 w 20742935"/>
            <a:gd name="connsiteY69" fmla="*/ 2961290 h 4374000"/>
            <a:gd name="connsiteX70" fmla="*/ 7398507 w 20742935"/>
            <a:gd name="connsiteY70" fmla="*/ 3196741 h 4374000"/>
            <a:gd name="connsiteX71" fmla="*/ 7611553 w 20742935"/>
            <a:gd name="connsiteY71" fmla="*/ 2961290 h 4374000"/>
            <a:gd name="connsiteX72" fmla="*/ 7611553 w 20742935"/>
            <a:gd name="connsiteY72" fmla="*/ 1940999 h 4374000"/>
            <a:gd name="connsiteX73" fmla="*/ 7998909 w 20742935"/>
            <a:gd name="connsiteY73" fmla="*/ 2549249 h 4374000"/>
            <a:gd name="connsiteX74" fmla="*/ 8192589 w 20742935"/>
            <a:gd name="connsiteY74" fmla="*/ 2666975 h 4374000"/>
            <a:gd name="connsiteX75" fmla="*/ 8386265 w 20742935"/>
            <a:gd name="connsiteY75" fmla="*/ 2549249 h 4374000"/>
            <a:gd name="connsiteX76" fmla="*/ 8773621 w 20742935"/>
            <a:gd name="connsiteY76" fmla="*/ 1921378 h 4374000"/>
            <a:gd name="connsiteX77" fmla="*/ 8773621 w 20742935"/>
            <a:gd name="connsiteY77" fmla="*/ 2961290 h 4374000"/>
            <a:gd name="connsiteX78" fmla="*/ 9006037 w 20742935"/>
            <a:gd name="connsiteY78" fmla="*/ 3196741 h 4374000"/>
            <a:gd name="connsiteX79" fmla="*/ 9238449 w 20742935"/>
            <a:gd name="connsiteY79" fmla="*/ 2961290 h 4374000"/>
            <a:gd name="connsiteX80" fmla="*/ 9238449 w 20742935"/>
            <a:gd name="connsiteY80" fmla="*/ 1293507 h 4374000"/>
            <a:gd name="connsiteX81" fmla="*/ 8986669 w 20742935"/>
            <a:gd name="connsiteY81" fmla="*/ 1077676 h 4374000"/>
            <a:gd name="connsiteX82" fmla="*/ 8734887 w 20742935"/>
            <a:gd name="connsiteY82" fmla="*/ 1215023 h 4374000"/>
            <a:gd name="connsiteX83" fmla="*/ 8211955 w 20742935"/>
            <a:gd name="connsiteY83" fmla="*/ 2097967 h 4374000"/>
            <a:gd name="connsiteX84" fmla="*/ 7669657 w 20742935"/>
            <a:gd name="connsiteY84" fmla="*/ 1215023 h 4374000"/>
            <a:gd name="connsiteX85" fmla="*/ 7417875 w 20742935"/>
            <a:gd name="connsiteY85" fmla="*/ 1077676 h 4374000"/>
            <a:gd name="connsiteX86" fmla="*/ 5461725 w 20742935"/>
            <a:gd name="connsiteY86" fmla="*/ 1058055 h 4374000"/>
            <a:gd name="connsiteX87" fmla="*/ 5171208 w 20742935"/>
            <a:gd name="connsiteY87" fmla="*/ 1234644 h 4374000"/>
            <a:gd name="connsiteX88" fmla="*/ 4454599 w 20742935"/>
            <a:gd name="connsiteY88" fmla="*/ 2882806 h 4374000"/>
            <a:gd name="connsiteX89" fmla="*/ 4435231 w 20742935"/>
            <a:gd name="connsiteY89" fmla="*/ 3000532 h 4374000"/>
            <a:gd name="connsiteX90" fmla="*/ 4648277 w 20742935"/>
            <a:gd name="connsiteY90" fmla="*/ 3196741 h 4374000"/>
            <a:gd name="connsiteX91" fmla="*/ 4841955 w 20742935"/>
            <a:gd name="connsiteY91" fmla="*/ 3059395 h 4374000"/>
            <a:gd name="connsiteX92" fmla="*/ 4996897 w 20742935"/>
            <a:gd name="connsiteY92" fmla="*/ 2706217 h 4374000"/>
            <a:gd name="connsiteX93" fmla="*/ 5907185 w 20742935"/>
            <a:gd name="connsiteY93" fmla="*/ 2706217 h 4374000"/>
            <a:gd name="connsiteX94" fmla="*/ 6042760 w 20742935"/>
            <a:gd name="connsiteY94" fmla="*/ 3059395 h 4374000"/>
            <a:gd name="connsiteX95" fmla="*/ 6255805 w 20742935"/>
            <a:gd name="connsiteY95" fmla="*/ 3196741 h 4374000"/>
            <a:gd name="connsiteX96" fmla="*/ 6468853 w 20742935"/>
            <a:gd name="connsiteY96" fmla="*/ 3000532 h 4374000"/>
            <a:gd name="connsiteX97" fmla="*/ 6449485 w 20742935"/>
            <a:gd name="connsiteY97" fmla="*/ 2882806 h 4374000"/>
            <a:gd name="connsiteX98" fmla="*/ 5732875 w 20742935"/>
            <a:gd name="connsiteY98" fmla="*/ 1234644 h 4374000"/>
            <a:gd name="connsiteX99" fmla="*/ 5461725 w 20742935"/>
            <a:gd name="connsiteY99" fmla="*/ 1058055 h 4374000"/>
            <a:gd name="connsiteX100" fmla="*/ 847119 w 20742935"/>
            <a:gd name="connsiteY100" fmla="*/ 0 h 4374000"/>
            <a:gd name="connsiteX101" fmla="*/ 14021983 w 20742935"/>
            <a:gd name="connsiteY101" fmla="*/ 0 h 4374000"/>
            <a:gd name="connsiteX102" fmla="*/ 14021847 w 20742935"/>
            <a:gd name="connsiteY102" fmla="*/ 630 h 4374000"/>
            <a:gd name="connsiteX103" fmla="*/ 13789889 w 20742935"/>
            <a:gd name="connsiteY103" fmla="*/ 1077676 h 4374000"/>
            <a:gd name="connsiteX104" fmla="*/ 13615577 w 20742935"/>
            <a:gd name="connsiteY104" fmla="*/ 1058055 h 4374000"/>
            <a:gd name="connsiteX105" fmla="*/ 12511613 w 20742935"/>
            <a:gd name="connsiteY105" fmla="*/ 2137209 h 4374000"/>
            <a:gd name="connsiteX106" fmla="*/ 13596209 w 20742935"/>
            <a:gd name="connsiteY106" fmla="*/ 3216362 h 4374000"/>
            <a:gd name="connsiteX107" fmla="*/ 14700175 w 20742935"/>
            <a:gd name="connsiteY107" fmla="*/ 2137209 h 4374000"/>
            <a:gd name="connsiteX108" fmla="*/ 14583969 w 20742935"/>
            <a:gd name="connsiteY108" fmla="*/ 1646684 h 4374000"/>
            <a:gd name="connsiteX109" fmla="*/ 14196613 w 20742935"/>
            <a:gd name="connsiteY109" fmla="*/ 1940999 h 4374000"/>
            <a:gd name="connsiteX110" fmla="*/ 14235349 w 20742935"/>
            <a:gd name="connsiteY110" fmla="*/ 2137209 h 4374000"/>
            <a:gd name="connsiteX111" fmla="*/ 13615577 w 20742935"/>
            <a:gd name="connsiteY111" fmla="*/ 2784701 h 4374000"/>
            <a:gd name="connsiteX112" fmla="*/ 12976439 w 20742935"/>
            <a:gd name="connsiteY112" fmla="*/ 2137209 h 4374000"/>
            <a:gd name="connsiteX113" fmla="*/ 13596209 w 20742935"/>
            <a:gd name="connsiteY113" fmla="*/ 1489716 h 4374000"/>
            <a:gd name="connsiteX114" fmla="*/ 13693049 w 20742935"/>
            <a:gd name="connsiteY114" fmla="*/ 1489716 h 4374000"/>
            <a:gd name="connsiteX115" fmla="*/ 13518737 w 20742935"/>
            <a:gd name="connsiteY115" fmla="*/ 2274556 h 4374000"/>
            <a:gd name="connsiteX116" fmla="*/ 13576841 w 20742935"/>
            <a:gd name="connsiteY116" fmla="*/ 2313797 h 4374000"/>
            <a:gd name="connsiteX117" fmla="*/ 15302449 w 20742935"/>
            <a:gd name="connsiteY117" fmla="*/ 208867 h 4374000"/>
            <a:gd name="connsiteX118" fmla="*/ 15473677 w 20742935"/>
            <a:gd name="connsiteY118" fmla="*/ 0 h 4374000"/>
            <a:gd name="connsiteX119" fmla="*/ 19895817 w 20742935"/>
            <a:gd name="connsiteY119" fmla="*/ 0 h 4374000"/>
            <a:gd name="connsiteX120" fmla="*/ 20086775 w 20742935"/>
            <a:gd name="connsiteY120" fmla="*/ 11552 h 4374000"/>
            <a:gd name="connsiteX121" fmla="*/ 20739957 w 20742935"/>
            <a:gd name="connsiteY121" fmla="*/ 787481 h 4374000"/>
            <a:gd name="connsiteX122" fmla="*/ 20742935 w 20742935"/>
            <a:gd name="connsiteY122" fmla="*/ 901016 h 4374000"/>
            <a:gd name="connsiteX123" fmla="*/ 20742935 w 20742935"/>
            <a:gd name="connsiteY123" fmla="*/ 3471506 h 4374000"/>
            <a:gd name="connsiteX124" fmla="*/ 20739957 w 20742935"/>
            <a:gd name="connsiteY124" fmla="*/ 3585041 h 4374000"/>
            <a:gd name="connsiteX125" fmla="*/ 19871385 w 20742935"/>
            <a:gd name="connsiteY125" fmla="*/ 4374000 h 4374000"/>
            <a:gd name="connsiteX126" fmla="*/ 871552 w 20742935"/>
            <a:gd name="connsiteY126" fmla="*/ 4374000 h 4374000"/>
            <a:gd name="connsiteX127" fmla="*/ 0 w 20742935"/>
            <a:gd name="connsiteY127" fmla="*/ 3471435 h 4374000"/>
            <a:gd name="connsiteX128" fmla="*/ 0 w 20742935"/>
            <a:gd name="connsiteY128" fmla="*/ 901087 h 4374000"/>
            <a:gd name="connsiteX129" fmla="*/ 656161 w 20742935"/>
            <a:gd name="connsiteY129" fmla="*/ 11552 h 4374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Lst>
          <a:rect l="l" t="t" r="r" b="b"/>
          <a:pathLst>
            <a:path w="20742935" h="4374000">
              <a:moveTo>
                <a:pt x="10555461" y="2313797"/>
              </a:moveTo>
              <a:cubicBezTo>
                <a:pt x="10555461" y="2313797"/>
                <a:pt x="10555461" y="2313797"/>
                <a:pt x="11078393" y="2313797"/>
              </a:cubicBezTo>
              <a:cubicBezTo>
                <a:pt x="11310807" y="2313797"/>
                <a:pt x="11427013" y="2411902"/>
                <a:pt x="11427013" y="2549249"/>
              </a:cubicBezTo>
              <a:cubicBezTo>
                <a:pt x="11427013" y="2706217"/>
                <a:pt x="11291439" y="2784701"/>
                <a:pt x="11097761" y="2784701"/>
              </a:cubicBezTo>
              <a:cubicBezTo>
                <a:pt x="11097761" y="2784701"/>
                <a:pt x="11097761" y="2784701"/>
                <a:pt x="10555461" y="2784701"/>
              </a:cubicBezTo>
              <a:cubicBezTo>
                <a:pt x="10555461" y="2784701"/>
                <a:pt x="10555461" y="2784701"/>
                <a:pt x="10555461" y="2313797"/>
              </a:cubicBezTo>
              <a:close/>
              <a:moveTo>
                <a:pt x="5442357" y="1627063"/>
              </a:moveTo>
              <a:cubicBezTo>
                <a:pt x="5442357" y="1627063"/>
                <a:pt x="5442357" y="1627063"/>
                <a:pt x="5732875" y="2313797"/>
              </a:cubicBezTo>
              <a:cubicBezTo>
                <a:pt x="5732875" y="2313797"/>
                <a:pt x="5732875" y="2313797"/>
                <a:pt x="5151840" y="2313797"/>
              </a:cubicBezTo>
              <a:close/>
              <a:moveTo>
                <a:pt x="2556552" y="1509337"/>
              </a:moveTo>
              <a:cubicBezTo>
                <a:pt x="2556552" y="1509337"/>
                <a:pt x="2556552" y="1509337"/>
                <a:pt x="3002012" y="1509337"/>
              </a:cubicBezTo>
              <a:cubicBezTo>
                <a:pt x="3215058" y="1509337"/>
                <a:pt x="3350633" y="1607442"/>
                <a:pt x="3350633" y="1803652"/>
              </a:cubicBezTo>
              <a:cubicBezTo>
                <a:pt x="3350633" y="1980241"/>
                <a:pt x="3234426" y="2117588"/>
                <a:pt x="3002012" y="2117588"/>
              </a:cubicBezTo>
              <a:cubicBezTo>
                <a:pt x="3002012" y="2117588"/>
                <a:pt x="3002012" y="2117588"/>
                <a:pt x="2556552" y="2117588"/>
              </a:cubicBezTo>
              <a:cubicBezTo>
                <a:pt x="2556552" y="2117588"/>
                <a:pt x="2556552" y="2117588"/>
                <a:pt x="2556552" y="1509337"/>
              </a:cubicBezTo>
              <a:close/>
              <a:moveTo>
                <a:pt x="10555461" y="1489716"/>
              </a:moveTo>
              <a:cubicBezTo>
                <a:pt x="10555461" y="1489716"/>
                <a:pt x="10555461" y="1489716"/>
                <a:pt x="11000921" y="1489716"/>
              </a:cubicBezTo>
              <a:cubicBezTo>
                <a:pt x="11194601" y="1489716"/>
                <a:pt x="11310807" y="1568200"/>
                <a:pt x="11310807" y="1725168"/>
              </a:cubicBezTo>
              <a:cubicBezTo>
                <a:pt x="11310807" y="1882136"/>
                <a:pt x="11175233" y="1940999"/>
                <a:pt x="10981553" y="1940999"/>
              </a:cubicBezTo>
              <a:cubicBezTo>
                <a:pt x="10981553" y="1940999"/>
                <a:pt x="10981553" y="1940999"/>
                <a:pt x="10555461" y="1940999"/>
              </a:cubicBezTo>
              <a:cubicBezTo>
                <a:pt x="10555461" y="1940999"/>
                <a:pt x="10555461" y="1940999"/>
                <a:pt x="10555461" y="1489716"/>
              </a:cubicBezTo>
              <a:close/>
              <a:moveTo>
                <a:pt x="10342417" y="1097297"/>
              </a:moveTo>
              <a:cubicBezTo>
                <a:pt x="10206841" y="1097297"/>
                <a:pt x="10110001" y="1175781"/>
                <a:pt x="10110001" y="1332749"/>
              </a:cubicBezTo>
              <a:cubicBezTo>
                <a:pt x="10110001" y="1332749"/>
                <a:pt x="10110001" y="1332749"/>
                <a:pt x="10110001" y="2941669"/>
              </a:cubicBezTo>
              <a:cubicBezTo>
                <a:pt x="10110001" y="3098637"/>
                <a:pt x="10206841" y="3177120"/>
                <a:pt x="10342417" y="3177120"/>
              </a:cubicBezTo>
              <a:cubicBezTo>
                <a:pt x="10342417" y="3177120"/>
                <a:pt x="10342417" y="3177120"/>
                <a:pt x="11097761" y="3177120"/>
              </a:cubicBezTo>
              <a:cubicBezTo>
                <a:pt x="11562589" y="3177120"/>
                <a:pt x="11872473" y="3000532"/>
                <a:pt x="11872473" y="2608112"/>
              </a:cubicBezTo>
              <a:cubicBezTo>
                <a:pt x="11872473" y="2313797"/>
                <a:pt x="11717531" y="2176451"/>
                <a:pt x="11485117" y="2097967"/>
              </a:cubicBezTo>
              <a:cubicBezTo>
                <a:pt x="11640061" y="1999862"/>
                <a:pt x="11756267" y="1882136"/>
                <a:pt x="11756267" y="1627063"/>
              </a:cubicBezTo>
              <a:cubicBezTo>
                <a:pt x="11756267" y="1489716"/>
                <a:pt x="11717531" y="1371991"/>
                <a:pt x="11620693" y="1273886"/>
              </a:cubicBezTo>
              <a:cubicBezTo>
                <a:pt x="11504485" y="1156160"/>
                <a:pt x="11310807" y="1097297"/>
                <a:pt x="11078393" y="1097297"/>
              </a:cubicBezTo>
              <a:close/>
              <a:moveTo>
                <a:pt x="2324139" y="1097297"/>
              </a:moveTo>
              <a:cubicBezTo>
                <a:pt x="2188564" y="1097297"/>
                <a:pt x="2091725" y="1175781"/>
                <a:pt x="2091725" y="1332749"/>
              </a:cubicBezTo>
              <a:lnTo>
                <a:pt x="2091725" y="2961290"/>
              </a:lnTo>
              <a:cubicBezTo>
                <a:pt x="2091725" y="3118258"/>
                <a:pt x="2188564" y="3196741"/>
                <a:pt x="2324139" y="3196741"/>
              </a:cubicBezTo>
              <a:cubicBezTo>
                <a:pt x="2459713" y="3196741"/>
                <a:pt x="2556552" y="3118258"/>
                <a:pt x="2556552" y="2961290"/>
              </a:cubicBezTo>
              <a:cubicBezTo>
                <a:pt x="2556552" y="2961290"/>
                <a:pt x="2556552" y="2961290"/>
                <a:pt x="2556552" y="2510007"/>
              </a:cubicBezTo>
              <a:cubicBezTo>
                <a:pt x="2556552" y="2510007"/>
                <a:pt x="2556552" y="2510007"/>
                <a:pt x="2905173" y="2510007"/>
              </a:cubicBezTo>
              <a:cubicBezTo>
                <a:pt x="2905173" y="2510007"/>
                <a:pt x="2905173" y="2510007"/>
                <a:pt x="3350633" y="3079016"/>
              </a:cubicBezTo>
              <a:cubicBezTo>
                <a:pt x="3408736" y="3157500"/>
                <a:pt x="3466840" y="3196741"/>
                <a:pt x="3563679" y="3196741"/>
              </a:cubicBezTo>
              <a:cubicBezTo>
                <a:pt x="3679886" y="3196741"/>
                <a:pt x="3796093" y="3098637"/>
                <a:pt x="3796093" y="2980911"/>
              </a:cubicBezTo>
              <a:cubicBezTo>
                <a:pt x="3796093" y="2902427"/>
                <a:pt x="3757357" y="2863185"/>
                <a:pt x="3718621" y="2804322"/>
              </a:cubicBezTo>
              <a:cubicBezTo>
                <a:pt x="3718621" y="2804322"/>
                <a:pt x="3718621" y="2804322"/>
                <a:pt x="3408736" y="2431523"/>
              </a:cubicBezTo>
              <a:cubicBezTo>
                <a:pt x="3660518" y="2313797"/>
                <a:pt x="3815461" y="2117588"/>
                <a:pt x="3815461" y="1784031"/>
              </a:cubicBezTo>
              <a:cubicBezTo>
                <a:pt x="3815461" y="1587821"/>
                <a:pt x="3757357" y="1430854"/>
                <a:pt x="3641150" y="1313128"/>
              </a:cubicBezTo>
              <a:cubicBezTo>
                <a:pt x="3505575" y="1175781"/>
                <a:pt x="3311897" y="1097297"/>
                <a:pt x="3040748" y="1097297"/>
              </a:cubicBezTo>
              <a:cubicBezTo>
                <a:pt x="3040748" y="1097297"/>
                <a:pt x="3040748" y="1097297"/>
                <a:pt x="2324139" y="1097297"/>
              </a:cubicBezTo>
              <a:close/>
              <a:moveTo>
                <a:pt x="17799025" y="1077676"/>
              </a:moveTo>
              <a:cubicBezTo>
                <a:pt x="17682821" y="1077676"/>
                <a:pt x="17585981" y="1156160"/>
                <a:pt x="17585981" y="1313128"/>
              </a:cubicBezTo>
              <a:cubicBezTo>
                <a:pt x="17585981" y="1313128"/>
                <a:pt x="17585981" y="1313128"/>
                <a:pt x="17585981" y="2941669"/>
              </a:cubicBezTo>
              <a:cubicBezTo>
                <a:pt x="17585981" y="3098637"/>
                <a:pt x="17682821" y="3177120"/>
                <a:pt x="17799025" y="3177120"/>
              </a:cubicBezTo>
              <a:lnTo>
                <a:pt x="18883625" y="3177120"/>
              </a:lnTo>
              <a:cubicBezTo>
                <a:pt x="18999833" y="3177120"/>
                <a:pt x="19077301" y="3098637"/>
                <a:pt x="19077301" y="2980911"/>
              </a:cubicBezTo>
              <a:cubicBezTo>
                <a:pt x="19077301" y="2843564"/>
                <a:pt x="18999833" y="2765080"/>
                <a:pt x="18883625" y="2765080"/>
              </a:cubicBezTo>
              <a:cubicBezTo>
                <a:pt x="18883625" y="2765080"/>
                <a:pt x="18883625" y="2765080"/>
                <a:pt x="18031441" y="2765080"/>
              </a:cubicBezTo>
              <a:cubicBezTo>
                <a:pt x="18031441" y="2765080"/>
                <a:pt x="18031441" y="2765080"/>
                <a:pt x="18031441" y="1313128"/>
              </a:cubicBezTo>
              <a:cubicBezTo>
                <a:pt x="18031441" y="1156160"/>
                <a:pt x="17934601" y="1077676"/>
                <a:pt x="17799025" y="1077676"/>
              </a:cubicBezTo>
              <a:close/>
              <a:moveTo>
                <a:pt x="15707301" y="1077676"/>
              </a:moveTo>
              <a:cubicBezTo>
                <a:pt x="15571727" y="1077676"/>
                <a:pt x="15474889" y="1156160"/>
                <a:pt x="15474889" y="1313128"/>
              </a:cubicBezTo>
              <a:cubicBezTo>
                <a:pt x="15474889" y="1313128"/>
                <a:pt x="15474889" y="1313128"/>
                <a:pt x="15474889" y="2941669"/>
              </a:cubicBezTo>
              <a:cubicBezTo>
                <a:pt x="15474889" y="3098637"/>
                <a:pt x="15571727" y="3177120"/>
                <a:pt x="15707301" y="3177120"/>
              </a:cubicBezTo>
              <a:lnTo>
                <a:pt x="16772533" y="3177120"/>
              </a:lnTo>
              <a:cubicBezTo>
                <a:pt x="16888737" y="3177120"/>
                <a:pt x="16985577" y="3098637"/>
                <a:pt x="16985577" y="2980911"/>
              </a:cubicBezTo>
              <a:cubicBezTo>
                <a:pt x="16985577" y="2843564"/>
                <a:pt x="16888737" y="2765080"/>
                <a:pt x="16772533" y="2765080"/>
              </a:cubicBezTo>
              <a:cubicBezTo>
                <a:pt x="16772533" y="2765080"/>
                <a:pt x="16772533" y="2765080"/>
                <a:pt x="15939717" y="2765080"/>
              </a:cubicBezTo>
              <a:cubicBezTo>
                <a:pt x="15939717" y="2765080"/>
                <a:pt x="15939717" y="2765080"/>
                <a:pt x="15939717" y="1313128"/>
              </a:cubicBezTo>
              <a:cubicBezTo>
                <a:pt x="15939717" y="1156160"/>
                <a:pt x="15842877" y="1077676"/>
                <a:pt x="15707301" y="1077676"/>
              </a:cubicBezTo>
              <a:close/>
              <a:moveTo>
                <a:pt x="7417875" y="1077676"/>
              </a:moveTo>
              <a:cubicBezTo>
                <a:pt x="7301669" y="1077676"/>
                <a:pt x="7166093" y="1156160"/>
                <a:pt x="7166093" y="1293507"/>
              </a:cubicBezTo>
              <a:cubicBezTo>
                <a:pt x="7166093" y="1293507"/>
                <a:pt x="7166093" y="1293507"/>
                <a:pt x="7166093" y="2961290"/>
              </a:cubicBezTo>
              <a:cubicBezTo>
                <a:pt x="7166093" y="3118258"/>
                <a:pt x="7262933" y="3196741"/>
                <a:pt x="7398507" y="3196741"/>
              </a:cubicBezTo>
              <a:cubicBezTo>
                <a:pt x="7514713" y="3196741"/>
                <a:pt x="7611553" y="3118258"/>
                <a:pt x="7611553" y="2961290"/>
              </a:cubicBezTo>
              <a:cubicBezTo>
                <a:pt x="7611553" y="2961290"/>
                <a:pt x="7611553" y="2961290"/>
                <a:pt x="7611553" y="1940999"/>
              </a:cubicBezTo>
              <a:cubicBezTo>
                <a:pt x="7611553" y="1940999"/>
                <a:pt x="7611553" y="1940999"/>
                <a:pt x="7998909" y="2549249"/>
              </a:cubicBezTo>
              <a:cubicBezTo>
                <a:pt x="8057013" y="2627733"/>
                <a:pt x="8115117" y="2666975"/>
                <a:pt x="8192589" y="2666975"/>
              </a:cubicBezTo>
              <a:cubicBezTo>
                <a:pt x="8289427" y="2666975"/>
                <a:pt x="8347531" y="2627733"/>
                <a:pt x="8386265" y="2549249"/>
              </a:cubicBezTo>
              <a:cubicBezTo>
                <a:pt x="8386265" y="2549249"/>
                <a:pt x="8386265" y="2549249"/>
                <a:pt x="8773621" y="1921378"/>
              </a:cubicBezTo>
              <a:cubicBezTo>
                <a:pt x="8773621" y="1921378"/>
                <a:pt x="8773621" y="1921378"/>
                <a:pt x="8773621" y="2961290"/>
              </a:cubicBezTo>
              <a:cubicBezTo>
                <a:pt x="8773621" y="3118258"/>
                <a:pt x="8870461" y="3196741"/>
                <a:pt x="9006037" y="3196741"/>
              </a:cubicBezTo>
              <a:cubicBezTo>
                <a:pt x="9141611" y="3196741"/>
                <a:pt x="9238449" y="3118258"/>
                <a:pt x="9238449" y="2961290"/>
              </a:cubicBezTo>
              <a:lnTo>
                <a:pt x="9238449" y="1293507"/>
              </a:lnTo>
              <a:cubicBezTo>
                <a:pt x="9238449" y="1156160"/>
                <a:pt x="9102875" y="1077676"/>
                <a:pt x="8986669" y="1077676"/>
              </a:cubicBezTo>
              <a:cubicBezTo>
                <a:pt x="8870461" y="1077676"/>
                <a:pt x="8792989" y="1116918"/>
                <a:pt x="8734887" y="1215023"/>
              </a:cubicBezTo>
              <a:cubicBezTo>
                <a:pt x="8734887" y="1215023"/>
                <a:pt x="8734887" y="1215023"/>
                <a:pt x="8211955" y="2097967"/>
              </a:cubicBezTo>
              <a:cubicBezTo>
                <a:pt x="8211955" y="2097967"/>
                <a:pt x="8211955" y="2097967"/>
                <a:pt x="7669657" y="1215023"/>
              </a:cubicBezTo>
              <a:cubicBezTo>
                <a:pt x="7611553" y="1116918"/>
                <a:pt x="7534081" y="1077676"/>
                <a:pt x="7417875" y="1077676"/>
              </a:cubicBezTo>
              <a:close/>
              <a:moveTo>
                <a:pt x="5461725" y="1058055"/>
              </a:moveTo>
              <a:cubicBezTo>
                <a:pt x="5306783" y="1058055"/>
                <a:pt x="5229311" y="1136539"/>
                <a:pt x="5171208" y="1234644"/>
              </a:cubicBezTo>
              <a:cubicBezTo>
                <a:pt x="5171208" y="1234644"/>
                <a:pt x="5171208" y="1234644"/>
                <a:pt x="4454599" y="2882806"/>
              </a:cubicBezTo>
              <a:cubicBezTo>
                <a:pt x="4435231" y="2922048"/>
                <a:pt x="4435231" y="2961290"/>
                <a:pt x="4435231" y="3000532"/>
              </a:cubicBezTo>
              <a:cubicBezTo>
                <a:pt x="4435231" y="3118258"/>
                <a:pt x="4532070" y="3196741"/>
                <a:pt x="4648277" y="3196741"/>
              </a:cubicBezTo>
              <a:cubicBezTo>
                <a:pt x="4745116" y="3196741"/>
                <a:pt x="4803219" y="3157500"/>
                <a:pt x="4841955" y="3059395"/>
              </a:cubicBezTo>
              <a:cubicBezTo>
                <a:pt x="4841955" y="3059395"/>
                <a:pt x="4841955" y="3059395"/>
                <a:pt x="4996897" y="2706217"/>
              </a:cubicBezTo>
              <a:cubicBezTo>
                <a:pt x="4996897" y="2706217"/>
                <a:pt x="4996897" y="2706217"/>
                <a:pt x="5907185" y="2706217"/>
              </a:cubicBezTo>
              <a:lnTo>
                <a:pt x="6042760" y="3059395"/>
              </a:lnTo>
              <a:cubicBezTo>
                <a:pt x="6081495" y="3157500"/>
                <a:pt x="6158967" y="3196741"/>
                <a:pt x="6255805" y="3196741"/>
              </a:cubicBezTo>
              <a:cubicBezTo>
                <a:pt x="6372013" y="3196741"/>
                <a:pt x="6468853" y="3118258"/>
                <a:pt x="6468853" y="3000532"/>
              </a:cubicBezTo>
              <a:cubicBezTo>
                <a:pt x="6468853" y="2961290"/>
                <a:pt x="6468853" y="2922048"/>
                <a:pt x="6449485" y="2882806"/>
              </a:cubicBezTo>
              <a:cubicBezTo>
                <a:pt x="6449485" y="2882806"/>
                <a:pt x="6449485" y="2882806"/>
                <a:pt x="5732875" y="1234644"/>
              </a:cubicBezTo>
              <a:cubicBezTo>
                <a:pt x="5674771" y="1136539"/>
                <a:pt x="5597300" y="1058055"/>
                <a:pt x="5461725" y="1058055"/>
              </a:cubicBezTo>
              <a:close/>
              <a:moveTo>
                <a:pt x="847119" y="0"/>
              </a:moveTo>
              <a:lnTo>
                <a:pt x="14021983" y="0"/>
              </a:lnTo>
              <a:lnTo>
                <a:pt x="14021847" y="630"/>
              </a:lnTo>
              <a:cubicBezTo>
                <a:pt x="14018669" y="15384"/>
                <a:pt x="13993249" y="133416"/>
                <a:pt x="13789889" y="1077676"/>
              </a:cubicBezTo>
              <a:cubicBezTo>
                <a:pt x="13731785" y="1058055"/>
                <a:pt x="13673681" y="1058055"/>
                <a:pt x="13615577" y="1058055"/>
              </a:cubicBezTo>
              <a:cubicBezTo>
                <a:pt x="12976439" y="1058055"/>
                <a:pt x="12511613" y="1548579"/>
                <a:pt x="12511613" y="2137209"/>
              </a:cubicBezTo>
              <a:cubicBezTo>
                <a:pt x="12511613" y="2745459"/>
                <a:pt x="12957071" y="3216362"/>
                <a:pt x="13596209" y="3216362"/>
              </a:cubicBezTo>
              <a:cubicBezTo>
                <a:pt x="14235349" y="3216362"/>
                <a:pt x="14700175" y="2725838"/>
                <a:pt x="14700175" y="2137209"/>
              </a:cubicBezTo>
              <a:cubicBezTo>
                <a:pt x="14700175" y="1960620"/>
                <a:pt x="14661441" y="1784031"/>
                <a:pt x="14583969" y="1646684"/>
              </a:cubicBezTo>
              <a:cubicBezTo>
                <a:pt x="14583969" y="1646684"/>
                <a:pt x="14583969" y="1646684"/>
                <a:pt x="14196613" y="1940999"/>
              </a:cubicBezTo>
              <a:cubicBezTo>
                <a:pt x="14215981" y="1999862"/>
                <a:pt x="14235349" y="2078346"/>
                <a:pt x="14235349" y="2137209"/>
              </a:cubicBezTo>
              <a:cubicBezTo>
                <a:pt x="14235349" y="2510007"/>
                <a:pt x="13983565" y="2784701"/>
                <a:pt x="13615577" y="2784701"/>
              </a:cubicBezTo>
              <a:cubicBezTo>
                <a:pt x="13247589" y="2784701"/>
                <a:pt x="12976439" y="2490386"/>
                <a:pt x="12976439" y="2137209"/>
              </a:cubicBezTo>
              <a:cubicBezTo>
                <a:pt x="12976439" y="1784031"/>
                <a:pt x="13228221" y="1489716"/>
                <a:pt x="13596209" y="1489716"/>
              </a:cubicBezTo>
              <a:cubicBezTo>
                <a:pt x="13634945" y="1489716"/>
                <a:pt x="13654313" y="1489716"/>
                <a:pt x="13693049" y="1489716"/>
              </a:cubicBezTo>
              <a:cubicBezTo>
                <a:pt x="13693049" y="1489716"/>
                <a:pt x="13693049" y="1489716"/>
                <a:pt x="13518737" y="2274556"/>
              </a:cubicBezTo>
              <a:cubicBezTo>
                <a:pt x="13518737" y="2274556"/>
                <a:pt x="13518737" y="2274556"/>
                <a:pt x="13576841" y="2313797"/>
              </a:cubicBezTo>
              <a:cubicBezTo>
                <a:pt x="13576841" y="2313797"/>
                <a:pt x="13576841" y="2313797"/>
                <a:pt x="15302449" y="208867"/>
              </a:cubicBezTo>
              <a:lnTo>
                <a:pt x="15473677" y="0"/>
              </a:lnTo>
              <a:lnTo>
                <a:pt x="19895817" y="0"/>
              </a:lnTo>
              <a:lnTo>
                <a:pt x="20086775" y="11552"/>
              </a:lnTo>
              <a:cubicBezTo>
                <a:pt x="20517065" y="68345"/>
                <a:pt x="20714017" y="312956"/>
                <a:pt x="20739957" y="787481"/>
              </a:cubicBezTo>
              <a:lnTo>
                <a:pt x="20742935" y="901016"/>
              </a:lnTo>
              <a:lnTo>
                <a:pt x="20742935" y="3471506"/>
              </a:lnTo>
              <a:lnTo>
                <a:pt x="20739957" y="3585041"/>
              </a:lnTo>
              <a:cubicBezTo>
                <a:pt x="20710027" y="4132570"/>
                <a:pt x="20452417" y="4374000"/>
                <a:pt x="19871385" y="4374000"/>
              </a:cubicBezTo>
              <a:lnTo>
                <a:pt x="871552" y="4374000"/>
              </a:lnTo>
              <a:cubicBezTo>
                <a:pt x="251782" y="4374000"/>
                <a:pt x="0" y="4099306"/>
                <a:pt x="0" y="3471435"/>
              </a:cubicBezTo>
              <a:cubicBezTo>
                <a:pt x="0" y="3471435"/>
                <a:pt x="0" y="3471435"/>
                <a:pt x="0" y="901087"/>
              </a:cubicBezTo>
              <a:cubicBezTo>
                <a:pt x="0" y="351700"/>
                <a:pt x="192771" y="72714"/>
                <a:pt x="656161" y="11552"/>
              </a:cubicBezTo>
              <a:close/>
            </a:path>
          </a:pathLst>
        </a:custGeom>
        <a:solidFill>
          <a:schemeClr val="bg1"/>
        </a:solidFill>
        <a:ln w="9525">
          <a:noFill/>
          <a:miter lim="800000"/>
          <a:headEnd/>
          <a:tailEnd/>
        </a:ln>
        <a:effectLst/>
      </xdr:spPr>
      <xdr:txBody>
        <a:bodyPr vert="horz" wrap="square" lIns="0" tIns="0" rIns="0" bIns="0" numCol="1" anchor="t" anchorCtr="0" compatLnSpc="1">
          <a:prstTxWarp prst="textNoShape">
            <a:avLst/>
          </a:prstTxWarp>
          <a:noAutofit/>
        </a:bodyPr>
        <a:lstStyle>
          <a:lvl1pPr marL="0" indent="0" algn="l" defTabSz="457189" rtl="0" eaLnBrk="1" fontAlgn="base" hangingPunct="1">
            <a:lnSpc>
              <a:spcPct val="100000"/>
            </a:lnSpc>
            <a:spcBef>
              <a:spcPct val="0"/>
            </a:spcBef>
            <a:spcAft>
              <a:spcPts val="1200"/>
            </a:spcAft>
            <a:buFont typeface="Verdana" pitchFamily="34" charset="0"/>
            <a:buNone/>
            <a:defRPr sz="100" kern="1200" spc="-50" baseline="0">
              <a:noFill/>
              <a:latin typeface="Verdana"/>
              <a:ea typeface="Verdana" pitchFamily="34" charset="0"/>
              <a:cs typeface="Verdana" pitchFamily="34" charset="0"/>
            </a:defRPr>
          </a:lvl1pPr>
          <a:lvl2pPr marL="648000" indent="-252000" algn="l" defTabSz="457189" rtl="0" eaLnBrk="1" fontAlgn="base" hangingPunct="1">
            <a:lnSpc>
              <a:spcPct val="100000"/>
            </a:lnSpc>
            <a:spcBef>
              <a:spcPct val="0"/>
            </a:spcBef>
            <a:spcAft>
              <a:spcPts val="1200"/>
            </a:spcAft>
            <a:buFont typeface="Verdana" pitchFamily="34" charset="0"/>
            <a:buChar char="•"/>
            <a:defRPr sz="1600" kern="1200" spc="-50" baseline="0">
              <a:noFill/>
              <a:latin typeface="Verdana"/>
              <a:ea typeface="Verdana" pitchFamily="34" charset="0"/>
              <a:cs typeface="+mn-cs"/>
            </a:defRPr>
          </a:lvl2pPr>
          <a:lvl3pPr marL="979200" indent="-252000" algn="l" defTabSz="457189" rtl="0" eaLnBrk="1" fontAlgn="base" hangingPunct="1">
            <a:lnSpc>
              <a:spcPct val="100000"/>
            </a:lnSpc>
            <a:spcBef>
              <a:spcPct val="0"/>
            </a:spcBef>
            <a:spcAft>
              <a:spcPts val="1200"/>
            </a:spcAft>
            <a:buFont typeface="Verdana" pitchFamily="34" charset="0"/>
            <a:buChar char="•"/>
            <a:defRPr sz="1400" kern="1200" spc="-50" baseline="0">
              <a:noFill/>
              <a:latin typeface="Verdana"/>
              <a:ea typeface="Verdana" pitchFamily="34" charset="0"/>
              <a:cs typeface="+mn-cs"/>
            </a:defRPr>
          </a:lvl3pPr>
          <a:lvl4pPr marL="0" indent="0" algn="l" defTabSz="457189" rtl="0" eaLnBrk="1" fontAlgn="base" hangingPunct="1">
            <a:lnSpc>
              <a:spcPct val="100000"/>
            </a:lnSpc>
            <a:spcBef>
              <a:spcPct val="0"/>
            </a:spcBef>
            <a:spcAft>
              <a:spcPts val="1200"/>
            </a:spcAft>
            <a:buFont typeface="Arial" panose="020B0604020202020204" pitchFamily="34" charset="0"/>
            <a:buChar char="​"/>
            <a:defRPr sz="1800" kern="1200" spc="-50" baseline="0">
              <a:noFill/>
              <a:latin typeface="Verdana"/>
              <a:ea typeface="Verdana" pitchFamily="34" charset="0"/>
              <a:cs typeface="+mn-cs"/>
            </a:defRPr>
          </a:lvl4pPr>
          <a:lvl5pPr marL="0" indent="0" algn="l" defTabSz="457189" rtl="0" eaLnBrk="1" fontAlgn="base" hangingPunct="1">
            <a:lnSpc>
              <a:spcPct val="80000"/>
            </a:lnSpc>
            <a:spcBef>
              <a:spcPct val="0"/>
            </a:spcBef>
            <a:spcAft>
              <a:spcPts val="1200"/>
            </a:spcAft>
            <a:buFont typeface="Arial" panose="020B0604020202020204" pitchFamily="34" charset="0"/>
            <a:buChar char="​"/>
            <a:defRPr sz="4800" b="1" kern="1200" cap="all" spc="-100" baseline="0">
              <a:noFill/>
              <a:latin typeface="Verdana"/>
              <a:ea typeface="Verdana" pitchFamily="34" charset="0"/>
              <a:cs typeface="+mn-cs"/>
            </a:defRPr>
          </a:lvl5pPr>
          <a:lvl6pPr marL="0" indent="0" algn="l" defTabSz="457189" rtl="0" eaLnBrk="1" latinLnBrk="0" hangingPunct="1">
            <a:spcBef>
              <a:spcPts val="0"/>
            </a:spcBef>
            <a:spcAft>
              <a:spcPts val="600"/>
            </a:spcAft>
            <a:buClr>
              <a:schemeClr val="tx2"/>
            </a:buClr>
            <a:buFont typeface="Arial" panose="020B0604020202020204" pitchFamily="34" charset="0"/>
            <a:buChar char="​"/>
            <a:defRPr sz="1800" b="1" kern="1200" cap="all" spc="-50" baseline="0">
              <a:solidFill>
                <a:schemeClr val="tx2"/>
              </a:solidFill>
              <a:latin typeface="+mn-lt"/>
              <a:ea typeface="+mn-ea"/>
              <a:cs typeface="+mn-cs"/>
            </a:defRPr>
          </a:lvl6pPr>
          <a:lvl7pPr marL="0" indent="0" algn="l" defTabSz="457189" rtl="0" eaLnBrk="1" latinLnBrk="0" hangingPunct="1">
            <a:spcBef>
              <a:spcPts val="0"/>
            </a:spcBef>
            <a:spcAft>
              <a:spcPts val="1200"/>
            </a:spcAft>
            <a:buFont typeface="Arial" panose="020B0604020202020204" pitchFamily="34" charset="0"/>
            <a:buChar char="​"/>
            <a:defRPr sz="1800" i="0" kern="1200" spc="-50">
              <a:solidFill>
                <a:schemeClr val="bg2"/>
              </a:solidFill>
              <a:latin typeface="+mn-lt"/>
              <a:ea typeface="+mn-ea"/>
              <a:cs typeface="+mn-cs"/>
            </a:defRPr>
          </a:lvl7pPr>
          <a:lvl8pPr marL="648000" indent="-252000" algn="l" defTabSz="457189" rtl="0" eaLnBrk="1" latinLnBrk="0" hangingPunct="1">
            <a:spcBef>
              <a:spcPts val="0"/>
            </a:spcBef>
            <a:spcAft>
              <a:spcPts val="1200"/>
            </a:spcAft>
            <a:buClr>
              <a:schemeClr val="bg2"/>
            </a:buClr>
            <a:buFont typeface="+mj-lt"/>
            <a:buAutoNum type="arabicPeriod"/>
            <a:defRPr sz="1600" kern="1200" spc="-50">
              <a:solidFill>
                <a:schemeClr val="tx1"/>
              </a:solidFill>
              <a:latin typeface="+mn-lt"/>
              <a:ea typeface="+mn-ea"/>
              <a:cs typeface="+mn-cs"/>
            </a:defRPr>
          </a:lvl8pPr>
          <a:lvl9pPr marL="648000" indent="-252000" algn="l" defTabSz="457189" rtl="0" eaLnBrk="1" latinLnBrk="0" hangingPunct="1">
            <a:spcBef>
              <a:spcPts val="0"/>
            </a:spcBef>
            <a:spcAft>
              <a:spcPts val="1200"/>
            </a:spcAft>
            <a:buClr>
              <a:schemeClr val="bg2"/>
            </a:buClr>
            <a:buFont typeface="+mj-lt"/>
            <a:buAutoNum type="alphaUcPeriod"/>
            <a:defRPr sz="1600" kern="1200" spc="-50">
              <a:solidFill>
                <a:schemeClr val="tx1"/>
              </a:solidFill>
              <a:latin typeface="+mn-lt"/>
              <a:ea typeface="+mn-ea"/>
              <a:cs typeface="+mn-cs"/>
            </a:defRPr>
          </a:lvl9pPr>
        </a:lstStyle>
        <a:p>
          <a:endParaRPr lang="en-GB"/>
        </a:p>
      </xdr:txBody>
    </xdr:sp>
    <xdr:clientData/>
  </xdr:twoCellAnchor>
  <xdr:twoCellAnchor>
    <xdr:from>
      <xdr:col>77</xdr:col>
      <xdr:colOff>0</xdr:colOff>
      <xdr:row>2</xdr:row>
      <xdr:rowOff>0</xdr:rowOff>
    </xdr:from>
    <xdr:to>
      <xdr:col>94</xdr:col>
      <xdr:colOff>124240</xdr:colOff>
      <xdr:row>30</xdr:row>
      <xdr:rowOff>28561</xdr:rowOff>
    </xdr:to>
    <xdr:grpSp>
      <xdr:nvGrpSpPr>
        <xdr:cNvPr id="88" name="Group 87">
          <a:extLst>
            <a:ext uri="{FF2B5EF4-FFF2-40B4-BE49-F238E27FC236}">
              <a16:creationId xmlns:a16="http://schemas.microsoft.com/office/drawing/2014/main" id="{00000000-0008-0000-0F00-000058000000}"/>
            </a:ext>
          </a:extLst>
        </xdr:cNvPr>
        <xdr:cNvGrpSpPr/>
      </xdr:nvGrpSpPr>
      <xdr:grpSpPr>
        <a:xfrm>
          <a:off x="47832065" y="414130"/>
          <a:ext cx="10684566" cy="5826388"/>
          <a:chOff x="47790652" y="455543"/>
          <a:chExt cx="10684566" cy="3313044"/>
        </a:xfrm>
      </xdr:grpSpPr>
      <xdr:sp macro="" textlink="">
        <xdr:nvSpPr>
          <xdr:cNvPr id="89" name="TextBox 88">
            <a:extLst>
              <a:ext uri="{FF2B5EF4-FFF2-40B4-BE49-F238E27FC236}">
                <a16:creationId xmlns:a16="http://schemas.microsoft.com/office/drawing/2014/main" id="{00000000-0008-0000-0F00-000059000000}"/>
              </a:ext>
            </a:extLst>
          </xdr:cNvPr>
          <xdr:cNvSpPr txBox="1"/>
        </xdr:nvSpPr>
        <xdr:spPr>
          <a:xfrm>
            <a:off x="47790652" y="455543"/>
            <a:ext cx="10684566" cy="3084866"/>
          </a:xfrm>
          <a:prstGeom prst="roundRect">
            <a:avLst/>
          </a:prstGeom>
          <a:noFill/>
          <a:ln w="57150" cmpd="sng">
            <a:solidFill>
              <a:schemeClr val="bg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a-DK" sz="1100"/>
          </a:p>
        </xdr:txBody>
      </xdr:sp>
      <xdr:sp macro="" textlink="">
        <xdr:nvSpPr>
          <xdr:cNvPr id="90" name="TextBox 89">
            <a:extLst>
              <a:ext uri="{FF2B5EF4-FFF2-40B4-BE49-F238E27FC236}">
                <a16:creationId xmlns:a16="http://schemas.microsoft.com/office/drawing/2014/main" id="{00000000-0008-0000-0F00-00005A000000}"/>
              </a:ext>
            </a:extLst>
          </xdr:cNvPr>
          <xdr:cNvSpPr txBox="1"/>
        </xdr:nvSpPr>
        <xdr:spPr>
          <a:xfrm>
            <a:off x="48121957" y="745435"/>
            <a:ext cx="9980543" cy="30231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4800" b="1">
                <a:solidFill>
                  <a:schemeClr val="bg1"/>
                </a:solidFill>
              </a:rPr>
              <a:t>Q.11:</a:t>
            </a:r>
            <a:r>
              <a:rPr lang="da-DK" sz="4800" b="1" baseline="0">
                <a:solidFill>
                  <a:schemeClr val="bg1"/>
                </a:solidFill>
              </a:rPr>
              <a:t> </a:t>
            </a:r>
            <a:r>
              <a:rPr lang="da-DK" sz="4800" b="0" baseline="0">
                <a:solidFill>
                  <a:schemeClr val="bg1"/>
                </a:solidFill>
              </a:rPr>
              <a:t>Hvor sandsynligt eller usandsynligt er det, at du/I vælger en elbil/hybridbil igen næste gang, du/I skal have ny bil?</a:t>
            </a:r>
            <a:endParaRPr lang="da-DK" sz="4800" b="1" baseline="0">
              <a:solidFill>
                <a:schemeClr val="bg1"/>
              </a:solidFill>
            </a:endParaRPr>
          </a:p>
          <a:p>
            <a:r>
              <a:rPr lang="da-DK" sz="4800" b="1" baseline="0">
                <a:solidFill>
                  <a:schemeClr val="bg1"/>
                </a:solidFill>
              </a:rPr>
              <a:t>Base: </a:t>
            </a:r>
            <a:r>
              <a:rPr lang="da-DK" sz="4800" b="0" baseline="0">
                <a:solidFill>
                  <a:schemeClr val="bg1"/>
                </a:solidFill>
              </a:rPr>
              <a:t>Har hverken elbil eller hybridbil</a:t>
            </a:r>
            <a:endParaRPr lang="da-DK" sz="4800" b="1" baseline="0">
              <a:solidFill>
                <a:schemeClr val="bg1"/>
              </a:solidFill>
            </a:endParaRPr>
          </a:p>
          <a:p>
            <a:r>
              <a:rPr lang="da-DK" sz="4800" b="1" baseline="0">
                <a:solidFill>
                  <a:schemeClr val="bg1"/>
                </a:solidFill>
              </a:rPr>
              <a:t>Antal respondenter: </a:t>
            </a:r>
            <a:r>
              <a:rPr lang="da-DK" sz="4800" b="0" baseline="0">
                <a:solidFill>
                  <a:schemeClr val="bg1"/>
                </a:solidFill>
              </a:rPr>
              <a:t>2820</a:t>
            </a:r>
            <a:endParaRPr lang="da-DK" sz="4800" b="1">
              <a:solidFill>
                <a:schemeClr val="bg1"/>
              </a:solidFill>
            </a:endParaRPr>
          </a:p>
        </xdr:txBody>
      </xdr:sp>
    </xdr:grpSp>
    <xdr:clientData/>
  </xdr:twoCellAnchor>
  <xdr:twoCellAnchor>
    <xdr:from>
      <xdr:col>21</xdr:col>
      <xdr:colOff>500998</xdr:colOff>
      <xdr:row>25</xdr:row>
      <xdr:rowOff>1159</xdr:rowOff>
    </xdr:from>
    <xdr:to>
      <xdr:col>40</xdr:col>
      <xdr:colOff>530891</xdr:colOff>
      <xdr:row>129</xdr:row>
      <xdr:rowOff>142087</xdr:rowOff>
    </xdr:to>
    <xdr:grpSp>
      <xdr:nvGrpSpPr>
        <xdr:cNvPr id="52" name="Group 51">
          <a:extLst>
            <a:ext uri="{FF2B5EF4-FFF2-40B4-BE49-F238E27FC236}">
              <a16:creationId xmlns:a16="http://schemas.microsoft.com/office/drawing/2014/main" id="{00000000-0008-0000-0F00-000034000000}"/>
            </a:ext>
          </a:extLst>
        </xdr:cNvPr>
        <xdr:cNvGrpSpPr/>
      </xdr:nvGrpSpPr>
      <xdr:grpSpPr>
        <a:xfrm>
          <a:off x="13546107" y="5177789"/>
          <a:ext cx="11832610" cy="21675711"/>
          <a:chOff x="13185510" y="4647500"/>
          <a:chExt cx="11506357" cy="19469709"/>
        </a:xfrm>
      </xdr:grpSpPr>
      <xdr:grpSp>
        <xdr:nvGrpSpPr>
          <xdr:cNvPr id="20" name="Group 19">
            <a:extLst>
              <a:ext uri="{FF2B5EF4-FFF2-40B4-BE49-F238E27FC236}">
                <a16:creationId xmlns:a16="http://schemas.microsoft.com/office/drawing/2014/main" id="{00000000-0008-0000-0F00-000014000000}"/>
              </a:ext>
            </a:extLst>
          </xdr:cNvPr>
          <xdr:cNvGrpSpPr/>
        </xdr:nvGrpSpPr>
        <xdr:grpSpPr>
          <a:xfrm>
            <a:off x="13185510" y="4647500"/>
            <a:ext cx="11506357" cy="19469709"/>
            <a:chOff x="250799" y="4480630"/>
            <a:chExt cx="10715624" cy="19879659"/>
          </a:xfrm>
          <a:solidFill>
            <a:schemeClr val="bg1">
              <a:lumMod val="85000"/>
            </a:schemeClr>
          </a:solidFill>
        </xdr:grpSpPr>
        <xdr:grpSp>
          <xdr:nvGrpSpPr>
            <xdr:cNvPr id="21" name="Group 20">
              <a:extLst>
                <a:ext uri="{FF2B5EF4-FFF2-40B4-BE49-F238E27FC236}">
                  <a16:creationId xmlns:a16="http://schemas.microsoft.com/office/drawing/2014/main" id="{00000000-0008-0000-0F00-000015000000}"/>
                </a:ext>
              </a:extLst>
            </xdr:cNvPr>
            <xdr:cNvGrpSpPr/>
          </xdr:nvGrpSpPr>
          <xdr:grpSpPr>
            <a:xfrm>
              <a:off x="250799" y="4480630"/>
              <a:ext cx="10715624" cy="6463697"/>
              <a:chOff x="292868" y="4306005"/>
              <a:chExt cx="10972799" cy="6201759"/>
            </a:xfrm>
            <a:grpFill/>
          </xdr:grpSpPr>
          <xdr:grpSp>
            <xdr:nvGrpSpPr>
              <xdr:cNvPr id="32" name="Group 31">
                <a:extLst>
                  <a:ext uri="{FF2B5EF4-FFF2-40B4-BE49-F238E27FC236}">
                    <a16:creationId xmlns:a16="http://schemas.microsoft.com/office/drawing/2014/main" id="{00000000-0008-0000-0F00-000020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34" name="Rectangle 33">
                  <a:extLst>
                    <a:ext uri="{FF2B5EF4-FFF2-40B4-BE49-F238E27FC236}">
                      <a16:creationId xmlns:a16="http://schemas.microsoft.com/office/drawing/2014/main" id="{00000000-0008-0000-0F00-000022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35" name="Chart 34">
                  <a:extLst>
                    <a:ext uri="{FF2B5EF4-FFF2-40B4-BE49-F238E27FC236}">
                      <a16:creationId xmlns:a16="http://schemas.microsoft.com/office/drawing/2014/main" id="{00000000-0008-0000-0F00-000023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14"/>
                </a:graphicData>
              </a:graphic>
            </xdr:graphicFrame>
          </xdr:grpSp>
          <xdr:sp macro="" textlink="Data!E512">
            <xdr:nvSpPr>
              <xdr:cNvPr id="33" name="TextBox 32">
                <a:extLst>
                  <a:ext uri="{FF2B5EF4-FFF2-40B4-BE49-F238E27FC236}">
                    <a16:creationId xmlns:a16="http://schemas.microsoft.com/office/drawing/2014/main" id="{00000000-0008-0000-0F00-000021000000}"/>
                  </a:ext>
                </a:extLst>
              </xdr:cNvPr>
              <xdr:cNvSpPr txBox="1"/>
            </xdr:nvSpPr>
            <xdr:spPr>
              <a:xfrm>
                <a:off x="433042" y="9045637"/>
                <a:ext cx="10708803" cy="120703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44F00BF3-F0E4-4819-9917-54DC900885F7}" type="TxLink">
                  <a:rPr lang="en-US" sz="2200" b="0" i="0" u="none" strike="noStrike">
                    <a:solidFill>
                      <a:srgbClr val="000000"/>
                    </a:solidFill>
                    <a:latin typeface="Calibri"/>
                    <a:cs typeface="Calibri"/>
                  </a:rPr>
                  <a:pPr/>
                  <a:t>18-34 årige er signifikant mere tilbøjelig til at svare "sandsynligt"/"meget sandsynligt" og signifkant mindre tilbøjelig til at svare "meget usandsynligt"/"usandsynligt" i forhold til totalen.</a:t>
                </a:fld>
                <a:endParaRPr lang="da-DK" sz="2200"/>
              </a:p>
            </xdr:txBody>
          </xdr:sp>
        </xdr:grpSp>
        <xdr:grpSp>
          <xdr:nvGrpSpPr>
            <xdr:cNvPr id="22" name="Group 21">
              <a:extLst>
                <a:ext uri="{FF2B5EF4-FFF2-40B4-BE49-F238E27FC236}">
                  <a16:creationId xmlns:a16="http://schemas.microsoft.com/office/drawing/2014/main" id="{00000000-0008-0000-0F00-000016000000}"/>
                </a:ext>
              </a:extLst>
            </xdr:cNvPr>
            <xdr:cNvGrpSpPr/>
          </xdr:nvGrpSpPr>
          <xdr:grpSpPr>
            <a:xfrm>
              <a:off x="250799" y="11183849"/>
              <a:ext cx="10715624" cy="6463697"/>
              <a:chOff x="292868" y="4306005"/>
              <a:chExt cx="10972799" cy="6201759"/>
            </a:xfrm>
            <a:grpFill/>
          </xdr:grpSpPr>
          <xdr:grpSp>
            <xdr:nvGrpSpPr>
              <xdr:cNvPr id="28" name="Group 27">
                <a:extLst>
                  <a:ext uri="{FF2B5EF4-FFF2-40B4-BE49-F238E27FC236}">
                    <a16:creationId xmlns:a16="http://schemas.microsoft.com/office/drawing/2014/main" id="{00000000-0008-0000-0F00-00001C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30" name="Rectangle 29">
                  <a:extLst>
                    <a:ext uri="{FF2B5EF4-FFF2-40B4-BE49-F238E27FC236}">
                      <a16:creationId xmlns:a16="http://schemas.microsoft.com/office/drawing/2014/main" id="{00000000-0008-0000-0F00-00001E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31" name="Chart 30">
                  <a:extLst>
                    <a:ext uri="{FF2B5EF4-FFF2-40B4-BE49-F238E27FC236}">
                      <a16:creationId xmlns:a16="http://schemas.microsoft.com/office/drawing/2014/main" id="{00000000-0008-0000-0F00-00001F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15"/>
                </a:graphicData>
              </a:graphic>
            </xdr:graphicFrame>
          </xdr:grpSp>
          <xdr:sp macro="" textlink="Data!S512">
            <xdr:nvSpPr>
              <xdr:cNvPr id="29" name="TextBox 28">
                <a:extLst>
                  <a:ext uri="{FF2B5EF4-FFF2-40B4-BE49-F238E27FC236}">
                    <a16:creationId xmlns:a16="http://schemas.microsoft.com/office/drawing/2014/main" id="{00000000-0008-0000-0F00-00001D000000}"/>
                  </a:ext>
                </a:extLst>
              </xdr:cNvPr>
              <xdr:cNvSpPr txBox="1"/>
            </xdr:nvSpPr>
            <xdr:spPr>
              <a:xfrm>
                <a:off x="614186" y="9122906"/>
                <a:ext cx="10472070" cy="126679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6B09EA2-3B55-4957-899F-7766DEDAA00A}" type="TxLink">
                  <a:rPr lang="en-US" sz="2200" b="0" i="0" u="none" strike="noStrike">
                    <a:solidFill>
                      <a:srgbClr val="000000"/>
                    </a:solidFill>
                    <a:latin typeface="Calibri"/>
                    <a:cs typeface="Calibri"/>
                  </a:rPr>
                  <a:pPr/>
                  <a:t>Personer med lang uddannelse er signifikant mere tilbøjelig til at svare "sandsynligt" eller "meget sandsynligt" og signifikant mindre tilbøjelig til at svare "usandsynligt "meget usandsynligt" i forhold til totalen.   </a:t>
                </a:fld>
                <a:endParaRPr lang="da-DK" sz="2200"/>
              </a:p>
            </xdr:txBody>
          </xdr:sp>
        </xdr:grpSp>
        <xdr:grpSp>
          <xdr:nvGrpSpPr>
            <xdr:cNvPr id="23" name="Group 22">
              <a:extLst>
                <a:ext uri="{FF2B5EF4-FFF2-40B4-BE49-F238E27FC236}">
                  <a16:creationId xmlns:a16="http://schemas.microsoft.com/office/drawing/2014/main" id="{00000000-0008-0000-0F00-000017000000}"/>
                </a:ext>
              </a:extLst>
            </xdr:cNvPr>
            <xdr:cNvGrpSpPr/>
          </xdr:nvGrpSpPr>
          <xdr:grpSpPr>
            <a:xfrm>
              <a:off x="250799" y="17887067"/>
              <a:ext cx="10715624" cy="6473222"/>
              <a:chOff x="292868" y="4306005"/>
              <a:chExt cx="10972799" cy="6201759"/>
            </a:xfrm>
            <a:grpFill/>
          </xdr:grpSpPr>
          <xdr:grpSp>
            <xdr:nvGrpSpPr>
              <xdr:cNvPr id="24" name="Group 23">
                <a:extLst>
                  <a:ext uri="{FF2B5EF4-FFF2-40B4-BE49-F238E27FC236}">
                    <a16:creationId xmlns:a16="http://schemas.microsoft.com/office/drawing/2014/main" id="{00000000-0008-0000-0F00-000018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26" name="Rectangle 25">
                  <a:extLst>
                    <a:ext uri="{FF2B5EF4-FFF2-40B4-BE49-F238E27FC236}">
                      <a16:creationId xmlns:a16="http://schemas.microsoft.com/office/drawing/2014/main" id="{00000000-0008-0000-0F00-00001A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27" name="Chart 26">
                  <a:extLst>
                    <a:ext uri="{FF2B5EF4-FFF2-40B4-BE49-F238E27FC236}">
                      <a16:creationId xmlns:a16="http://schemas.microsoft.com/office/drawing/2014/main" id="{00000000-0008-0000-0F00-00001B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16"/>
                </a:graphicData>
              </a:graphic>
            </xdr:graphicFrame>
          </xdr:grpSp>
          <xdr:sp macro="" textlink="Data!AM512">
            <xdr:nvSpPr>
              <xdr:cNvPr id="25" name="TextBox 24">
                <a:extLst>
                  <a:ext uri="{FF2B5EF4-FFF2-40B4-BE49-F238E27FC236}">
                    <a16:creationId xmlns:a16="http://schemas.microsoft.com/office/drawing/2014/main" id="{00000000-0008-0000-0F00-000019000000}"/>
                  </a:ext>
                </a:extLst>
              </xdr:cNvPr>
              <xdr:cNvSpPr txBox="1"/>
            </xdr:nvSpPr>
            <xdr:spPr>
              <a:xfrm>
                <a:off x="806198" y="9130238"/>
                <a:ext cx="9925050" cy="1261257"/>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60DC821-4679-4CE9-B222-E953DC097E26}" type="TxLink">
                  <a:rPr lang="en-US" sz="2200" b="0" i="0" u="none" strike="noStrike">
                    <a:solidFill>
                      <a:srgbClr val="000000"/>
                    </a:solidFill>
                    <a:latin typeface="Calibri"/>
                    <a:cs typeface="Calibri"/>
                  </a:rPr>
                  <a:pPr/>
                  <a:t>Personer uden bil i husstanden er signifikant mere tilbøjelig til at svare "Meget sandsynligt" og signifikant mindre tilbøjelig til at svare "meget usandsynligt" i forhold til personer med bil i husstanden.</a:t>
                </a:fld>
                <a:endParaRPr lang="da-DK" sz="2200"/>
              </a:p>
            </xdr:txBody>
          </xdr:sp>
        </xdr:grpSp>
      </xdr:grpSp>
      <xdr:sp macro="" textlink="">
        <xdr:nvSpPr>
          <xdr:cNvPr id="77" name="TextBox 76">
            <a:extLst>
              <a:ext uri="{FF2B5EF4-FFF2-40B4-BE49-F238E27FC236}">
                <a16:creationId xmlns:a16="http://schemas.microsoft.com/office/drawing/2014/main" id="{00000000-0008-0000-0F00-00004D000000}"/>
              </a:ext>
            </a:extLst>
          </xdr:cNvPr>
          <xdr:cNvSpPr txBox="1"/>
        </xdr:nvSpPr>
        <xdr:spPr>
          <a:xfrm>
            <a:off x="13381464" y="10200740"/>
            <a:ext cx="11151219" cy="794591"/>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200" b="0" i="0" u="none" strike="noStrike">
                <a:solidFill>
                  <a:srgbClr val="000000"/>
                </a:solidFill>
                <a:latin typeface="Calibri"/>
                <a:cs typeface="Calibri"/>
              </a:rPr>
              <a:t>55-70</a:t>
            </a:r>
            <a:r>
              <a:rPr lang="en-US" sz="2200" b="0" i="0" u="none" strike="noStrike" baseline="0">
                <a:solidFill>
                  <a:srgbClr val="000000"/>
                </a:solidFill>
                <a:latin typeface="Calibri"/>
                <a:cs typeface="Calibri"/>
              </a:rPr>
              <a:t> årige er signifikant mindre tilbøjelig til at svare "sandsynligt"/"meget sandsynligt", end totalen.</a:t>
            </a:r>
            <a:endParaRPr lang="en-US" sz="2200" b="0" i="0" u="none" strike="noStrike">
              <a:solidFill>
                <a:srgbClr val="000000"/>
              </a:solidFill>
              <a:latin typeface="Calibri"/>
              <a:cs typeface="Calibri"/>
            </a:endParaRPr>
          </a:p>
        </xdr:txBody>
      </xdr:sp>
    </xdr:grpSp>
    <xdr:clientData/>
  </xdr:twoCellAnchor>
  <xdr:twoCellAnchor>
    <xdr:from>
      <xdr:col>42</xdr:col>
      <xdr:colOff>138874</xdr:colOff>
      <xdr:row>24</xdr:row>
      <xdr:rowOff>156169</xdr:rowOff>
    </xdr:from>
    <xdr:to>
      <xdr:col>61</xdr:col>
      <xdr:colOff>170091</xdr:colOff>
      <xdr:row>129</xdr:row>
      <xdr:rowOff>102056</xdr:rowOff>
    </xdr:to>
    <xdr:grpSp>
      <xdr:nvGrpSpPr>
        <xdr:cNvPr id="53" name="Group 52">
          <a:extLst>
            <a:ext uri="{FF2B5EF4-FFF2-40B4-BE49-F238E27FC236}">
              <a16:creationId xmlns:a16="http://schemas.microsoft.com/office/drawing/2014/main" id="{00000000-0008-0000-0F00-000035000000}"/>
            </a:ext>
          </a:extLst>
        </xdr:cNvPr>
        <xdr:cNvGrpSpPr/>
      </xdr:nvGrpSpPr>
      <xdr:grpSpPr>
        <a:xfrm>
          <a:off x="26229091" y="5125734"/>
          <a:ext cx="11833935" cy="21687735"/>
          <a:chOff x="25507898" y="4616657"/>
          <a:chExt cx="11507681" cy="19460521"/>
        </a:xfrm>
      </xdr:grpSpPr>
      <xdr:grpSp>
        <xdr:nvGrpSpPr>
          <xdr:cNvPr id="36" name="Group 35">
            <a:extLst>
              <a:ext uri="{FF2B5EF4-FFF2-40B4-BE49-F238E27FC236}">
                <a16:creationId xmlns:a16="http://schemas.microsoft.com/office/drawing/2014/main" id="{00000000-0008-0000-0F00-000024000000}"/>
              </a:ext>
            </a:extLst>
          </xdr:cNvPr>
          <xdr:cNvGrpSpPr/>
        </xdr:nvGrpSpPr>
        <xdr:grpSpPr>
          <a:xfrm>
            <a:off x="25507898" y="4616657"/>
            <a:ext cx="11507681" cy="19460521"/>
            <a:chOff x="250799" y="4480630"/>
            <a:chExt cx="10715624" cy="19879659"/>
          </a:xfrm>
          <a:solidFill>
            <a:schemeClr val="bg1">
              <a:lumMod val="85000"/>
            </a:schemeClr>
          </a:solidFill>
        </xdr:grpSpPr>
        <xdr:grpSp>
          <xdr:nvGrpSpPr>
            <xdr:cNvPr id="37" name="Group 36">
              <a:extLst>
                <a:ext uri="{FF2B5EF4-FFF2-40B4-BE49-F238E27FC236}">
                  <a16:creationId xmlns:a16="http://schemas.microsoft.com/office/drawing/2014/main" id="{00000000-0008-0000-0F00-000025000000}"/>
                </a:ext>
              </a:extLst>
            </xdr:cNvPr>
            <xdr:cNvGrpSpPr/>
          </xdr:nvGrpSpPr>
          <xdr:grpSpPr>
            <a:xfrm>
              <a:off x="250799" y="4480630"/>
              <a:ext cx="10715624" cy="6463697"/>
              <a:chOff x="292868" y="4306005"/>
              <a:chExt cx="10972799" cy="6201759"/>
            </a:xfrm>
            <a:grpFill/>
          </xdr:grpSpPr>
          <xdr:grpSp>
            <xdr:nvGrpSpPr>
              <xdr:cNvPr id="48" name="Group 47">
                <a:extLst>
                  <a:ext uri="{FF2B5EF4-FFF2-40B4-BE49-F238E27FC236}">
                    <a16:creationId xmlns:a16="http://schemas.microsoft.com/office/drawing/2014/main" id="{00000000-0008-0000-0F00-000030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50" name="Rectangle 49">
                  <a:extLst>
                    <a:ext uri="{FF2B5EF4-FFF2-40B4-BE49-F238E27FC236}">
                      <a16:creationId xmlns:a16="http://schemas.microsoft.com/office/drawing/2014/main" id="{00000000-0008-0000-0F00-000032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51" name="Chart 50">
                  <a:extLst>
                    <a:ext uri="{FF2B5EF4-FFF2-40B4-BE49-F238E27FC236}">
                      <a16:creationId xmlns:a16="http://schemas.microsoft.com/office/drawing/2014/main" id="{00000000-0008-0000-0F00-000033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17"/>
                </a:graphicData>
              </a:graphic>
            </xdr:graphicFrame>
          </xdr:grpSp>
          <xdr:sp macro="" textlink="Data!H512">
            <xdr:nvSpPr>
              <xdr:cNvPr id="49" name="TextBox 48">
                <a:extLst>
                  <a:ext uri="{FF2B5EF4-FFF2-40B4-BE49-F238E27FC236}">
                    <a16:creationId xmlns:a16="http://schemas.microsoft.com/office/drawing/2014/main" id="{00000000-0008-0000-0F00-000031000000}"/>
                  </a:ext>
                </a:extLst>
              </xdr:cNvPr>
              <xdr:cNvSpPr txBox="1"/>
            </xdr:nvSpPr>
            <xdr:spPr>
              <a:xfrm>
                <a:off x="492728" y="9023528"/>
                <a:ext cx="10699362" cy="1319937"/>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A96EAB9F-D9BC-4470-972D-EE40B95F707E}" type="TxLink">
                  <a:rPr lang="en-US" sz="2200" b="0" i="0" u="none" strike="noStrike">
                    <a:solidFill>
                      <a:srgbClr val="000000"/>
                    </a:solidFill>
                    <a:latin typeface="Calibri"/>
                    <a:cs typeface="Calibri"/>
                  </a:rPr>
                  <a:pPr/>
                  <a:t>Personer bosiddende  hovedstaden er signifikant mere tilbøjelig til at svare "sandsynligt"/ "meget sandsynligt" og signifikant mindre tilbøjelig til at svare "meget usandsynligt" end totalen. </a:t>
                </a:fld>
                <a:endParaRPr lang="da-DK" sz="2200"/>
              </a:p>
            </xdr:txBody>
          </xdr:sp>
        </xdr:grpSp>
        <xdr:grpSp>
          <xdr:nvGrpSpPr>
            <xdr:cNvPr id="38" name="Group 37">
              <a:extLst>
                <a:ext uri="{FF2B5EF4-FFF2-40B4-BE49-F238E27FC236}">
                  <a16:creationId xmlns:a16="http://schemas.microsoft.com/office/drawing/2014/main" id="{00000000-0008-0000-0F00-000026000000}"/>
                </a:ext>
              </a:extLst>
            </xdr:cNvPr>
            <xdr:cNvGrpSpPr/>
          </xdr:nvGrpSpPr>
          <xdr:grpSpPr>
            <a:xfrm>
              <a:off x="250799" y="11183849"/>
              <a:ext cx="10715624" cy="6463697"/>
              <a:chOff x="292868" y="4306005"/>
              <a:chExt cx="10972799" cy="6201759"/>
            </a:xfrm>
            <a:grpFill/>
          </xdr:grpSpPr>
          <xdr:grpSp>
            <xdr:nvGrpSpPr>
              <xdr:cNvPr id="44" name="Group 43">
                <a:extLst>
                  <a:ext uri="{FF2B5EF4-FFF2-40B4-BE49-F238E27FC236}">
                    <a16:creationId xmlns:a16="http://schemas.microsoft.com/office/drawing/2014/main" id="{00000000-0008-0000-0F00-00002C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46" name="Rectangle 45">
                  <a:extLst>
                    <a:ext uri="{FF2B5EF4-FFF2-40B4-BE49-F238E27FC236}">
                      <a16:creationId xmlns:a16="http://schemas.microsoft.com/office/drawing/2014/main" id="{00000000-0008-0000-0F00-00002E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47" name="Chart 46">
                  <a:extLst>
                    <a:ext uri="{FF2B5EF4-FFF2-40B4-BE49-F238E27FC236}">
                      <a16:creationId xmlns:a16="http://schemas.microsoft.com/office/drawing/2014/main" id="{00000000-0008-0000-0F00-00002F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18"/>
                </a:graphicData>
              </a:graphic>
            </xdr:graphicFrame>
          </xdr:grpSp>
          <xdr:sp macro="" textlink="Data!AA512">
            <xdr:nvSpPr>
              <xdr:cNvPr id="45" name="TextBox 44">
                <a:extLst>
                  <a:ext uri="{FF2B5EF4-FFF2-40B4-BE49-F238E27FC236}">
                    <a16:creationId xmlns:a16="http://schemas.microsoft.com/office/drawing/2014/main" id="{00000000-0008-0000-0F00-00002D000000}"/>
                  </a:ext>
                </a:extLst>
              </xdr:cNvPr>
              <xdr:cNvSpPr txBox="1"/>
            </xdr:nvSpPr>
            <xdr:spPr>
              <a:xfrm>
                <a:off x="625640" y="9046277"/>
                <a:ext cx="10411387" cy="1449246"/>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525712B4-5E39-4E01-93BB-D09B00D193D1}" type="TxLink">
                  <a:rPr lang="en-US" sz="2200" b="0" i="0" u="none" strike="noStrike">
                    <a:solidFill>
                      <a:srgbClr val="000000"/>
                    </a:solidFill>
                    <a:latin typeface="Calibri"/>
                    <a:cs typeface="Calibri"/>
                  </a:rPr>
                  <a:pPr/>
                  <a:t>Personer med indkomst på 700.000 kr. og derover er signifikant mere tilbøjelig til at svare "sandsynligt"/"meget sandsynligt" og signifikant mindre tilbøjelig til at svare "meget usandsynligt" i end totalen.</a:t>
                </a:fld>
                <a:endParaRPr lang="da-DK" sz="2200"/>
              </a:p>
            </xdr:txBody>
          </xdr:sp>
        </xdr:grpSp>
        <xdr:grpSp>
          <xdr:nvGrpSpPr>
            <xdr:cNvPr id="39" name="Group 38">
              <a:extLst>
                <a:ext uri="{FF2B5EF4-FFF2-40B4-BE49-F238E27FC236}">
                  <a16:creationId xmlns:a16="http://schemas.microsoft.com/office/drawing/2014/main" id="{00000000-0008-0000-0F00-000027000000}"/>
                </a:ext>
              </a:extLst>
            </xdr:cNvPr>
            <xdr:cNvGrpSpPr/>
          </xdr:nvGrpSpPr>
          <xdr:grpSpPr>
            <a:xfrm>
              <a:off x="250799" y="17887067"/>
              <a:ext cx="10715624" cy="6473222"/>
              <a:chOff x="292868" y="4306005"/>
              <a:chExt cx="10972799" cy="6201759"/>
            </a:xfrm>
            <a:grpFill/>
          </xdr:grpSpPr>
          <xdr:grpSp>
            <xdr:nvGrpSpPr>
              <xdr:cNvPr id="40" name="Group 39">
                <a:extLst>
                  <a:ext uri="{FF2B5EF4-FFF2-40B4-BE49-F238E27FC236}">
                    <a16:creationId xmlns:a16="http://schemas.microsoft.com/office/drawing/2014/main" id="{00000000-0008-0000-0F00-000028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42" name="Rectangle 41">
                  <a:extLst>
                    <a:ext uri="{FF2B5EF4-FFF2-40B4-BE49-F238E27FC236}">
                      <a16:creationId xmlns:a16="http://schemas.microsoft.com/office/drawing/2014/main" id="{00000000-0008-0000-0F00-00002A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43" name="Chart 42">
                  <a:extLst>
                    <a:ext uri="{FF2B5EF4-FFF2-40B4-BE49-F238E27FC236}">
                      <a16:creationId xmlns:a16="http://schemas.microsoft.com/office/drawing/2014/main" id="{00000000-0008-0000-0F00-00002B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19"/>
                </a:graphicData>
              </a:graphic>
            </xdr:graphicFrame>
          </xdr:grpSp>
          <xdr:sp macro="" textlink="Data!AO512">
            <xdr:nvSpPr>
              <xdr:cNvPr id="41" name="TextBox 40">
                <a:extLst>
                  <a:ext uri="{FF2B5EF4-FFF2-40B4-BE49-F238E27FC236}">
                    <a16:creationId xmlns:a16="http://schemas.microsoft.com/office/drawing/2014/main" id="{00000000-0008-0000-0F00-000029000000}"/>
                  </a:ext>
                </a:extLst>
              </xdr:cNvPr>
              <xdr:cNvSpPr txBox="1"/>
            </xdr:nvSpPr>
            <xdr:spPr>
              <a:xfrm>
                <a:off x="655320" y="9066774"/>
                <a:ext cx="10258366" cy="1380373"/>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A481426-B4FD-4DE4-91DF-7E7A82792F91}" type="TxLink">
                  <a:rPr lang="en-US" sz="2200" b="0" i="0" u="none" strike="noStrike">
                    <a:solidFill>
                      <a:srgbClr val="595959"/>
                    </a:solidFill>
                    <a:latin typeface="Calibri"/>
                    <a:cs typeface="Calibri"/>
                  </a:rPr>
                  <a:pPr/>
                  <a:t>Personer u. bil i husstanden er signifikant mere tilbøjelig til at svare "Meget sandsynligt" og signifikant mindre tilbøjelig til at svare "meget usandsynligt" i forhold til personer med benzin/dieselbil i husstanden.</a:t>
                </a:fld>
                <a:endParaRPr lang="da-DK" sz="2200"/>
              </a:p>
            </xdr:txBody>
          </xdr:sp>
        </xdr:grpSp>
      </xdr:grpSp>
      <xdr:sp macro="" textlink="">
        <xdr:nvSpPr>
          <xdr:cNvPr id="78" name="TextBox 77">
            <a:extLst>
              <a:ext uri="{FF2B5EF4-FFF2-40B4-BE49-F238E27FC236}">
                <a16:creationId xmlns:a16="http://schemas.microsoft.com/office/drawing/2014/main" id="{00000000-0008-0000-0F00-00004E000000}"/>
              </a:ext>
            </a:extLst>
          </xdr:cNvPr>
          <xdr:cNvSpPr txBox="1"/>
        </xdr:nvSpPr>
        <xdr:spPr>
          <a:xfrm>
            <a:off x="25740732" y="10090693"/>
            <a:ext cx="10996055" cy="843311"/>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200" b="0" i="0" u="none" strike="noStrike">
                <a:solidFill>
                  <a:srgbClr val="000000"/>
                </a:solidFill>
                <a:latin typeface="Calibri"/>
                <a:cs typeface="Calibri"/>
              </a:rPr>
              <a:t>Personer bosiddende  i Nordjylland/Sjælland</a:t>
            </a:r>
            <a:r>
              <a:rPr lang="en-US" sz="2200" b="0" i="0" u="none" strike="noStrike" baseline="0">
                <a:solidFill>
                  <a:srgbClr val="000000"/>
                </a:solidFill>
                <a:latin typeface="Calibri"/>
                <a:cs typeface="Calibri"/>
              </a:rPr>
              <a:t> er signifikant mere tilbøjelig til at svare "meget usandsynligt"/"usandsynligt", i forhold til totalen</a:t>
            </a:r>
            <a:endParaRPr lang="en-US" sz="2200" b="0" i="0" u="none" strike="noStrike">
              <a:solidFill>
                <a:srgbClr val="000000"/>
              </a:solidFill>
              <a:latin typeface="Calibri"/>
              <a:cs typeface="Calibri"/>
            </a:endParaRPr>
          </a:p>
        </xdr:txBody>
      </xdr:sp>
    </xdr:grpSp>
    <xdr:clientData/>
  </xdr:twoCellAnchor>
  <xdr:twoCellAnchor>
    <xdr:from>
      <xdr:col>1</xdr:col>
      <xdr:colOff>250800</xdr:colOff>
      <xdr:row>24</xdr:row>
      <xdr:rowOff>176521</xdr:rowOff>
    </xdr:from>
    <xdr:to>
      <xdr:col>19</xdr:col>
      <xdr:colOff>374416</xdr:colOff>
      <xdr:row>32</xdr:row>
      <xdr:rowOff>36373</xdr:rowOff>
    </xdr:to>
    <xdr:sp macro="" textlink="Data!H512">
      <xdr:nvSpPr>
        <xdr:cNvPr id="79" name="TextBox 78">
          <a:extLst>
            <a:ext uri="{FF2B5EF4-FFF2-40B4-BE49-F238E27FC236}">
              <a16:creationId xmlns:a16="http://schemas.microsoft.com/office/drawing/2014/main" id="{00000000-0008-0000-0F00-00004F000000}"/>
            </a:ext>
          </a:extLst>
        </xdr:cNvPr>
        <xdr:cNvSpPr txBox="1"/>
      </xdr:nvSpPr>
      <xdr:spPr>
        <a:xfrm>
          <a:off x="854824" y="4637009"/>
          <a:ext cx="10996055" cy="1346681"/>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A96EAB9F-D9BC-4470-972D-EE40B95F707E}" type="TxLink">
            <a:rPr lang="en-US" sz="2200" b="0" i="0" u="none" strike="noStrike">
              <a:solidFill>
                <a:srgbClr val="000000"/>
              </a:solidFill>
              <a:latin typeface="Calibri"/>
              <a:cs typeface="Calibri"/>
            </a:rPr>
            <a:pPr/>
            <a:t>Personer bosiddende  hovedstaden er signifikant mere tilbøjelig til at svare "sandsynligt"/ "meget sandsynligt" og signifikant mindre tilbøjelig til at svare "meget usandsynligt" end totalen. </a:t>
          </a:fld>
          <a:endParaRPr lang="da-DK" sz="2200"/>
        </a:p>
      </xdr:txBody>
    </xdr:sp>
    <xdr:clientData/>
  </xdr:twoCellAnchor>
  <xdr:twoCellAnchor>
    <xdr:from>
      <xdr:col>1</xdr:col>
      <xdr:colOff>250800</xdr:colOff>
      <xdr:row>24</xdr:row>
      <xdr:rowOff>176521</xdr:rowOff>
    </xdr:from>
    <xdr:to>
      <xdr:col>20</xdr:col>
      <xdr:colOff>280692</xdr:colOff>
      <xdr:row>129</xdr:row>
      <xdr:rowOff>112546</xdr:rowOff>
    </xdr:to>
    <xdr:grpSp>
      <xdr:nvGrpSpPr>
        <xdr:cNvPr id="54" name="Group 53">
          <a:extLst>
            <a:ext uri="{FF2B5EF4-FFF2-40B4-BE49-F238E27FC236}">
              <a16:creationId xmlns:a16="http://schemas.microsoft.com/office/drawing/2014/main" id="{00000000-0008-0000-0F00-000036000000}"/>
            </a:ext>
          </a:extLst>
        </xdr:cNvPr>
        <xdr:cNvGrpSpPr/>
      </xdr:nvGrpSpPr>
      <xdr:grpSpPr>
        <a:xfrm>
          <a:off x="871996" y="5146086"/>
          <a:ext cx="11832609" cy="21677873"/>
          <a:chOff x="854824" y="4637009"/>
          <a:chExt cx="11506356" cy="19450659"/>
        </a:xfrm>
      </xdr:grpSpPr>
      <xdr:grpSp>
        <xdr:nvGrpSpPr>
          <xdr:cNvPr id="4" name="Group 3">
            <a:extLst>
              <a:ext uri="{FF2B5EF4-FFF2-40B4-BE49-F238E27FC236}">
                <a16:creationId xmlns:a16="http://schemas.microsoft.com/office/drawing/2014/main" id="{00000000-0008-0000-0F00-000004000000}"/>
              </a:ext>
            </a:extLst>
          </xdr:cNvPr>
          <xdr:cNvGrpSpPr/>
        </xdr:nvGrpSpPr>
        <xdr:grpSpPr>
          <a:xfrm>
            <a:off x="854824" y="4637009"/>
            <a:ext cx="11506356" cy="19450659"/>
            <a:chOff x="250799" y="4480630"/>
            <a:chExt cx="10715624" cy="19879659"/>
          </a:xfrm>
          <a:solidFill>
            <a:schemeClr val="bg1">
              <a:lumMod val="85000"/>
            </a:schemeClr>
          </a:solidFill>
        </xdr:grpSpPr>
        <xdr:grpSp>
          <xdr:nvGrpSpPr>
            <xdr:cNvPr id="5" name="Group 4">
              <a:extLst>
                <a:ext uri="{FF2B5EF4-FFF2-40B4-BE49-F238E27FC236}">
                  <a16:creationId xmlns:a16="http://schemas.microsoft.com/office/drawing/2014/main" id="{00000000-0008-0000-0F00-000005000000}"/>
                </a:ext>
              </a:extLst>
            </xdr:cNvPr>
            <xdr:cNvGrpSpPr/>
          </xdr:nvGrpSpPr>
          <xdr:grpSpPr>
            <a:xfrm>
              <a:off x="250799" y="4480630"/>
              <a:ext cx="10715624" cy="6463697"/>
              <a:chOff x="292868" y="4306005"/>
              <a:chExt cx="10972799" cy="6201759"/>
            </a:xfrm>
            <a:grpFill/>
          </xdr:grpSpPr>
          <xdr:grpSp>
            <xdr:nvGrpSpPr>
              <xdr:cNvPr id="16" name="Group 15">
                <a:extLst>
                  <a:ext uri="{FF2B5EF4-FFF2-40B4-BE49-F238E27FC236}">
                    <a16:creationId xmlns:a16="http://schemas.microsoft.com/office/drawing/2014/main" id="{00000000-0008-0000-0F00-000010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18" name="Rectangle 17">
                  <a:extLst>
                    <a:ext uri="{FF2B5EF4-FFF2-40B4-BE49-F238E27FC236}">
                      <a16:creationId xmlns:a16="http://schemas.microsoft.com/office/drawing/2014/main" id="{00000000-0008-0000-0F00-000012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19" name="Chart 18">
                  <a:extLst>
                    <a:ext uri="{FF2B5EF4-FFF2-40B4-BE49-F238E27FC236}">
                      <a16:creationId xmlns:a16="http://schemas.microsoft.com/office/drawing/2014/main" id="{00000000-0008-0000-0F00-000013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20"/>
                </a:graphicData>
              </a:graphic>
            </xdr:graphicFrame>
          </xdr:grpSp>
          <xdr:sp macro="" textlink="Data!C512">
            <xdr:nvSpPr>
              <xdr:cNvPr id="17" name="TextBox 16">
                <a:extLst>
                  <a:ext uri="{FF2B5EF4-FFF2-40B4-BE49-F238E27FC236}">
                    <a16:creationId xmlns:a16="http://schemas.microsoft.com/office/drawing/2014/main" id="{00000000-0008-0000-0F00-000011000000}"/>
                  </a:ext>
                </a:extLst>
              </xdr:cNvPr>
              <xdr:cNvSpPr txBox="1"/>
            </xdr:nvSpPr>
            <xdr:spPr>
              <a:xfrm>
                <a:off x="838200" y="9072835"/>
                <a:ext cx="10003398" cy="1221819"/>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3BE620B-726F-4676-AAF7-77C1ADA29780}" type="TxLink">
                  <a:rPr lang="en-US" sz="2200" b="0" i="0" u="none" strike="noStrike">
                    <a:solidFill>
                      <a:srgbClr val="000000"/>
                    </a:solidFill>
                    <a:latin typeface="Calibri"/>
                    <a:cs typeface="Calibri"/>
                  </a:rPr>
                  <a:pPr/>
                  <a:t>Mænd er signifikant mere tilbøjelig til at svare "sandsynligt" eller "meget sandsynligt" i forhold til kvinder</a:t>
                </a:fld>
                <a:endParaRPr lang="da-DK" sz="2200"/>
              </a:p>
            </xdr:txBody>
          </xdr:sp>
        </xdr:grpSp>
        <xdr:grpSp>
          <xdr:nvGrpSpPr>
            <xdr:cNvPr id="6" name="Group 5">
              <a:extLst>
                <a:ext uri="{FF2B5EF4-FFF2-40B4-BE49-F238E27FC236}">
                  <a16:creationId xmlns:a16="http://schemas.microsoft.com/office/drawing/2014/main" id="{00000000-0008-0000-0F00-000006000000}"/>
                </a:ext>
              </a:extLst>
            </xdr:cNvPr>
            <xdr:cNvGrpSpPr/>
          </xdr:nvGrpSpPr>
          <xdr:grpSpPr>
            <a:xfrm>
              <a:off x="250799" y="11183849"/>
              <a:ext cx="10715624" cy="6463697"/>
              <a:chOff x="292868" y="4306005"/>
              <a:chExt cx="10972799" cy="6201759"/>
            </a:xfrm>
            <a:grpFill/>
          </xdr:grpSpPr>
          <xdr:grpSp>
            <xdr:nvGrpSpPr>
              <xdr:cNvPr id="12" name="Group 11">
                <a:extLst>
                  <a:ext uri="{FF2B5EF4-FFF2-40B4-BE49-F238E27FC236}">
                    <a16:creationId xmlns:a16="http://schemas.microsoft.com/office/drawing/2014/main" id="{00000000-0008-0000-0F00-00000C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14" name="Rectangle 13">
                  <a:extLst>
                    <a:ext uri="{FF2B5EF4-FFF2-40B4-BE49-F238E27FC236}">
                      <a16:creationId xmlns:a16="http://schemas.microsoft.com/office/drawing/2014/main" id="{00000000-0008-0000-0F00-00000E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15" name="Chart 14">
                  <a:extLst>
                    <a:ext uri="{FF2B5EF4-FFF2-40B4-BE49-F238E27FC236}">
                      <a16:creationId xmlns:a16="http://schemas.microsoft.com/office/drawing/2014/main" id="{00000000-0008-0000-0F00-00000F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21"/>
                </a:graphicData>
              </a:graphic>
            </xdr:graphicFrame>
          </xdr:grpSp>
          <xdr:sp macro="" textlink="Data!M512">
            <xdr:nvSpPr>
              <xdr:cNvPr id="13" name="TextBox 12">
                <a:extLst>
                  <a:ext uri="{FF2B5EF4-FFF2-40B4-BE49-F238E27FC236}">
                    <a16:creationId xmlns:a16="http://schemas.microsoft.com/office/drawing/2014/main" id="{00000000-0008-0000-0F00-00000D000000}"/>
                  </a:ext>
                </a:extLst>
              </xdr:cNvPr>
              <xdr:cNvSpPr txBox="1"/>
            </xdr:nvSpPr>
            <xdr:spPr>
              <a:xfrm>
                <a:off x="774195" y="9060727"/>
                <a:ext cx="10291416" cy="141023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C6DDBED-931C-43AF-AA7A-1A560A0A99C4}" type="TxLink">
                  <a:rPr lang="en-US" sz="2200" b="0" i="0" u="none" strike="noStrike">
                    <a:solidFill>
                      <a:srgbClr val="000000"/>
                    </a:solidFill>
                    <a:latin typeface="Calibri"/>
                    <a:cs typeface="Calibri"/>
                  </a:rPr>
                  <a:pPr/>
                  <a:t>Personer bosiddende i  hovedstadsområdet er signifikant mere tilbøjelig til at svare "sandsynligt" eller "meget sandsynligt" og signifikant mindre tilbøjelig til at svare "usandsynligt "meget usandsynligt" i forhold til totalen.  </a:t>
                </a:fld>
                <a:endParaRPr lang="da-DK" sz="2200"/>
              </a:p>
            </xdr:txBody>
          </xdr:sp>
        </xdr:grpSp>
        <xdr:grpSp>
          <xdr:nvGrpSpPr>
            <xdr:cNvPr id="7" name="Group 6">
              <a:extLst>
                <a:ext uri="{FF2B5EF4-FFF2-40B4-BE49-F238E27FC236}">
                  <a16:creationId xmlns:a16="http://schemas.microsoft.com/office/drawing/2014/main" id="{00000000-0008-0000-0F00-000007000000}"/>
                </a:ext>
              </a:extLst>
            </xdr:cNvPr>
            <xdr:cNvGrpSpPr/>
          </xdr:nvGrpSpPr>
          <xdr:grpSpPr>
            <a:xfrm>
              <a:off x="250799" y="17887067"/>
              <a:ext cx="10715624" cy="6473222"/>
              <a:chOff x="292868" y="4306005"/>
              <a:chExt cx="10972799" cy="6201759"/>
            </a:xfrm>
            <a:grpFill/>
          </xdr:grpSpPr>
          <xdr:grpSp>
            <xdr:nvGrpSpPr>
              <xdr:cNvPr id="8" name="Group 7">
                <a:extLst>
                  <a:ext uri="{FF2B5EF4-FFF2-40B4-BE49-F238E27FC236}">
                    <a16:creationId xmlns:a16="http://schemas.microsoft.com/office/drawing/2014/main" id="{00000000-0008-0000-0F00-000008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10" name="Rectangle 9">
                  <a:extLst>
                    <a:ext uri="{FF2B5EF4-FFF2-40B4-BE49-F238E27FC236}">
                      <a16:creationId xmlns:a16="http://schemas.microsoft.com/office/drawing/2014/main" id="{00000000-0008-0000-0F00-00000A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11" name="Chart 10">
                  <a:extLst>
                    <a:ext uri="{FF2B5EF4-FFF2-40B4-BE49-F238E27FC236}">
                      <a16:creationId xmlns:a16="http://schemas.microsoft.com/office/drawing/2014/main" id="{00000000-0008-0000-0F00-00000B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22"/>
                </a:graphicData>
              </a:graphic>
            </xdr:graphicFrame>
          </xdr:grpSp>
          <xdr:sp macro="" textlink="Data!AE512">
            <xdr:nvSpPr>
              <xdr:cNvPr id="9" name="TextBox 8">
                <a:extLst>
                  <a:ext uri="{FF2B5EF4-FFF2-40B4-BE49-F238E27FC236}">
                    <a16:creationId xmlns:a16="http://schemas.microsoft.com/office/drawing/2014/main" id="{00000000-0008-0000-0F00-000009000000}"/>
                  </a:ext>
                </a:extLst>
              </xdr:cNvPr>
              <xdr:cNvSpPr txBox="1"/>
            </xdr:nvSpPr>
            <xdr:spPr>
              <a:xfrm>
                <a:off x="474633" y="8978386"/>
                <a:ext cx="10718988" cy="1307745"/>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2825FEFD-8165-4DB8-B56B-A9CB35672677}" type="TxLink">
                  <a:rPr lang="en-US" sz="2200" b="0" i="0" u="none" strike="noStrike">
                    <a:solidFill>
                      <a:srgbClr val="000000"/>
                    </a:solidFill>
                    <a:latin typeface="Calibri"/>
                    <a:cs typeface="Calibri"/>
                  </a:rPr>
                  <a:pPr/>
                  <a:t>Personer bosiddende i stuehus til landbrugsejendom/Række-, kæde- og dobbelthus er signifikant mere tilbøjelig til at svare "meget usandsynligt" endl totalen.</a:t>
                </a:fld>
                <a:endParaRPr lang="da-DK" sz="2200"/>
              </a:p>
            </xdr:txBody>
          </xdr:sp>
        </xdr:grpSp>
      </xdr:grpSp>
      <xdr:sp macro="" textlink="">
        <xdr:nvSpPr>
          <xdr:cNvPr id="80" name="TextBox 79">
            <a:extLst>
              <a:ext uri="{FF2B5EF4-FFF2-40B4-BE49-F238E27FC236}">
                <a16:creationId xmlns:a16="http://schemas.microsoft.com/office/drawing/2014/main" id="{00000000-0008-0000-0F00-000050000000}"/>
              </a:ext>
            </a:extLst>
          </xdr:cNvPr>
          <xdr:cNvSpPr txBox="1"/>
        </xdr:nvSpPr>
        <xdr:spPr>
          <a:xfrm>
            <a:off x="1022193" y="23206059"/>
            <a:ext cx="11240203" cy="82926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200" b="0" i="0" u="none" strike="noStrike">
                <a:solidFill>
                  <a:srgbClr val="000000"/>
                </a:solidFill>
                <a:latin typeface="Calibri"/>
                <a:cs typeface="Calibri"/>
              </a:rPr>
              <a:t>Personer bosiddende i kollegium er signifikant mere tilbøjelig til</a:t>
            </a:r>
            <a:r>
              <a:rPr lang="en-US" sz="2200" b="0" i="0" u="none" strike="noStrike" baseline="0">
                <a:solidFill>
                  <a:srgbClr val="000000"/>
                </a:solidFill>
                <a:latin typeface="Calibri"/>
                <a:cs typeface="Calibri"/>
              </a:rPr>
              <a:t> at svare "sandsynligt"/"meget sandsynligt, i forhold til totalen.</a:t>
            </a:r>
            <a:endParaRPr lang="en-US" sz="2200" b="0" i="0" u="none" strike="noStrike">
              <a:solidFill>
                <a:srgbClr val="000000"/>
              </a:solidFill>
              <a:latin typeface="Calibri"/>
              <a:cs typeface="Calibri"/>
            </a:endParaRPr>
          </a:p>
        </xdr:txBody>
      </xdr:sp>
    </xdr:grpSp>
    <xdr:clientData/>
  </xdr:twoCellAnchor>
</xdr:wsDr>
</file>

<file path=xl/drawings/drawing133.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34.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35.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36.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37.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38.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39.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4.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40.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41.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42.xml><?xml version="1.0" encoding="utf-8"?>
<xdr:wsDr xmlns:xdr="http://schemas.openxmlformats.org/drawingml/2006/spreadsheetDrawing" xmlns:a="http://schemas.openxmlformats.org/drawingml/2006/main">
  <xdr:twoCellAnchor>
    <xdr:from>
      <xdr:col>0</xdr:col>
      <xdr:colOff>0</xdr:colOff>
      <xdr:row>0</xdr:row>
      <xdr:rowOff>0</xdr:rowOff>
    </xdr:from>
    <xdr:to>
      <xdr:col>95</xdr:col>
      <xdr:colOff>43295</xdr:colOff>
      <xdr:row>137</xdr:row>
      <xdr:rowOff>104995</xdr:rowOff>
    </xdr:to>
    <xdr:sp macro="" textlink="">
      <xdr:nvSpPr>
        <xdr:cNvPr id="2" name="Rectangle 1">
          <a:extLst>
            <a:ext uri="{FF2B5EF4-FFF2-40B4-BE49-F238E27FC236}">
              <a16:creationId xmlns:a16="http://schemas.microsoft.com/office/drawing/2014/main" id="{00000000-0008-0000-1000-000002000000}"/>
            </a:ext>
          </a:extLst>
        </xdr:cNvPr>
        <xdr:cNvSpPr/>
      </xdr:nvSpPr>
      <xdr:spPr>
        <a:xfrm>
          <a:off x="0" y="0"/>
          <a:ext cx="59056882" cy="28472930"/>
        </a:xfrm>
        <a:prstGeom prst="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2400"/>
        </a:p>
      </xdr:txBody>
    </xdr:sp>
    <xdr:clientData/>
  </xdr:twoCellAnchor>
  <xdr:twoCellAnchor>
    <xdr:from>
      <xdr:col>1</xdr:col>
      <xdr:colOff>250800</xdr:colOff>
      <xdr:row>24</xdr:row>
      <xdr:rowOff>176521</xdr:rowOff>
    </xdr:from>
    <xdr:to>
      <xdr:col>20</xdr:col>
      <xdr:colOff>280692</xdr:colOff>
      <xdr:row>129</xdr:row>
      <xdr:rowOff>112546</xdr:rowOff>
    </xdr:to>
    <xdr:grpSp>
      <xdr:nvGrpSpPr>
        <xdr:cNvPr id="4" name="Group 3">
          <a:extLst>
            <a:ext uri="{FF2B5EF4-FFF2-40B4-BE49-F238E27FC236}">
              <a16:creationId xmlns:a16="http://schemas.microsoft.com/office/drawing/2014/main" id="{00000000-0008-0000-1000-000004000000}"/>
            </a:ext>
          </a:extLst>
        </xdr:cNvPr>
        <xdr:cNvGrpSpPr/>
      </xdr:nvGrpSpPr>
      <xdr:grpSpPr>
        <a:xfrm>
          <a:off x="871996" y="5146086"/>
          <a:ext cx="11832609" cy="21677873"/>
          <a:chOff x="250799" y="4480630"/>
          <a:chExt cx="10715624" cy="19879659"/>
        </a:xfrm>
        <a:solidFill>
          <a:schemeClr val="bg1">
            <a:lumMod val="85000"/>
          </a:schemeClr>
        </a:solidFill>
      </xdr:grpSpPr>
      <xdr:grpSp>
        <xdr:nvGrpSpPr>
          <xdr:cNvPr id="5" name="Group 4">
            <a:extLst>
              <a:ext uri="{FF2B5EF4-FFF2-40B4-BE49-F238E27FC236}">
                <a16:creationId xmlns:a16="http://schemas.microsoft.com/office/drawing/2014/main" id="{00000000-0008-0000-1000-000005000000}"/>
              </a:ext>
            </a:extLst>
          </xdr:cNvPr>
          <xdr:cNvGrpSpPr/>
        </xdr:nvGrpSpPr>
        <xdr:grpSpPr>
          <a:xfrm>
            <a:off x="250799" y="4480630"/>
            <a:ext cx="10715624" cy="6463697"/>
            <a:chOff x="292868" y="4306005"/>
            <a:chExt cx="10972799" cy="6201759"/>
          </a:xfrm>
          <a:grpFill/>
        </xdr:grpSpPr>
        <xdr:grpSp>
          <xdr:nvGrpSpPr>
            <xdr:cNvPr id="16" name="Group 15">
              <a:extLst>
                <a:ext uri="{FF2B5EF4-FFF2-40B4-BE49-F238E27FC236}">
                  <a16:creationId xmlns:a16="http://schemas.microsoft.com/office/drawing/2014/main" id="{00000000-0008-0000-1000-000010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18" name="Rectangle 17">
                <a:extLst>
                  <a:ext uri="{FF2B5EF4-FFF2-40B4-BE49-F238E27FC236}">
                    <a16:creationId xmlns:a16="http://schemas.microsoft.com/office/drawing/2014/main" id="{00000000-0008-0000-1000-000012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19" name="Chart 18">
                <a:extLst>
                  <a:ext uri="{FF2B5EF4-FFF2-40B4-BE49-F238E27FC236}">
                    <a16:creationId xmlns:a16="http://schemas.microsoft.com/office/drawing/2014/main" id="{00000000-0008-0000-1000-000013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1"/>
              </a:graphicData>
            </a:graphic>
          </xdr:graphicFrame>
        </xdr:grpSp>
        <xdr:sp macro="" textlink="Data!C602">
          <xdr:nvSpPr>
            <xdr:cNvPr id="17" name="TextBox 16">
              <a:extLst>
                <a:ext uri="{FF2B5EF4-FFF2-40B4-BE49-F238E27FC236}">
                  <a16:creationId xmlns:a16="http://schemas.microsoft.com/office/drawing/2014/main" id="{00000000-0008-0000-1000-000011000000}"/>
                </a:ext>
              </a:extLst>
            </xdr:cNvPr>
            <xdr:cNvSpPr txBox="1"/>
          </xdr:nvSpPr>
          <xdr:spPr>
            <a:xfrm>
              <a:off x="838200" y="9072835"/>
              <a:ext cx="10003398" cy="1221819"/>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1EB436F-DE95-4599-BE57-A5F253A2F40A}" type="TxLink">
                <a:rPr lang="en-US" sz="2200" b="0" i="0" u="none" strike="noStrike">
                  <a:solidFill>
                    <a:srgbClr val="000000"/>
                  </a:solidFill>
                  <a:latin typeface="Calibri"/>
                  <a:cs typeface="Calibri"/>
                </a:rPr>
                <a:pPr/>
                <a:t>Mænd er signfikant mere tilbøjeligt til at svare "slet ikke" eller "i mindre grad", i forhold til kvinder</a:t>
              </a:fld>
              <a:endParaRPr lang="da-DK" sz="2200"/>
            </a:p>
          </xdr:txBody>
        </xdr:sp>
      </xdr:grpSp>
      <xdr:grpSp>
        <xdr:nvGrpSpPr>
          <xdr:cNvPr id="6" name="Group 5">
            <a:extLst>
              <a:ext uri="{FF2B5EF4-FFF2-40B4-BE49-F238E27FC236}">
                <a16:creationId xmlns:a16="http://schemas.microsoft.com/office/drawing/2014/main" id="{00000000-0008-0000-1000-000006000000}"/>
              </a:ext>
            </a:extLst>
          </xdr:cNvPr>
          <xdr:cNvGrpSpPr/>
        </xdr:nvGrpSpPr>
        <xdr:grpSpPr>
          <a:xfrm>
            <a:off x="250799" y="11183849"/>
            <a:ext cx="10715624" cy="6463697"/>
            <a:chOff x="292868" y="4306005"/>
            <a:chExt cx="10972799" cy="6201759"/>
          </a:xfrm>
          <a:grpFill/>
        </xdr:grpSpPr>
        <xdr:grpSp>
          <xdr:nvGrpSpPr>
            <xdr:cNvPr id="12" name="Group 11">
              <a:extLst>
                <a:ext uri="{FF2B5EF4-FFF2-40B4-BE49-F238E27FC236}">
                  <a16:creationId xmlns:a16="http://schemas.microsoft.com/office/drawing/2014/main" id="{00000000-0008-0000-1000-00000C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14" name="Rectangle 13">
                <a:extLst>
                  <a:ext uri="{FF2B5EF4-FFF2-40B4-BE49-F238E27FC236}">
                    <a16:creationId xmlns:a16="http://schemas.microsoft.com/office/drawing/2014/main" id="{00000000-0008-0000-1000-00000E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15" name="Chart 14">
                <a:extLst>
                  <a:ext uri="{FF2B5EF4-FFF2-40B4-BE49-F238E27FC236}">
                    <a16:creationId xmlns:a16="http://schemas.microsoft.com/office/drawing/2014/main" id="{00000000-0008-0000-1000-00000F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2"/>
              </a:graphicData>
            </a:graphic>
          </xdr:graphicFrame>
        </xdr:grpSp>
        <xdr:sp macro="" textlink="Data!M602">
          <xdr:nvSpPr>
            <xdr:cNvPr id="13" name="TextBox 12">
              <a:extLst>
                <a:ext uri="{FF2B5EF4-FFF2-40B4-BE49-F238E27FC236}">
                  <a16:creationId xmlns:a16="http://schemas.microsoft.com/office/drawing/2014/main" id="{00000000-0008-0000-1000-00000D000000}"/>
                </a:ext>
              </a:extLst>
            </xdr:cNvPr>
            <xdr:cNvSpPr txBox="1"/>
          </xdr:nvSpPr>
          <xdr:spPr>
            <a:xfrm>
              <a:off x="463179" y="9060727"/>
              <a:ext cx="10602432" cy="141023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DA1DDDE-8962-4AD2-BFE3-C7E91D807F4A}" type="TxLink">
                <a:rPr lang="en-US" sz="2200" b="0" i="0" u="none" strike="noStrike">
                  <a:solidFill>
                    <a:srgbClr val="000000"/>
                  </a:solidFill>
                  <a:latin typeface="Calibri"/>
                  <a:cs typeface="Calibri"/>
                </a:rPr>
                <a:pPr/>
                <a:t>Pers. i bymæs. bebyg. &gt;10.000 indbyggere er signifikant mere tilbøjelig til at svare "i høj grad"/"i meget høj grad" end pers. i hovedstaden. Pers. i storbyer signifikant mere tilbøjelig til at svare " i meget høj grad" end pers. i hovedstaden.</a:t>
              </a:fld>
              <a:endParaRPr lang="da-DK" sz="2200"/>
            </a:p>
          </xdr:txBody>
        </xdr:sp>
      </xdr:grpSp>
      <xdr:grpSp>
        <xdr:nvGrpSpPr>
          <xdr:cNvPr id="7" name="Group 6">
            <a:extLst>
              <a:ext uri="{FF2B5EF4-FFF2-40B4-BE49-F238E27FC236}">
                <a16:creationId xmlns:a16="http://schemas.microsoft.com/office/drawing/2014/main" id="{00000000-0008-0000-1000-000007000000}"/>
              </a:ext>
            </a:extLst>
          </xdr:cNvPr>
          <xdr:cNvGrpSpPr/>
        </xdr:nvGrpSpPr>
        <xdr:grpSpPr>
          <a:xfrm>
            <a:off x="250799" y="17887067"/>
            <a:ext cx="10715624" cy="6473222"/>
            <a:chOff x="292868" y="4306005"/>
            <a:chExt cx="10972799" cy="6201759"/>
          </a:xfrm>
          <a:grpFill/>
        </xdr:grpSpPr>
        <xdr:grpSp>
          <xdr:nvGrpSpPr>
            <xdr:cNvPr id="8" name="Group 7">
              <a:extLst>
                <a:ext uri="{FF2B5EF4-FFF2-40B4-BE49-F238E27FC236}">
                  <a16:creationId xmlns:a16="http://schemas.microsoft.com/office/drawing/2014/main" id="{00000000-0008-0000-1000-000008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10" name="Rectangle 9">
                <a:extLst>
                  <a:ext uri="{FF2B5EF4-FFF2-40B4-BE49-F238E27FC236}">
                    <a16:creationId xmlns:a16="http://schemas.microsoft.com/office/drawing/2014/main" id="{00000000-0008-0000-1000-00000A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11" name="Chart 10">
                <a:extLst>
                  <a:ext uri="{FF2B5EF4-FFF2-40B4-BE49-F238E27FC236}">
                    <a16:creationId xmlns:a16="http://schemas.microsoft.com/office/drawing/2014/main" id="{00000000-0008-0000-1000-00000B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3"/>
              </a:graphicData>
            </a:graphic>
          </xdr:graphicFrame>
        </xdr:grpSp>
        <xdr:sp macro="" textlink="Data!AE602">
          <xdr:nvSpPr>
            <xdr:cNvPr id="9" name="TextBox 8">
              <a:extLst>
                <a:ext uri="{FF2B5EF4-FFF2-40B4-BE49-F238E27FC236}">
                  <a16:creationId xmlns:a16="http://schemas.microsoft.com/office/drawing/2014/main" id="{00000000-0008-0000-1000-000009000000}"/>
                </a:ext>
              </a:extLst>
            </xdr:cNvPr>
            <xdr:cNvSpPr txBox="1"/>
          </xdr:nvSpPr>
          <xdr:spPr>
            <a:xfrm>
              <a:off x="774196" y="9069378"/>
              <a:ext cx="10419424" cy="1307745"/>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58417430-B681-4646-9BBC-0DB62FE03CBD}" type="TxLink">
                <a:rPr lang="en-US" sz="2200" b="0" i="0" u="none" strike="noStrike">
                  <a:solidFill>
                    <a:srgbClr val="000000"/>
                  </a:solidFill>
                  <a:latin typeface="Calibri"/>
                  <a:cs typeface="Calibri"/>
                </a:rPr>
                <a:pPr/>
                <a:t>Personer  i stuehus til landbrugsejd. er signifikant mere tilbøjelig til at svare "slet ikke" end totalen. Personer i parcelhus/villa er signifikant mere tibøjelig til at svare "i høj grad"/"imeget høj grad", i forhold til personer i etagebebyg/lejlighed.</a:t>
              </a:fld>
              <a:endParaRPr lang="da-DK" sz="2200"/>
            </a:p>
          </xdr:txBody>
        </xdr:sp>
      </xdr:grpSp>
    </xdr:grpSp>
    <xdr:clientData/>
  </xdr:twoCellAnchor>
  <xdr:twoCellAnchor>
    <xdr:from>
      <xdr:col>21</xdr:col>
      <xdr:colOff>500998</xdr:colOff>
      <xdr:row>24</xdr:row>
      <xdr:rowOff>187012</xdr:rowOff>
    </xdr:from>
    <xdr:to>
      <xdr:col>40</xdr:col>
      <xdr:colOff>530891</xdr:colOff>
      <xdr:row>129</xdr:row>
      <xdr:rowOff>142087</xdr:rowOff>
    </xdr:to>
    <xdr:grpSp>
      <xdr:nvGrpSpPr>
        <xdr:cNvPr id="20" name="Group 19">
          <a:extLst>
            <a:ext uri="{FF2B5EF4-FFF2-40B4-BE49-F238E27FC236}">
              <a16:creationId xmlns:a16="http://schemas.microsoft.com/office/drawing/2014/main" id="{00000000-0008-0000-1000-000014000000}"/>
            </a:ext>
          </a:extLst>
        </xdr:cNvPr>
        <xdr:cNvGrpSpPr/>
      </xdr:nvGrpSpPr>
      <xdr:grpSpPr>
        <a:xfrm>
          <a:off x="13546107" y="5156577"/>
          <a:ext cx="11832610" cy="21696923"/>
          <a:chOff x="250799" y="4480630"/>
          <a:chExt cx="10715624" cy="19879659"/>
        </a:xfrm>
        <a:solidFill>
          <a:schemeClr val="bg1">
            <a:lumMod val="85000"/>
          </a:schemeClr>
        </a:solidFill>
      </xdr:grpSpPr>
      <xdr:grpSp>
        <xdr:nvGrpSpPr>
          <xdr:cNvPr id="21" name="Group 20">
            <a:extLst>
              <a:ext uri="{FF2B5EF4-FFF2-40B4-BE49-F238E27FC236}">
                <a16:creationId xmlns:a16="http://schemas.microsoft.com/office/drawing/2014/main" id="{00000000-0008-0000-1000-000015000000}"/>
              </a:ext>
            </a:extLst>
          </xdr:cNvPr>
          <xdr:cNvGrpSpPr/>
        </xdr:nvGrpSpPr>
        <xdr:grpSpPr>
          <a:xfrm>
            <a:off x="250799" y="4480630"/>
            <a:ext cx="10715624" cy="6463697"/>
            <a:chOff x="292868" y="4306005"/>
            <a:chExt cx="10972799" cy="6201759"/>
          </a:xfrm>
          <a:grpFill/>
        </xdr:grpSpPr>
        <xdr:grpSp>
          <xdr:nvGrpSpPr>
            <xdr:cNvPr id="32" name="Group 31">
              <a:extLst>
                <a:ext uri="{FF2B5EF4-FFF2-40B4-BE49-F238E27FC236}">
                  <a16:creationId xmlns:a16="http://schemas.microsoft.com/office/drawing/2014/main" id="{00000000-0008-0000-1000-000020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34" name="Rectangle 33">
                <a:extLst>
                  <a:ext uri="{FF2B5EF4-FFF2-40B4-BE49-F238E27FC236}">
                    <a16:creationId xmlns:a16="http://schemas.microsoft.com/office/drawing/2014/main" id="{00000000-0008-0000-1000-000022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35" name="Chart 34">
                <a:extLst>
                  <a:ext uri="{FF2B5EF4-FFF2-40B4-BE49-F238E27FC236}">
                    <a16:creationId xmlns:a16="http://schemas.microsoft.com/office/drawing/2014/main" id="{00000000-0008-0000-1000-000023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4"/>
              </a:graphicData>
            </a:graphic>
          </xdr:graphicFrame>
        </xdr:grpSp>
        <xdr:sp macro="" textlink="Data!E602">
          <xdr:nvSpPr>
            <xdr:cNvPr id="33" name="TextBox 32">
              <a:extLst>
                <a:ext uri="{FF2B5EF4-FFF2-40B4-BE49-F238E27FC236}">
                  <a16:creationId xmlns:a16="http://schemas.microsoft.com/office/drawing/2014/main" id="{00000000-0008-0000-1000-000021000000}"/>
                </a:ext>
              </a:extLst>
            </xdr:cNvPr>
            <xdr:cNvSpPr txBox="1"/>
          </xdr:nvSpPr>
          <xdr:spPr>
            <a:xfrm>
              <a:off x="838200" y="9182194"/>
              <a:ext cx="10024042" cy="120703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739AEB4-7B84-4523-AF77-0ACBE3C189CA}" type="TxLink">
                <a:rPr lang="en-US" sz="2200" b="0" i="0" u="none" strike="noStrike">
                  <a:solidFill>
                    <a:srgbClr val="000000"/>
                  </a:solidFill>
                  <a:latin typeface="Calibri"/>
                  <a:cs typeface="Calibri"/>
                </a:rPr>
                <a:pPr/>
                <a:t>18-34 årige er signfikant mindre tilbøjelig til at svare "i høj grad" eller "i meget høj grad"  i forhold til totalen. </a:t>
              </a:fld>
              <a:endParaRPr lang="da-DK" sz="2200"/>
            </a:p>
          </xdr:txBody>
        </xdr:sp>
      </xdr:grpSp>
      <xdr:grpSp>
        <xdr:nvGrpSpPr>
          <xdr:cNvPr id="22" name="Group 21">
            <a:extLst>
              <a:ext uri="{FF2B5EF4-FFF2-40B4-BE49-F238E27FC236}">
                <a16:creationId xmlns:a16="http://schemas.microsoft.com/office/drawing/2014/main" id="{00000000-0008-0000-1000-000016000000}"/>
              </a:ext>
            </a:extLst>
          </xdr:cNvPr>
          <xdr:cNvGrpSpPr/>
        </xdr:nvGrpSpPr>
        <xdr:grpSpPr>
          <a:xfrm>
            <a:off x="250799" y="11183849"/>
            <a:ext cx="10715624" cy="6463697"/>
            <a:chOff x="292868" y="4306005"/>
            <a:chExt cx="10972799" cy="6201759"/>
          </a:xfrm>
          <a:grpFill/>
        </xdr:grpSpPr>
        <xdr:grpSp>
          <xdr:nvGrpSpPr>
            <xdr:cNvPr id="28" name="Group 27">
              <a:extLst>
                <a:ext uri="{FF2B5EF4-FFF2-40B4-BE49-F238E27FC236}">
                  <a16:creationId xmlns:a16="http://schemas.microsoft.com/office/drawing/2014/main" id="{00000000-0008-0000-1000-00001C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30" name="Rectangle 29">
                <a:extLst>
                  <a:ext uri="{FF2B5EF4-FFF2-40B4-BE49-F238E27FC236}">
                    <a16:creationId xmlns:a16="http://schemas.microsoft.com/office/drawing/2014/main" id="{00000000-0008-0000-1000-00001E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31" name="Chart 30">
                <a:extLst>
                  <a:ext uri="{FF2B5EF4-FFF2-40B4-BE49-F238E27FC236}">
                    <a16:creationId xmlns:a16="http://schemas.microsoft.com/office/drawing/2014/main" id="{00000000-0008-0000-1000-00001F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5"/>
              </a:graphicData>
            </a:graphic>
          </xdr:graphicFrame>
        </xdr:grpSp>
        <xdr:sp macro="" textlink="Data!S602">
          <xdr:nvSpPr>
            <xdr:cNvPr id="29" name="TextBox 28">
              <a:extLst>
                <a:ext uri="{FF2B5EF4-FFF2-40B4-BE49-F238E27FC236}">
                  <a16:creationId xmlns:a16="http://schemas.microsoft.com/office/drawing/2014/main" id="{00000000-0008-0000-1000-00001D000000}"/>
                </a:ext>
              </a:extLst>
            </xdr:cNvPr>
            <xdr:cNvSpPr txBox="1"/>
          </xdr:nvSpPr>
          <xdr:spPr>
            <a:xfrm>
              <a:off x="614186" y="9122906"/>
              <a:ext cx="10472070" cy="126679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D3E19D8-D7CA-4B03-9E7D-187596A60A2D}" type="TxLink">
                <a:rPr lang="en-US" sz="2200" b="0" i="0" u="none" strike="noStrike">
                  <a:solidFill>
                    <a:srgbClr val="000000"/>
                  </a:solidFill>
                  <a:latin typeface="Calibri"/>
                  <a:cs typeface="Calibri"/>
                </a:rPr>
                <a:pPr/>
                <a:t>Personer med en grundskole/gym. uddannelse er signifikant mindre tilbøjelig til at svare " i høj grad"/" meget høj grad" end totalen. </a:t>
              </a:fld>
              <a:endParaRPr lang="da-DK" sz="2200"/>
            </a:p>
          </xdr:txBody>
        </xdr:sp>
      </xdr:grpSp>
      <xdr:grpSp>
        <xdr:nvGrpSpPr>
          <xdr:cNvPr id="23" name="Group 22">
            <a:extLst>
              <a:ext uri="{FF2B5EF4-FFF2-40B4-BE49-F238E27FC236}">
                <a16:creationId xmlns:a16="http://schemas.microsoft.com/office/drawing/2014/main" id="{00000000-0008-0000-1000-000017000000}"/>
              </a:ext>
            </a:extLst>
          </xdr:cNvPr>
          <xdr:cNvGrpSpPr/>
        </xdr:nvGrpSpPr>
        <xdr:grpSpPr>
          <a:xfrm>
            <a:off x="250799" y="17887067"/>
            <a:ext cx="10715624" cy="6473222"/>
            <a:chOff x="292868" y="4306005"/>
            <a:chExt cx="10972799" cy="6201759"/>
          </a:xfrm>
          <a:grpFill/>
        </xdr:grpSpPr>
        <xdr:grpSp>
          <xdr:nvGrpSpPr>
            <xdr:cNvPr id="24" name="Group 23">
              <a:extLst>
                <a:ext uri="{FF2B5EF4-FFF2-40B4-BE49-F238E27FC236}">
                  <a16:creationId xmlns:a16="http://schemas.microsoft.com/office/drawing/2014/main" id="{00000000-0008-0000-1000-000018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26" name="Rectangle 25">
                <a:extLst>
                  <a:ext uri="{FF2B5EF4-FFF2-40B4-BE49-F238E27FC236}">
                    <a16:creationId xmlns:a16="http://schemas.microsoft.com/office/drawing/2014/main" id="{00000000-0008-0000-1000-00001A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27" name="Chart 26">
                <a:extLst>
                  <a:ext uri="{FF2B5EF4-FFF2-40B4-BE49-F238E27FC236}">
                    <a16:creationId xmlns:a16="http://schemas.microsoft.com/office/drawing/2014/main" id="{00000000-0008-0000-1000-00001B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6"/>
              </a:graphicData>
            </a:graphic>
          </xdr:graphicFrame>
        </xdr:grpSp>
        <xdr:sp macro="" textlink="Data!AM602">
          <xdr:nvSpPr>
            <xdr:cNvPr id="25" name="TextBox 24">
              <a:extLst>
                <a:ext uri="{FF2B5EF4-FFF2-40B4-BE49-F238E27FC236}">
                  <a16:creationId xmlns:a16="http://schemas.microsoft.com/office/drawing/2014/main" id="{00000000-0008-0000-1000-000019000000}"/>
                </a:ext>
              </a:extLst>
            </xdr:cNvPr>
            <xdr:cNvSpPr txBox="1"/>
          </xdr:nvSpPr>
          <xdr:spPr>
            <a:xfrm>
              <a:off x="806198" y="9130239"/>
              <a:ext cx="9925050" cy="1123755"/>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A014001-6BCA-4BF5-A1B3-99A5A53E9367}" type="TxLink">
                <a:rPr lang="en-US" sz="2200" b="0" i="0" u="none" strike="noStrike">
                  <a:solidFill>
                    <a:srgbClr val="000000"/>
                  </a:solidFill>
                  <a:latin typeface="Calibri"/>
                  <a:cs typeface="Calibri"/>
                </a:rPr>
                <a:pPr/>
                <a:t>Personer uden bil i husstanden er signifikant mindre tilbøjelig til at svare "i høj grad" eller "i meget høj grad" i forhold personer med bil i husstanden</a:t>
              </a:fld>
              <a:endParaRPr lang="da-DK" sz="2200"/>
            </a:p>
          </xdr:txBody>
        </xdr:sp>
      </xdr:grpSp>
    </xdr:grpSp>
    <xdr:clientData/>
  </xdr:twoCellAnchor>
  <xdr:twoCellAnchor>
    <xdr:from>
      <xdr:col>42</xdr:col>
      <xdr:colOff>138874</xdr:colOff>
      <xdr:row>24</xdr:row>
      <xdr:rowOff>156169</xdr:rowOff>
    </xdr:from>
    <xdr:to>
      <xdr:col>61</xdr:col>
      <xdr:colOff>170091</xdr:colOff>
      <xdr:row>129</xdr:row>
      <xdr:rowOff>102056</xdr:rowOff>
    </xdr:to>
    <xdr:grpSp>
      <xdr:nvGrpSpPr>
        <xdr:cNvPr id="36" name="Group 35">
          <a:extLst>
            <a:ext uri="{FF2B5EF4-FFF2-40B4-BE49-F238E27FC236}">
              <a16:creationId xmlns:a16="http://schemas.microsoft.com/office/drawing/2014/main" id="{00000000-0008-0000-1000-000024000000}"/>
            </a:ext>
          </a:extLst>
        </xdr:cNvPr>
        <xdr:cNvGrpSpPr/>
      </xdr:nvGrpSpPr>
      <xdr:grpSpPr>
        <a:xfrm>
          <a:off x="26229091" y="5125734"/>
          <a:ext cx="11833935" cy="21687735"/>
          <a:chOff x="250799" y="4480630"/>
          <a:chExt cx="10715624" cy="19879659"/>
        </a:xfrm>
        <a:solidFill>
          <a:schemeClr val="bg1">
            <a:lumMod val="85000"/>
          </a:schemeClr>
        </a:solidFill>
      </xdr:grpSpPr>
      <xdr:grpSp>
        <xdr:nvGrpSpPr>
          <xdr:cNvPr id="37" name="Group 36">
            <a:extLst>
              <a:ext uri="{FF2B5EF4-FFF2-40B4-BE49-F238E27FC236}">
                <a16:creationId xmlns:a16="http://schemas.microsoft.com/office/drawing/2014/main" id="{00000000-0008-0000-1000-000025000000}"/>
              </a:ext>
            </a:extLst>
          </xdr:cNvPr>
          <xdr:cNvGrpSpPr/>
        </xdr:nvGrpSpPr>
        <xdr:grpSpPr>
          <a:xfrm>
            <a:off x="250799" y="4480630"/>
            <a:ext cx="10715624" cy="6463697"/>
            <a:chOff x="292868" y="4306005"/>
            <a:chExt cx="10972799" cy="6201759"/>
          </a:xfrm>
          <a:grpFill/>
        </xdr:grpSpPr>
        <xdr:grpSp>
          <xdr:nvGrpSpPr>
            <xdr:cNvPr id="48" name="Group 47">
              <a:extLst>
                <a:ext uri="{FF2B5EF4-FFF2-40B4-BE49-F238E27FC236}">
                  <a16:creationId xmlns:a16="http://schemas.microsoft.com/office/drawing/2014/main" id="{00000000-0008-0000-1000-000030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50" name="Rectangle 49">
                <a:extLst>
                  <a:ext uri="{FF2B5EF4-FFF2-40B4-BE49-F238E27FC236}">
                    <a16:creationId xmlns:a16="http://schemas.microsoft.com/office/drawing/2014/main" id="{00000000-0008-0000-1000-000032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51" name="Chart 50">
                <a:extLst>
                  <a:ext uri="{FF2B5EF4-FFF2-40B4-BE49-F238E27FC236}">
                    <a16:creationId xmlns:a16="http://schemas.microsoft.com/office/drawing/2014/main" id="{00000000-0008-0000-1000-000033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7"/>
              </a:graphicData>
            </a:graphic>
          </xdr:graphicFrame>
        </xdr:grpSp>
        <xdr:sp macro="" textlink="Data!H602">
          <xdr:nvSpPr>
            <xdr:cNvPr id="49" name="TextBox 48">
              <a:extLst>
                <a:ext uri="{FF2B5EF4-FFF2-40B4-BE49-F238E27FC236}">
                  <a16:creationId xmlns:a16="http://schemas.microsoft.com/office/drawing/2014/main" id="{00000000-0008-0000-1000-000031000000}"/>
                </a:ext>
              </a:extLst>
            </xdr:cNvPr>
            <xdr:cNvSpPr txBox="1"/>
          </xdr:nvSpPr>
          <xdr:spPr>
            <a:xfrm>
              <a:off x="838200" y="9069069"/>
              <a:ext cx="10139481" cy="1319937"/>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4CB04C36-5989-45C1-A205-BBD6E9FF504B}" type="TxLink">
                <a:rPr lang="en-US" sz="2200" b="0" i="0" u="none" strike="noStrike">
                  <a:solidFill>
                    <a:srgbClr val="000000"/>
                  </a:solidFill>
                  <a:latin typeface="Calibri"/>
                  <a:cs typeface="Calibri"/>
                </a:rPr>
                <a:pPr/>
                <a:t>N/A</a:t>
              </a:fld>
              <a:endParaRPr lang="da-DK" sz="2200"/>
            </a:p>
          </xdr:txBody>
        </xdr:sp>
      </xdr:grpSp>
      <xdr:grpSp>
        <xdr:nvGrpSpPr>
          <xdr:cNvPr id="38" name="Group 37">
            <a:extLst>
              <a:ext uri="{FF2B5EF4-FFF2-40B4-BE49-F238E27FC236}">
                <a16:creationId xmlns:a16="http://schemas.microsoft.com/office/drawing/2014/main" id="{00000000-0008-0000-1000-000026000000}"/>
              </a:ext>
            </a:extLst>
          </xdr:cNvPr>
          <xdr:cNvGrpSpPr/>
        </xdr:nvGrpSpPr>
        <xdr:grpSpPr>
          <a:xfrm>
            <a:off x="250799" y="11183849"/>
            <a:ext cx="10715624" cy="6463697"/>
            <a:chOff x="292868" y="4306005"/>
            <a:chExt cx="10972799" cy="6201759"/>
          </a:xfrm>
          <a:grpFill/>
        </xdr:grpSpPr>
        <xdr:grpSp>
          <xdr:nvGrpSpPr>
            <xdr:cNvPr id="44" name="Group 43">
              <a:extLst>
                <a:ext uri="{FF2B5EF4-FFF2-40B4-BE49-F238E27FC236}">
                  <a16:creationId xmlns:a16="http://schemas.microsoft.com/office/drawing/2014/main" id="{00000000-0008-0000-1000-00002C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46" name="Rectangle 45">
                <a:extLst>
                  <a:ext uri="{FF2B5EF4-FFF2-40B4-BE49-F238E27FC236}">
                    <a16:creationId xmlns:a16="http://schemas.microsoft.com/office/drawing/2014/main" id="{00000000-0008-0000-1000-00002E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47" name="Chart 46">
                <a:extLst>
                  <a:ext uri="{FF2B5EF4-FFF2-40B4-BE49-F238E27FC236}">
                    <a16:creationId xmlns:a16="http://schemas.microsoft.com/office/drawing/2014/main" id="{00000000-0008-0000-1000-00002F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8"/>
              </a:graphicData>
            </a:graphic>
          </xdr:graphicFrame>
        </xdr:grpSp>
        <xdr:sp macro="" textlink="Data!AA602">
          <xdr:nvSpPr>
            <xdr:cNvPr id="45" name="TextBox 44">
              <a:extLst>
                <a:ext uri="{FF2B5EF4-FFF2-40B4-BE49-F238E27FC236}">
                  <a16:creationId xmlns:a16="http://schemas.microsoft.com/office/drawing/2014/main" id="{00000000-0008-0000-1000-00002D000000}"/>
                </a:ext>
              </a:extLst>
            </xdr:cNvPr>
            <xdr:cNvSpPr txBox="1"/>
          </xdr:nvSpPr>
          <xdr:spPr>
            <a:xfrm>
              <a:off x="838200" y="9160130"/>
              <a:ext cx="9925050" cy="1257346"/>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F3C530D-1334-4327-8296-BEBEA92D96C1}" type="TxLink">
                <a:rPr lang="en-US" sz="2200" b="0" i="0" u="none" strike="noStrike">
                  <a:solidFill>
                    <a:srgbClr val="000000"/>
                  </a:solidFill>
                  <a:latin typeface="Calibri"/>
                  <a:cs typeface="Calibri"/>
                </a:rPr>
                <a:pPr/>
                <a:t>Personer med husstandindkomst mellem 300.000 - 699.999 kr er signifikant mere tilbøjelig til at svare "i meget høj grad" i forhold til totalen. </a:t>
              </a:fld>
              <a:endParaRPr lang="da-DK" sz="2200"/>
            </a:p>
          </xdr:txBody>
        </xdr:sp>
      </xdr:grpSp>
      <xdr:grpSp>
        <xdr:nvGrpSpPr>
          <xdr:cNvPr id="39" name="Group 38">
            <a:extLst>
              <a:ext uri="{FF2B5EF4-FFF2-40B4-BE49-F238E27FC236}">
                <a16:creationId xmlns:a16="http://schemas.microsoft.com/office/drawing/2014/main" id="{00000000-0008-0000-1000-000027000000}"/>
              </a:ext>
            </a:extLst>
          </xdr:cNvPr>
          <xdr:cNvGrpSpPr/>
        </xdr:nvGrpSpPr>
        <xdr:grpSpPr>
          <a:xfrm>
            <a:off x="250799" y="17887067"/>
            <a:ext cx="10715624" cy="6473222"/>
            <a:chOff x="292868" y="4306005"/>
            <a:chExt cx="10972799" cy="6201759"/>
          </a:xfrm>
          <a:grpFill/>
        </xdr:grpSpPr>
        <xdr:grpSp>
          <xdr:nvGrpSpPr>
            <xdr:cNvPr id="40" name="Group 39">
              <a:extLst>
                <a:ext uri="{FF2B5EF4-FFF2-40B4-BE49-F238E27FC236}">
                  <a16:creationId xmlns:a16="http://schemas.microsoft.com/office/drawing/2014/main" id="{00000000-0008-0000-1000-000028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42" name="Rectangle 41">
                <a:extLst>
                  <a:ext uri="{FF2B5EF4-FFF2-40B4-BE49-F238E27FC236}">
                    <a16:creationId xmlns:a16="http://schemas.microsoft.com/office/drawing/2014/main" id="{00000000-0008-0000-1000-00002A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43" name="Chart 42">
                <a:extLst>
                  <a:ext uri="{FF2B5EF4-FFF2-40B4-BE49-F238E27FC236}">
                    <a16:creationId xmlns:a16="http://schemas.microsoft.com/office/drawing/2014/main" id="{00000000-0008-0000-1000-00002B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9"/>
              </a:graphicData>
            </a:graphic>
          </xdr:graphicFrame>
        </xdr:grpSp>
        <xdr:sp macro="" textlink="Data!AO602">
          <xdr:nvSpPr>
            <xdr:cNvPr id="41" name="TextBox 40">
              <a:extLst>
                <a:ext uri="{FF2B5EF4-FFF2-40B4-BE49-F238E27FC236}">
                  <a16:creationId xmlns:a16="http://schemas.microsoft.com/office/drawing/2014/main" id="{00000000-0008-0000-1000-000029000000}"/>
                </a:ext>
              </a:extLst>
            </xdr:cNvPr>
            <xdr:cNvSpPr txBox="1"/>
          </xdr:nvSpPr>
          <xdr:spPr>
            <a:xfrm>
              <a:off x="655320" y="9066774"/>
              <a:ext cx="10258366" cy="1380373"/>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A67AFFDA-7458-4C3F-B14A-3B3A6ED6F456}" type="TxLink">
                <a:rPr lang="en-US" sz="2200" b="0" i="0" u="none" strike="noStrike">
                  <a:solidFill>
                    <a:srgbClr val="000000"/>
                  </a:solidFill>
                  <a:latin typeface="Calibri"/>
                  <a:cs typeface="Calibri"/>
                </a:rPr>
                <a:pPr/>
                <a:t>Personer uden bil i husstanden er signifikant mindre tilbøjelig til at svare "i høj grad" eller "i meget høj grad" i forhold personer med benzing/dieselbil i husstanden.</a:t>
              </a:fld>
              <a:endParaRPr lang="da-DK" sz="2200"/>
            </a:p>
          </xdr:txBody>
        </xdr:sp>
      </xdr:grpSp>
    </xdr:grpSp>
    <xdr:clientData/>
  </xdr:twoCellAnchor>
  <xdr:twoCellAnchor>
    <xdr:from>
      <xdr:col>1</xdr:col>
      <xdr:colOff>299541</xdr:colOff>
      <xdr:row>1</xdr:row>
      <xdr:rowOff>6632</xdr:rowOff>
    </xdr:from>
    <xdr:to>
      <xdr:col>37</xdr:col>
      <xdr:colOff>217918</xdr:colOff>
      <xdr:row>21</xdr:row>
      <xdr:rowOff>126210</xdr:rowOff>
    </xdr:to>
    <xdr:grpSp>
      <xdr:nvGrpSpPr>
        <xdr:cNvPr id="57" name="Group 56">
          <a:extLst>
            <a:ext uri="{FF2B5EF4-FFF2-40B4-BE49-F238E27FC236}">
              <a16:creationId xmlns:a16="http://schemas.microsoft.com/office/drawing/2014/main" id="{00000000-0008-0000-1000-000039000000}"/>
            </a:ext>
          </a:extLst>
        </xdr:cNvPr>
        <xdr:cNvGrpSpPr/>
      </xdr:nvGrpSpPr>
      <xdr:grpSpPr>
        <a:xfrm>
          <a:off x="920737" y="213697"/>
          <a:ext cx="22281420" cy="4260883"/>
          <a:chOff x="905677" y="203627"/>
          <a:chExt cx="21739286" cy="4016168"/>
        </a:xfrm>
      </xdr:grpSpPr>
      <xdr:sp macro="" textlink="">
        <xdr:nvSpPr>
          <xdr:cNvPr id="3" name="TextBox 2">
            <a:extLst>
              <a:ext uri="{FF2B5EF4-FFF2-40B4-BE49-F238E27FC236}">
                <a16:creationId xmlns:a16="http://schemas.microsoft.com/office/drawing/2014/main" id="{00000000-0008-0000-1000-000003000000}"/>
              </a:ext>
            </a:extLst>
          </xdr:cNvPr>
          <xdr:cNvSpPr txBox="1"/>
        </xdr:nvSpPr>
        <xdr:spPr>
          <a:xfrm>
            <a:off x="924439" y="203627"/>
            <a:ext cx="21720524" cy="712869"/>
          </a:xfrm>
          <a:prstGeom prst="rect">
            <a:avLst/>
          </a:prstGeom>
          <a:noFill/>
          <a:ln w="9525" cmpd="sng">
            <a:solidFill>
              <a:srgbClr val="00A4DE"/>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da-DK" sz="3200" b="1">
                <a:solidFill>
                  <a:schemeClr val="bg1"/>
                </a:solidFill>
              </a:rPr>
              <a:t>Q.</a:t>
            </a:r>
            <a:r>
              <a:rPr lang="da-DK" sz="3200" b="1" baseline="0">
                <a:solidFill>
                  <a:schemeClr val="bg1"/>
                </a:solidFill>
              </a:rPr>
              <a:t>12.1: Prisen på elbil/hybridbil må ikke være dyrere end en sammenlignelig benzin/dieselbil</a:t>
            </a:r>
            <a:endParaRPr lang="da-DK" sz="3200">
              <a:solidFill>
                <a:schemeClr val="bg1"/>
              </a:solidFill>
              <a:effectLst/>
            </a:endParaRPr>
          </a:p>
        </xdr:txBody>
      </xdr:sp>
      <xdr:sp macro="" textlink="">
        <xdr:nvSpPr>
          <xdr:cNvPr id="53" name="TextBox 52">
            <a:extLst>
              <a:ext uri="{FF2B5EF4-FFF2-40B4-BE49-F238E27FC236}">
                <a16:creationId xmlns:a16="http://schemas.microsoft.com/office/drawing/2014/main" id="{00000000-0008-0000-1000-000035000000}"/>
              </a:ext>
            </a:extLst>
          </xdr:cNvPr>
          <xdr:cNvSpPr txBox="1"/>
        </xdr:nvSpPr>
        <xdr:spPr>
          <a:xfrm>
            <a:off x="910007" y="1029091"/>
            <a:ext cx="21720524" cy="709983"/>
          </a:xfrm>
          <a:prstGeom prst="rect">
            <a:avLst/>
          </a:prstGeom>
          <a:noFill/>
          <a:ln w="9525" cmpd="sng">
            <a:solidFill>
              <a:srgbClr val="00A4DE"/>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da-DK" sz="3200" b="1">
                <a:solidFill>
                  <a:schemeClr val="bg1"/>
                </a:solidFill>
              </a:rPr>
              <a:t>Q.</a:t>
            </a:r>
            <a:r>
              <a:rPr lang="da-DK" sz="3200" b="1" baseline="0">
                <a:solidFill>
                  <a:schemeClr val="bg1"/>
                </a:solidFill>
              </a:rPr>
              <a:t>12.2: </a:t>
            </a:r>
            <a:r>
              <a:rPr lang="da-DK" sz="3200" b="1" baseline="0">
                <a:solidFill>
                  <a:schemeClr val="bg1"/>
                </a:solidFill>
                <a:effectLst/>
                <a:latin typeface="+mn-lt"/>
                <a:ea typeface="+mn-ea"/>
                <a:cs typeface="+mn-cs"/>
              </a:rPr>
              <a:t>Den fremtidige beskatning (grøn ejerafgift, kørselsafgifter, parkering etc.) skal fastlåes, så der ikke er usikkerhed herom</a:t>
            </a:r>
            <a:endParaRPr lang="da-DK" sz="3200">
              <a:solidFill>
                <a:schemeClr val="bg1"/>
              </a:solidFill>
              <a:effectLst/>
            </a:endParaRPr>
          </a:p>
        </xdr:txBody>
      </xdr:sp>
      <xdr:sp macro="" textlink="">
        <xdr:nvSpPr>
          <xdr:cNvPr id="54" name="TextBox 53">
            <a:extLst>
              <a:ext uri="{FF2B5EF4-FFF2-40B4-BE49-F238E27FC236}">
                <a16:creationId xmlns:a16="http://schemas.microsoft.com/office/drawing/2014/main" id="{00000000-0008-0000-1000-000036000000}"/>
              </a:ext>
            </a:extLst>
          </xdr:cNvPr>
          <xdr:cNvSpPr txBox="1"/>
        </xdr:nvSpPr>
        <xdr:spPr>
          <a:xfrm>
            <a:off x="910007" y="1851668"/>
            <a:ext cx="21720524" cy="717200"/>
          </a:xfrm>
          <a:prstGeom prst="rect">
            <a:avLst/>
          </a:prstGeom>
          <a:noFill/>
          <a:ln w="9525" cmpd="sng">
            <a:solidFill>
              <a:srgbClr val="00A4DE"/>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da-DK" sz="3200" b="1">
                <a:solidFill>
                  <a:schemeClr val="bg1"/>
                </a:solidFill>
              </a:rPr>
              <a:t>Q.</a:t>
            </a:r>
            <a:r>
              <a:rPr lang="da-DK" sz="3200" b="1" baseline="0">
                <a:solidFill>
                  <a:schemeClr val="bg1"/>
                </a:solidFill>
              </a:rPr>
              <a:t>12.3: Kørrerækkevidden på en ladning skal svare til rækkevidden på en tankfuld for en benzin/dieselbil </a:t>
            </a:r>
            <a:endParaRPr lang="da-DK" sz="3200">
              <a:solidFill>
                <a:schemeClr val="bg1"/>
              </a:solidFill>
              <a:effectLst/>
            </a:endParaRPr>
          </a:p>
        </xdr:txBody>
      </xdr:sp>
      <xdr:sp macro="" textlink="">
        <xdr:nvSpPr>
          <xdr:cNvPr id="55" name="TextBox 54">
            <a:extLst>
              <a:ext uri="{FF2B5EF4-FFF2-40B4-BE49-F238E27FC236}">
                <a16:creationId xmlns:a16="http://schemas.microsoft.com/office/drawing/2014/main" id="{00000000-0008-0000-1000-000037000000}"/>
              </a:ext>
            </a:extLst>
          </xdr:cNvPr>
          <xdr:cNvSpPr txBox="1"/>
        </xdr:nvSpPr>
        <xdr:spPr>
          <a:xfrm>
            <a:off x="907120" y="2674246"/>
            <a:ext cx="21720524" cy="720085"/>
          </a:xfrm>
          <a:prstGeom prst="rect">
            <a:avLst/>
          </a:prstGeom>
          <a:noFill/>
          <a:ln w="9525" cmpd="sng">
            <a:solidFill>
              <a:srgbClr val="00A4DE"/>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da-DK" sz="3200" b="1">
                <a:solidFill>
                  <a:schemeClr val="bg1"/>
                </a:solidFill>
              </a:rPr>
              <a:t>Q.</a:t>
            </a:r>
            <a:r>
              <a:rPr lang="da-DK" sz="3200" b="1" baseline="0">
                <a:solidFill>
                  <a:schemeClr val="bg1"/>
                </a:solidFill>
              </a:rPr>
              <a:t>12.4: Opladning af el-bilen skal være ligeså nemt, som at tanke benzin på en benzin/dieselbil</a:t>
            </a:r>
            <a:endParaRPr lang="da-DK" sz="3200">
              <a:solidFill>
                <a:schemeClr val="bg1"/>
              </a:solidFill>
              <a:effectLst/>
            </a:endParaRPr>
          </a:p>
        </xdr:txBody>
      </xdr:sp>
      <xdr:sp macro="" textlink="">
        <xdr:nvSpPr>
          <xdr:cNvPr id="56" name="TextBox 55">
            <a:extLst>
              <a:ext uri="{FF2B5EF4-FFF2-40B4-BE49-F238E27FC236}">
                <a16:creationId xmlns:a16="http://schemas.microsoft.com/office/drawing/2014/main" id="{00000000-0008-0000-1000-000038000000}"/>
              </a:ext>
            </a:extLst>
          </xdr:cNvPr>
          <xdr:cNvSpPr txBox="1"/>
        </xdr:nvSpPr>
        <xdr:spPr>
          <a:xfrm>
            <a:off x="905677" y="3511367"/>
            <a:ext cx="21720524" cy="708428"/>
          </a:xfrm>
          <a:prstGeom prst="rect">
            <a:avLst/>
          </a:prstGeom>
          <a:noFill/>
          <a:ln w="9525" cmpd="sng">
            <a:solidFill>
              <a:srgbClr val="00A4DE"/>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a-DK" sz="3200" b="1">
                <a:solidFill>
                  <a:schemeClr val="bg1"/>
                </a:solidFill>
              </a:rPr>
              <a:t>Q.</a:t>
            </a:r>
            <a:r>
              <a:rPr lang="da-DK" sz="3200" b="1" baseline="0">
                <a:solidFill>
                  <a:schemeClr val="bg1"/>
                </a:solidFill>
              </a:rPr>
              <a:t>12.5: Elbiler/hybridbilers funktionalitet (fx i form af mulighed for anhængertræk) skal være som i en konventionel bil</a:t>
            </a:r>
            <a:endParaRPr lang="da-DK" sz="3200">
              <a:solidFill>
                <a:schemeClr val="bg1"/>
              </a:solidFill>
              <a:effectLst/>
            </a:endParaRPr>
          </a:p>
        </xdr:txBody>
      </xdr:sp>
    </xdr:grpSp>
    <xdr:clientData/>
  </xdr:twoCellAnchor>
  <xdr:twoCellAnchor>
    <xdr:from>
      <xdr:col>63</xdr:col>
      <xdr:colOff>528759</xdr:colOff>
      <xdr:row>25</xdr:row>
      <xdr:rowOff>13571</xdr:rowOff>
    </xdr:from>
    <xdr:to>
      <xdr:col>70</xdr:col>
      <xdr:colOff>408214</xdr:colOff>
      <xdr:row>129</xdr:row>
      <xdr:rowOff>29591</xdr:rowOff>
    </xdr:to>
    <xdr:grpSp>
      <xdr:nvGrpSpPr>
        <xdr:cNvPr id="61" name="Group 60">
          <a:extLst>
            <a:ext uri="{FF2B5EF4-FFF2-40B4-BE49-F238E27FC236}">
              <a16:creationId xmlns:a16="http://schemas.microsoft.com/office/drawing/2014/main" id="{00000000-0008-0000-1000-00003D000000}"/>
            </a:ext>
          </a:extLst>
        </xdr:cNvPr>
        <xdr:cNvGrpSpPr/>
      </xdr:nvGrpSpPr>
      <xdr:grpSpPr>
        <a:xfrm>
          <a:off x="39664085" y="5190201"/>
          <a:ext cx="4227825" cy="21550803"/>
          <a:chOff x="38033447" y="5015922"/>
          <a:chExt cx="4046642" cy="20653520"/>
        </a:xfrm>
        <a:solidFill>
          <a:schemeClr val="bg1">
            <a:lumMod val="95000"/>
          </a:schemeClr>
        </a:solidFill>
      </xdr:grpSpPr>
      <xdr:sp macro="" textlink="">
        <xdr:nvSpPr>
          <xdr:cNvPr id="62" name="Rectangle: Rounded Corners 61">
            <a:hlinkClick xmlns:r="http://schemas.openxmlformats.org/officeDocument/2006/relationships" r:id="rId10"/>
            <a:extLst>
              <a:ext uri="{FF2B5EF4-FFF2-40B4-BE49-F238E27FC236}">
                <a16:creationId xmlns:a16="http://schemas.microsoft.com/office/drawing/2014/main" id="{00000000-0008-0000-1000-00003E000000}"/>
              </a:ext>
            </a:extLst>
          </xdr:cNvPr>
          <xdr:cNvSpPr/>
        </xdr:nvSpPr>
        <xdr:spPr>
          <a:xfrm>
            <a:off x="38033447" y="5015922"/>
            <a:ext cx="4046642" cy="1420405"/>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Q.0</a:t>
            </a:r>
            <a:endParaRPr lang="da-DK" sz="2000" b="1">
              <a:solidFill>
                <a:schemeClr val="tx1"/>
              </a:solidFill>
            </a:endParaRPr>
          </a:p>
        </xdr:txBody>
      </xdr:sp>
      <xdr:sp macro="" textlink="">
        <xdr:nvSpPr>
          <xdr:cNvPr id="63" name="Rectangle: Rounded Corners 62">
            <a:hlinkClick xmlns:r="http://schemas.openxmlformats.org/officeDocument/2006/relationships" r:id="rId11"/>
            <a:extLst>
              <a:ext uri="{FF2B5EF4-FFF2-40B4-BE49-F238E27FC236}">
                <a16:creationId xmlns:a16="http://schemas.microsoft.com/office/drawing/2014/main" id="{00000000-0008-0000-1000-00003F000000}"/>
              </a:ext>
            </a:extLst>
          </xdr:cNvPr>
          <xdr:cNvSpPr/>
        </xdr:nvSpPr>
        <xdr:spPr>
          <a:xfrm>
            <a:off x="38033447" y="6620550"/>
            <a:ext cx="4046642" cy="1413833"/>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a:t>
            </a:r>
            <a:endParaRPr lang="da-DK" sz="2000" b="1">
              <a:solidFill>
                <a:schemeClr val="tx1"/>
              </a:solidFill>
            </a:endParaRPr>
          </a:p>
        </xdr:txBody>
      </xdr:sp>
      <xdr:sp macro="" textlink="">
        <xdr:nvSpPr>
          <xdr:cNvPr id="64" name="Rectangle: Rounded Corners 63">
            <a:hlinkClick xmlns:r="http://schemas.openxmlformats.org/officeDocument/2006/relationships" r:id="rId12"/>
            <a:extLst>
              <a:ext uri="{FF2B5EF4-FFF2-40B4-BE49-F238E27FC236}">
                <a16:creationId xmlns:a16="http://schemas.microsoft.com/office/drawing/2014/main" id="{00000000-0008-0000-1000-000040000000}"/>
              </a:ext>
            </a:extLst>
          </xdr:cNvPr>
          <xdr:cNvSpPr/>
        </xdr:nvSpPr>
        <xdr:spPr>
          <a:xfrm>
            <a:off x="38033447" y="8218606"/>
            <a:ext cx="4046642" cy="1420407"/>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Q.2</a:t>
            </a:r>
            <a:endParaRPr lang="da-DK" sz="2000" b="1">
              <a:solidFill>
                <a:schemeClr val="tx1"/>
              </a:solidFill>
            </a:endParaRPr>
          </a:p>
        </xdr:txBody>
      </xdr:sp>
      <xdr:sp macro="" textlink="">
        <xdr:nvSpPr>
          <xdr:cNvPr id="65" name="Rectangle: Rounded Corners 64">
            <a:hlinkClick xmlns:r="http://schemas.openxmlformats.org/officeDocument/2006/relationships" r:id="rId13"/>
            <a:extLst>
              <a:ext uri="{FF2B5EF4-FFF2-40B4-BE49-F238E27FC236}">
                <a16:creationId xmlns:a16="http://schemas.microsoft.com/office/drawing/2014/main" id="{00000000-0008-0000-1000-000041000000}"/>
              </a:ext>
            </a:extLst>
          </xdr:cNvPr>
          <xdr:cNvSpPr/>
        </xdr:nvSpPr>
        <xdr:spPr>
          <a:xfrm>
            <a:off x="38033447" y="9823235"/>
            <a:ext cx="4046642" cy="1413834"/>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Q.3</a:t>
            </a:r>
            <a:endParaRPr lang="da-DK" sz="2000" b="1">
              <a:solidFill>
                <a:schemeClr val="tx1"/>
              </a:solidFill>
            </a:endParaRPr>
          </a:p>
        </xdr:txBody>
      </xdr:sp>
      <xdr:sp macro="" textlink="">
        <xdr:nvSpPr>
          <xdr:cNvPr id="66" name="Rectangle: Rounded Corners 65">
            <a:hlinkClick xmlns:r="http://schemas.openxmlformats.org/officeDocument/2006/relationships" r:id="rId14"/>
            <a:extLst>
              <a:ext uri="{FF2B5EF4-FFF2-40B4-BE49-F238E27FC236}">
                <a16:creationId xmlns:a16="http://schemas.microsoft.com/office/drawing/2014/main" id="{00000000-0008-0000-1000-000042000000}"/>
              </a:ext>
            </a:extLst>
          </xdr:cNvPr>
          <xdr:cNvSpPr/>
        </xdr:nvSpPr>
        <xdr:spPr>
          <a:xfrm>
            <a:off x="38033447" y="11421292"/>
            <a:ext cx="4046642" cy="1420406"/>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Q.4</a:t>
            </a:r>
            <a:endParaRPr lang="da-DK" sz="2000" b="1">
              <a:solidFill>
                <a:schemeClr val="tx1"/>
              </a:solidFill>
            </a:endParaRPr>
          </a:p>
        </xdr:txBody>
      </xdr:sp>
      <xdr:sp macro="" textlink="">
        <xdr:nvSpPr>
          <xdr:cNvPr id="67" name="Rectangle: Rounded Corners 66">
            <a:hlinkClick xmlns:r="http://schemas.openxmlformats.org/officeDocument/2006/relationships" r:id="rId15"/>
            <a:extLst>
              <a:ext uri="{FF2B5EF4-FFF2-40B4-BE49-F238E27FC236}">
                <a16:creationId xmlns:a16="http://schemas.microsoft.com/office/drawing/2014/main" id="{00000000-0008-0000-1000-000043000000}"/>
              </a:ext>
            </a:extLst>
          </xdr:cNvPr>
          <xdr:cNvSpPr/>
        </xdr:nvSpPr>
        <xdr:spPr>
          <a:xfrm>
            <a:off x="38033447" y="13025922"/>
            <a:ext cx="4046642" cy="1413833"/>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Q.5</a:t>
            </a:r>
            <a:endParaRPr lang="da-DK" sz="2000" b="1">
              <a:solidFill>
                <a:schemeClr val="tx1"/>
              </a:solidFill>
            </a:endParaRPr>
          </a:p>
        </xdr:txBody>
      </xdr:sp>
      <xdr:sp macro="" textlink="">
        <xdr:nvSpPr>
          <xdr:cNvPr id="68" name="Rectangle: Rounded Corners 67">
            <a:hlinkClick xmlns:r="http://schemas.openxmlformats.org/officeDocument/2006/relationships" r:id="rId16"/>
            <a:extLst>
              <a:ext uri="{FF2B5EF4-FFF2-40B4-BE49-F238E27FC236}">
                <a16:creationId xmlns:a16="http://schemas.microsoft.com/office/drawing/2014/main" id="{00000000-0008-0000-1000-000044000000}"/>
              </a:ext>
            </a:extLst>
          </xdr:cNvPr>
          <xdr:cNvSpPr/>
        </xdr:nvSpPr>
        <xdr:spPr>
          <a:xfrm>
            <a:off x="38033447" y="14623977"/>
            <a:ext cx="4046642" cy="1420406"/>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Q.6</a:t>
            </a:r>
            <a:endParaRPr lang="da-DK" sz="2000" b="1">
              <a:solidFill>
                <a:schemeClr val="tx1"/>
              </a:solidFill>
            </a:endParaRPr>
          </a:p>
        </xdr:txBody>
      </xdr:sp>
      <xdr:sp macro="" textlink="">
        <xdr:nvSpPr>
          <xdr:cNvPr id="69" name="Rectangle: Rounded Corners 68">
            <a:hlinkClick xmlns:r="http://schemas.openxmlformats.org/officeDocument/2006/relationships" r:id="rId17"/>
            <a:extLst>
              <a:ext uri="{FF2B5EF4-FFF2-40B4-BE49-F238E27FC236}">
                <a16:creationId xmlns:a16="http://schemas.microsoft.com/office/drawing/2014/main" id="{00000000-0008-0000-1000-000045000000}"/>
              </a:ext>
            </a:extLst>
          </xdr:cNvPr>
          <xdr:cNvSpPr/>
        </xdr:nvSpPr>
        <xdr:spPr>
          <a:xfrm>
            <a:off x="38033447" y="16228607"/>
            <a:ext cx="4046642" cy="1413833"/>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Q.7</a:t>
            </a:r>
            <a:endParaRPr lang="da-DK" sz="2000" b="1">
              <a:solidFill>
                <a:schemeClr val="tx1"/>
              </a:solidFill>
            </a:endParaRPr>
          </a:p>
        </xdr:txBody>
      </xdr:sp>
      <xdr:sp macro="" textlink="">
        <xdr:nvSpPr>
          <xdr:cNvPr id="70" name="Rectangle: Rounded Corners 69">
            <a:hlinkClick xmlns:r="http://schemas.openxmlformats.org/officeDocument/2006/relationships" r:id="rId18"/>
            <a:extLst>
              <a:ext uri="{FF2B5EF4-FFF2-40B4-BE49-F238E27FC236}">
                <a16:creationId xmlns:a16="http://schemas.microsoft.com/office/drawing/2014/main" id="{00000000-0008-0000-1000-000046000000}"/>
              </a:ext>
            </a:extLst>
          </xdr:cNvPr>
          <xdr:cNvSpPr/>
        </xdr:nvSpPr>
        <xdr:spPr>
          <a:xfrm>
            <a:off x="38033447" y="17826662"/>
            <a:ext cx="4046642" cy="1437416"/>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Q.8</a:t>
            </a:r>
            <a:endParaRPr lang="da-DK" sz="2000" b="1">
              <a:solidFill>
                <a:schemeClr val="tx1"/>
              </a:solidFill>
            </a:endParaRPr>
          </a:p>
        </xdr:txBody>
      </xdr:sp>
      <xdr:sp macro="" textlink="">
        <xdr:nvSpPr>
          <xdr:cNvPr id="71" name="Rectangle: Rounded Corners 70">
            <a:hlinkClick xmlns:r="http://schemas.openxmlformats.org/officeDocument/2006/relationships" r:id="rId19"/>
            <a:extLst>
              <a:ext uri="{FF2B5EF4-FFF2-40B4-BE49-F238E27FC236}">
                <a16:creationId xmlns:a16="http://schemas.microsoft.com/office/drawing/2014/main" id="{00000000-0008-0000-1000-000047000000}"/>
              </a:ext>
            </a:extLst>
          </xdr:cNvPr>
          <xdr:cNvSpPr/>
        </xdr:nvSpPr>
        <xdr:spPr>
          <a:xfrm>
            <a:off x="38033447" y="19448300"/>
            <a:ext cx="4046642" cy="1413834"/>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Q.9</a:t>
            </a:r>
            <a:endParaRPr lang="da-DK" sz="2000" b="1">
              <a:solidFill>
                <a:schemeClr val="tx1"/>
              </a:solidFill>
            </a:endParaRPr>
          </a:p>
        </xdr:txBody>
      </xdr:sp>
      <xdr:sp macro="" textlink="">
        <xdr:nvSpPr>
          <xdr:cNvPr id="72" name="Rectangle: Rounded Corners 71">
            <a:hlinkClick xmlns:r="http://schemas.openxmlformats.org/officeDocument/2006/relationships" r:id="rId20"/>
            <a:extLst>
              <a:ext uri="{FF2B5EF4-FFF2-40B4-BE49-F238E27FC236}">
                <a16:creationId xmlns:a16="http://schemas.microsoft.com/office/drawing/2014/main" id="{00000000-0008-0000-1000-000048000000}"/>
              </a:ext>
            </a:extLst>
          </xdr:cNvPr>
          <xdr:cNvSpPr/>
        </xdr:nvSpPr>
        <xdr:spPr>
          <a:xfrm>
            <a:off x="38033447" y="21046355"/>
            <a:ext cx="4046642" cy="1420407"/>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Q.10</a:t>
            </a:r>
            <a:endParaRPr lang="da-DK" sz="2000" b="1">
              <a:solidFill>
                <a:schemeClr val="tx1"/>
              </a:solidFill>
            </a:endParaRPr>
          </a:p>
        </xdr:txBody>
      </xdr:sp>
      <xdr:sp macro="" textlink="">
        <xdr:nvSpPr>
          <xdr:cNvPr id="73" name="Rectangle: Rounded Corners 72">
            <a:hlinkClick xmlns:r="http://schemas.openxmlformats.org/officeDocument/2006/relationships" r:id="rId21"/>
            <a:extLst>
              <a:ext uri="{FF2B5EF4-FFF2-40B4-BE49-F238E27FC236}">
                <a16:creationId xmlns:a16="http://schemas.microsoft.com/office/drawing/2014/main" id="{00000000-0008-0000-1000-000049000000}"/>
              </a:ext>
            </a:extLst>
          </xdr:cNvPr>
          <xdr:cNvSpPr/>
        </xdr:nvSpPr>
        <xdr:spPr>
          <a:xfrm>
            <a:off x="38033447" y="22650985"/>
            <a:ext cx="4046642" cy="1413834"/>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Q.11</a:t>
            </a:r>
            <a:endParaRPr lang="da-DK" sz="2000" b="1">
              <a:solidFill>
                <a:schemeClr val="tx1"/>
              </a:solidFill>
            </a:endParaRPr>
          </a:p>
        </xdr:txBody>
      </xdr:sp>
      <xdr:sp macro="" textlink="">
        <xdr:nvSpPr>
          <xdr:cNvPr id="74" name="Rectangle: Rounded Corners 73">
            <a:hlinkClick xmlns:r="http://schemas.openxmlformats.org/officeDocument/2006/relationships" r:id="rId22"/>
            <a:extLst>
              <a:ext uri="{FF2B5EF4-FFF2-40B4-BE49-F238E27FC236}">
                <a16:creationId xmlns:a16="http://schemas.microsoft.com/office/drawing/2014/main" id="{00000000-0008-0000-1000-00004A000000}"/>
              </a:ext>
            </a:extLst>
          </xdr:cNvPr>
          <xdr:cNvSpPr/>
        </xdr:nvSpPr>
        <xdr:spPr>
          <a:xfrm>
            <a:off x="38033447" y="24249035"/>
            <a:ext cx="4046642" cy="1420407"/>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Q.12</a:t>
            </a:r>
            <a:endParaRPr lang="da-DK" sz="2000" b="1">
              <a:solidFill>
                <a:schemeClr val="tx1"/>
              </a:solidFill>
            </a:endParaRPr>
          </a:p>
        </xdr:txBody>
      </xdr:sp>
    </xdr:grpSp>
    <xdr:clientData/>
  </xdr:twoCellAnchor>
  <xdr:twoCellAnchor>
    <xdr:from>
      <xdr:col>71</xdr:col>
      <xdr:colOff>8029</xdr:colOff>
      <xdr:row>123</xdr:row>
      <xdr:rowOff>140291</xdr:rowOff>
    </xdr:from>
    <xdr:to>
      <xdr:col>72</xdr:col>
      <xdr:colOff>37435</xdr:colOff>
      <xdr:row>127</xdr:row>
      <xdr:rowOff>181573</xdr:rowOff>
    </xdr:to>
    <xdr:sp macro="" textlink="">
      <xdr:nvSpPr>
        <xdr:cNvPr id="75" name="Isosceles Triangle 74">
          <a:extLst>
            <a:ext uri="{FF2B5EF4-FFF2-40B4-BE49-F238E27FC236}">
              <a16:creationId xmlns:a16="http://schemas.microsoft.com/office/drawing/2014/main" id="{00000000-0008-0000-1000-00004B000000}"/>
            </a:ext>
          </a:extLst>
        </xdr:cNvPr>
        <xdr:cNvSpPr/>
      </xdr:nvSpPr>
      <xdr:spPr>
        <a:xfrm rot="5400000" flipH="1">
          <a:off x="44003449" y="25718784"/>
          <a:ext cx="869543" cy="650602"/>
        </a:xfrm>
        <a:prstGeom prst="triangle">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72</xdr:col>
      <xdr:colOff>112801</xdr:colOff>
      <xdr:row>118</xdr:row>
      <xdr:rowOff>116517</xdr:rowOff>
    </xdr:from>
    <xdr:to>
      <xdr:col>94</xdr:col>
      <xdr:colOff>82095</xdr:colOff>
      <xdr:row>131</xdr:row>
      <xdr:rowOff>167904</xdr:rowOff>
    </xdr:to>
    <xdr:sp macro="" textlink="">
      <xdr:nvSpPr>
        <xdr:cNvPr id="76" name="Rectangle: Rounded Corners 75">
          <a:extLst>
            <a:ext uri="{FF2B5EF4-FFF2-40B4-BE49-F238E27FC236}">
              <a16:creationId xmlns:a16="http://schemas.microsoft.com/office/drawing/2014/main" id="{00000000-0008-0000-1000-00004C000000}"/>
            </a:ext>
          </a:extLst>
        </xdr:cNvPr>
        <xdr:cNvSpPr/>
      </xdr:nvSpPr>
      <xdr:spPr>
        <a:xfrm>
          <a:off x="44838888" y="24550213"/>
          <a:ext cx="13635598" cy="2743234"/>
        </a:xfrm>
        <a:prstGeom prst="roundRect">
          <a:avLst/>
        </a:prstGeom>
        <a:solidFill>
          <a:schemeClr val="bg1">
            <a:lumMod val="95000"/>
          </a:schemeClr>
        </a:solidFill>
        <a:ln>
          <a:solidFill>
            <a:schemeClr val="bg1">
              <a:lumMod val="95000"/>
            </a:schemeClr>
          </a:solid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ysClr val="windowText" lastClr="000000"/>
              </a:solidFill>
            </a:rPr>
            <a:t>I hvilken grad kan følgende forhold øge sandsynligheden for at du/I vælger en elbil/hybridbil næste gang, du/I skal have ny bil?</a:t>
          </a:r>
        </a:p>
      </xdr:txBody>
    </xdr:sp>
    <xdr:clientData/>
  </xdr:twoCellAnchor>
  <xdr:twoCellAnchor>
    <xdr:from>
      <xdr:col>38</xdr:col>
      <xdr:colOff>428361</xdr:colOff>
      <xdr:row>1</xdr:row>
      <xdr:rowOff>29705</xdr:rowOff>
    </xdr:from>
    <xdr:to>
      <xdr:col>74</xdr:col>
      <xdr:colOff>327380</xdr:colOff>
      <xdr:row>17</xdr:row>
      <xdr:rowOff>103137</xdr:rowOff>
    </xdr:to>
    <xdr:grpSp>
      <xdr:nvGrpSpPr>
        <xdr:cNvPr id="52" name="Group 51">
          <a:extLst>
            <a:ext uri="{FF2B5EF4-FFF2-40B4-BE49-F238E27FC236}">
              <a16:creationId xmlns:a16="http://schemas.microsoft.com/office/drawing/2014/main" id="{00000000-0008-0000-1000-000034000000}"/>
            </a:ext>
          </a:extLst>
        </xdr:cNvPr>
        <xdr:cNvGrpSpPr/>
      </xdr:nvGrpSpPr>
      <xdr:grpSpPr>
        <a:xfrm>
          <a:off x="24033796" y="236770"/>
          <a:ext cx="22262062" cy="3386476"/>
          <a:chOff x="22883027" y="199297"/>
          <a:chExt cx="21737843" cy="3190704"/>
        </a:xfrm>
      </xdr:grpSpPr>
      <xdr:sp macro="" textlink="">
        <xdr:nvSpPr>
          <xdr:cNvPr id="77" name="TextBox 76">
            <a:extLst>
              <a:ext uri="{FF2B5EF4-FFF2-40B4-BE49-F238E27FC236}">
                <a16:creationId xmlns:a16="http://schemas.microsoft.com/office/drawing/2014/main" id="{00000000-0008-0000-1000-00004D000000}"/>
              </a:ext>
            </a:extLst>
          </xdr:cNvPr>
          <xdr:cNvSpPr txBox="1"/>
        </xdr:nvSpPr>
        <xdr:spPr>
          <a:xfrm>
            <a:off x="22900346" y="199297"/>
            <a:ext cx="21720524" cy="712869"/>
          </a:xfrm>
          <a:prstGeom prst="rect">
            <a:avLst/>
          </a:prstGeom>
          <a:noFill/>
          <a:ln w="9525" cmpd="sng">
            <a:solidFill>
              <a:srgbClr val="00A4DE"/>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da-DK" sz="3200" b="1">
                <a:solidFill>
                  <a:schemeClr val="bg1"/>
                </a:solidFill>
              </a:rPr>
              <a:t>Q.</a:t>
            </a:r>
            <a:r>
              <a:rPr lang="da-DK" sz="3200" b="1" baseline="0">
                <a:solidFill>
                  <a:schemeClr val="bg1"/>
                </a:solidFill>
              </a:rPr>
              <a:t>12.6: Indføreslen af gratis parkering for elbiler/hybridbiler i byerne</a:t>
            </a:r>
            <a:endParaRPr lang="da-DK" sz="3200">
              <a:solidFill>
                <a:schemeClr val="bg1"/>
              </a:solidFill>
              <a:effectLst/>
            </a:endParaRPr>
          </a:p>
        </xdr:txBody>
      </xdr:sp>
      <xdr:sp macro="" textlink="">
        <xdr:nvSpPr>
          <xdr:cNvPr id="78" name="TextBox 77">
            <a:extLst>
              <a:ext uri="{FF2B5EF4-FFF2-40B4-BE49-F238E27FC236}">
                <a16:creationId xmlns:a16="http://schemas.microsoft.com/office/drawing/2014/main" id="{00000000-0008-0000-1000-00004E000000}"/>
              </a:ext>
            </a:extLst>
          </xdr:cNvPr>
          <xdr:cNvSpPr txBox="1"/>
        </xdr:nvSpPr>
        <xdr:spPr>
          <a:xfrm>
            <a:off x="22885914" y="1024761"/>
            <a:ext cx="21720524" cy="709983"/>
          </a:xfrm>
          <a:prstGeom prst="rect">
            <a:avLst/>
          </a:prstGeom>
          <a:noFill/>
          <a:ln w="9525" cmpd="sng">
            <a:solidFill>
              <a:srgbClr val="00A4DE"/>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da-DK" sz="3200" b="1">
                <a:solidFill>
                  <a:schemeClr val="bg1"/>
                </a:solidFill>
              </a:rPr>
              <a:t>Q.</a:t>
            </a:r>
            <a:r>
              <a:rPr lang="da-DK" sz="3200" b="1" baseline="0">
                <a:solidFill>
                  <a:schemeClr val="bg1"/>
                </a:solidFill>
              </a:rPr>
              <a:t>12.7: Indførelse af gratis opladning på offentlige parkeringspladser</a:t>
            </a:r>
            <a:endParaRPr lang="da-DK" sz="3200">
              <a:solidFill>
                <a:schemeClr val="bg1"/>
              </a:solidFill>
              <a:effectLst/>
            </a:endParaRPr>
          </a:p>
        </xdr:txBody>
      </xdr:sp>
      <xdr:sp macro="" textlink="">
        <xdr:nvSpPr>
          <xdr:cNvPr id="79" name="TextBox 78">
            <a:extLst>
              <a:ext uri="{FF2B5EF4-FFF2-40B4-BE49-F238E27FC236}">
                <a16:creationId xmlns:a16="http://schemas.microsoft.com/office/drawing/2014/main" id="{00000000-0008-0000-1000-00004F000000}"/>
              </a:ext>
            </a:extLst>
          </xdr:cNvPr>
          <xdr:cNvSpPr txBox="1"/>
        </xdr:nvSpPr>
        <xdr:spPr>
          <a:xfrm>
            <a:off x="22885914" y="1847338"/>
            <a:ext cx="21720524" cy="717200"/>
          </a:xfrm>
          <a:prstGeom prst="rect">
            <a:avLst/>
          </a:prstGeom>
          <a:noFill/>
          <a:ln w="9525" cmpd="sng">
            <a:solidFill>
              <a:srgbClr val="00A4DE"/>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da-DK" sz="3200" b="1">
                <a:solidFill>
                  <a:schemeClr val="bg1"/>
                </a:solidFill>
              </a:rPr>
              <a:t>Q.</a:t>
            </a:r>
            <a:r>
              <a:rPr lang="da-DK" sz="3200" b="1" baseline="0">
                <a:solidFill>
                  <a:schemeClr val="bg1"/>
                </a:solidFill>
              </a:rPr>
              <a:t>12.8: Indførelsen af nul-emissionszoner i forureningsramte byer</a:t>
            </a:r>
            <a:endParaRPr lang="da-DK" sz="3200">
              <a:solidFill>
                <a:schemeClr val="bg1"/>
              </a:solidFill>
              <a:effectLst/>
            </a:endParaRPr>
          </a:p>
        </xdr:txBody>
      </xdr:sp>
      <xdr:sp macro="" textlink="">
        <xdr:nvSpPr>
          <xdr:cNvPr id="80" name="TextBox 79">
            <a:extLst>
              <a:ext uri="{FF2B5EF4-FFF2-40B4-BE49-F238E27FC236}">
                <a16:creationId xmlns:a16="http://schemas.microsoft.com/office/drawing/2014/main" id="{00000000-0008-0000-1000-000050000000}"/>
              </a:ext>
            </a:extLst>
          </xdr:cNvPr>
          <xdr:cNvSpPr txBox="1"/>
        </xdr:nvSpPr>
        <xdr:spPr>
          <a:xfrm>
            <a:off x="22883027" y="2669916"/>
            <a:ext cx="21720524" cy="720085"/>
          </a:xfrm>
          <a:prstGeom prst="rect">
            <a:avLst/>
          </a:prstGeom>
          <a:noFill/>
          <a:ln w="9525" cmpd="sng">
            <a:solidFill>
              <a:srgbClr val="00A4DE"/>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da-DK" sz="3200" b="1">
                <a:solidFill>
                  <a:schemeClr val="bg1"/>
                </a:solidFill>
              </a:rPr>
              <a:t>Q.</a:t>
            </a:r>
            <a:r>
              <a:rPr lang="da-DK" sz="3200" b="1" baseline="0">
                <a:solidFill>
                  <a:schemeClr val="bg1"/>
                </a:solidFill>
              </a:rPr>
              <a:t>12.9: Mulighed for kørsel i busbaner for elbiler/hybridbiler</a:t>
            </a:r>
            <a:endParaRPr lang="da-DK" sz="3200">
              <a:solidFill>
                <a:schemeClr val="bg1"/>
              </a:solidFill>
              <a:effectLst/>
            </a:endParaRPr>
          </a:p>
        </xdr:txBody>
      </xdr:sp>
    </xdr:grpSp>
    <xdr:clientData/>
  </xdr:twoCellAnchor>
  <mc:AlternateContent xmlns:mc="http://schemas.openxmlformats.org/markup-compatibility/2006">
    <mc:Choice xmlns:a14="http://schemas.microsoft.com/office/drawing/2010/main" Requires="a14">
      <xdr:twoCellAnchor editAs="oneCell">
        <xdr:from>
          <xdr:col>1</xdr:col>
          <xdr:colOff>9525</xdr:colOff>
          <xdr:row>1</xdr:row>
          <xdr:rowOff>28575</xdr:rowOff>
        </xdr:from>
        <xdr:to>
          <xdr:col>36</xdr:col>
          <xdr:colOff>514350</xdr:colOff>
          <xdr:row>4</xdr:row>
          <xdr:rowOff>152400</xdr:rowOff>
        </xdr:to>
        <xdr:sp macro="" textlink="">
          <xdr:nvSpPr>
            <xdr:cNvPr id="106502" name="Option Button 6" hidden="1">
              <a:extLst>
                <a:ext uri="{63B3BB69-23CF-44E3-9099-C40C66FF867C}">
                  <a14:compatExt spid="_x0000_s106502"/>
                </a:ext>
                <a:ext uri="{FF2B5EF4-FFF2-40B4-BE49-F238E27FC236}">
                  <a16:creationId xmlns:a16="http://schemas.microsoft.com/office/drawing/2014/main" id="{00000000-0008-0000-1000-000006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xdr:row>
          <xdr:rowOff>57150</xdr:rowOff>
        </xdr:from>
        <xdr:to>
          <xdr:col>36</xdr:col>
          <xdr:colOff>523875</xdr:colOff>
          <xdr:row>8</xdr:row>
          <xdr:rowOff>190500</xdr:rowOff>
        </xdr:to>
        <xdr:sp macro="" textlink="">
          <xdr:nvSpPr>
            <xdr:cNvPr id="106503" name="Option Button 7" hidden="1">
              <a:extLst>
                <a:ext uri="{63B3BB69-23CF-44E3-9099-C40C66FF867C}">
                  <a14:compatExt spid="_x0000_s106503"/>
                </a:ext>
                <a:ext uri="{FF2B5EF4-FFF2-40B4-BE49-F238E27FC236}">
                  <a16:creationId xmlns:a16="http://schemas.microsoft.com/office/drawing/2014/main" id="{00000000-0008-0000-1000-000007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9</xdr:row>
          <xdr:rowOff>95250</xdr:rowOff>
        </xdr:from>
        <xdr:to>
          <xdr:col>36</xdr:col>
          <xdr:colOff>523875</xdr:colOff>
          <xdr:row>13</xdr:row>
          <xdr:rowOff>38100</xdr:rowOff>
        </xdr:to>
        <xdr:sp macro="" textlink="">
          <xdr:nvSpPr>
            <xdr:cNvPr id="106504" name="Option Button 8" hidden="1">
              <a:extLst>
                <a:ext uri="{63B3BB69-23CF-44E3-9099-C40C66FF867C}">
                  <a14:compatExt spid="_x0000_s106504"/>
                </a:ext>
                <a:ext uri="{FF2B5EF4-FFF2-40B4-BE49-F238E27FC236}">
                  <a16:creationId xmlns:a16="http://schemas.microsoft.com/office/drawing/2014/main" id="{00000000-0008-0000-1000-000008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142875</xdr:rowOff>
        </xdr:from>
        <xdr:to>
          <xdr:col>36</xdr:col>
          <xdr:colOff>523875</xdr:colOff>
          <xdr:row>17</xdr:row>
          <xdr:rowOff>85725</xdr:rowOff>
        </xdr:to>
        <xdr:sp macro="" textlink="">
          <xdr:nvSpPr>
            <xdr:cNvPr id="106505" name="Option Button 9" hidden="1">
              <a:extLst>
                <a:ext uri="{63B3BB69-23CF-44E3-9099-C40C66FF867C}">
                  <a14:compatExt spid="_x0000_s106505"/>
                </a:ext>
                <a:ext uri="{FF2B5EF4-FFF2-40B4-BE49-F238E27FC236}">
                  <a16:creationId xmlns:a16="http://schemas.microsoft.com/office/drawing/2014/main" id="{00000000-0008-0000-1000-000009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xdr:row>
          <xdr:rowOff>190500</xdr:rowOff>
        </xdr:from>
        <xdr:to>
          <xdr:col>36</xdr:col>
          <xdr:colOff>523875</xdr:colOff>
          <xdr:row>21</xdr:row>
          <xdr:rowOff>133350</xdr:rowOff>
        </xdr:to>
        <xdr:sp macro="" textlink="">
          <xdr:nvSpPr>
            <xdr:cNvPr id="106506" name="Option Button 10" hidden="1">
              <a:extLst>
                <a:ext uri="{63B3BB69-23CF-44E3-9099-C40C66FF867C}">
                  <a14:compatExt spid="_x0000_s106506"/>
                </a:ext>
                <a:ext uri="{FF2B5EF4-FFF2-40B4-BE49-F238E27FC236}">
                  <a16:creationId xmlns:a16="http://schemas.microsoft.com/office/drawing/2014/main" id="{00000000-0008-0000-1000-00000A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xdr:row>
          <xdr:rowOff>47625</xdr:rowOff>
        </xdr:from>
        <xdr:to>
          <xdr:col>73</xdr:col>
          <xdr:colOff>600075</xdr:colOff>
          <xdr:row>4</xdr:row>
          <xdr:rowOff>180975</xdr:rowOff>
        </xdr:to>
        <xdr:sp macro="" textlink="">
          <xdr:nvSpPr>
            <xdr:cNvPr id="106507" name="Option Button 11" hidden="1">
              <a:extLst>
                <a:ext uri="{63B3BB69-23CF-44E3-9099-C40C66FF867C}">
                  <a14:compatExt spid="_x0000_s106507"/>
                </a:ext>
                <a:ext uri="{FF2B5EF4-FFF2-40B4-BE49-F238E27FC236}">
                  <a16:creationId xmlns:a16="http://schemas.microsoft.com/office/drawing/2014/main" id="{00000000-0008-0000-1000-00000B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5</xdr:row>
          <xdr:rowOff>85725</xdr:rowOff>
        </xdr:from>
        <xdr:to>
          <xdr:col>74</xdr:col>
          <xdr:colOff>0</xdr:colOff>
          <xdr:row>9</xdr:row>
          <xdr:rowOff>19050</xdr:rowOff>
        </xdr:to>
        <xdr:sp macro="" textlink="">
          <xdr:nvSpPr>
            <xdr:cNvPr id="106508" name="Option Button 12" hidden="1">
              <a:extLst>
                <a:ext uri="{63B3BB69-23CF-44E3-9099-C40C66FF867C}">
                  <a14:compatExt spid="_x0000_s106508"/>
                </a:ext>
                <a:ext uri="{FF2B5EF4-FFF2-40B4-BE49-F238E27FC236}">
                  <a16:creationId xmlns:a16="http://schemas.microsoft.com/office/drawing/2014/main" id="{00000000-0008-0000-1000-00000C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9</xdr:row>
          <xdr:rowOff>123825</xdr:rowOff>
        </xdr:from>
        <xdr:to>
          <xdr:col>74</xdr:col>
          <xdr:colOff>0</xdr:colOff>
          <xdr:row>13</xdr:row>
          <xdr:rowOff>66675</xdr:rowOff>
        </xdr:to>
        <xdr:sp macro="" textlink="">
          <xdr:nvSpPr>
            <xdr:cNvPr id="106509" name="Option Button 13" hidden="1">
              <a:extLst>
                <a:ext uri="{63B3BB69-23CF-44E3-9099-C40C66FF867C}">
                  <a14:compatExt spid="_x0000_s106509"/>
                </a:ext>
                <a:ext uri="{FF2B5EF4-FFF2-40B4-BE49-F238E27FC236}">
                  <a16:creationId xmlns:a16="http://schemas.microsoft.com/office/drawing/2014/main" id="{00000000-0008-0000-1000-00000D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13</xdr:row>
          <xdr:rowOff>171450</xdr:rowOff>
        </xdr:from>
        <xdr:to>
          <xdr:col>74</xdr:col>
          <xdr:colOff>0</xdr:colOff>
          <xdr:row>17</xdr:row>
          <xdr:rowOff>114300</xdr:rowOff>
        </xdr:to>
        <xdr:sp macro="" textlink="">
          <xdr:nvSpPr>
            <xdr:cNvPr id="106510" name="Option Button 14" hidden="1">
              <a:extLst>
                <a:ext uri="{63B3BB69-23CF-44E3-9099-C40C66FF867C}">
                  <a14:compatExt spid="_x0000_s106510"/>
                </a:ext>
                <a:ext uri="{FF2B5EF4-FFF2-40B4-BE49-F238E27FC236}">
                  <a16:creationId xmlns:a16="http://schemas.microsoft.com/office/drawing/2014/main" id="{00000000-0008-0000-1000-00000E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0</xdr:colOff>
      <xdr:row>132</xdr:row>
      <xdr:rowOff>0</xdr:rowOff>
    </xdr:from>
    <xdr:to>
      <xdr:col>5</xdr:col>
      <xdr:colOff>621196</xdr:colOff>
      <xdr:row>134</xdr:row>
      <xdr:rowOff>145682</xdr:rowOff>
    </xdr:to>
    <xdr:sp macro="" textlink="">
      <xdr:nvSpPr>
        <xdr:cNvPr id="101" name="Text Placeholder 4">
          <a:extLst>
            <a:ext uri="{FF2B5EF4-FFF2-40B4-BE49-F238E27FC236}">
              <a16:creationId xmlns:a16="http://schemas.microsoft.com/office/drawing/2014/main" id="{00000000-0008-0000-1000-000065000000}"/>
            </a:ext>
          </a:extLst>
        </xdr:cNvPr>
        <xdr:cNvSpPr>
          <a:spLocks noGrp="1"/>
        </xdr:cNvSpPr>
      </xdr:nvSpPr>
      <xdr:spPr bwMode="auto">
        <a:xfrm>
          <a:off x="1270000" y="27940000"/>
          <a:ext cx="2526196" cy="569015"/>
        </a:xfrm>
        <a:custGeom>
          <a:avLst/>
          <a:gdLst>
            <a:gd name="connsiteX0" fmla="*/ 10555461 w 20742935"/>
            <a:gd name="connsiteY0" fmla="*/ 2313797 h 4374000"/>
            <a:gd name="connsiteX1" fmla="*/ 11078393 w 20742935"/>
            <a:gd name="connsiteY1" fmla="*/ 2313797 h 4374000"/>
            <a:gd name="connsiteX2" fmla="*/ 11427013 w 20742935"/>
            <a:gd name="connsiteY2" fmla="*/ 2549249 h 4374000"/>
            <a:gd name="connsiteX3" fmla="*/ 11097761 w 20742935"/>
            <a:gd name="connsiteY3" fmla="*/ 2784701 h 4374000"/>
            <a:gd name="connsiteX4" fmla="*/ 10555461 w 20742935"/>
            <a:gd name="connsiteY4" fmla="*/ 2784701 h 4374000"/>
            <a:gd name="connsiteX5" fmla="*/ 10555461 w 20742935"/>
            <a:gd name="connsiteY5" fmla="*/ 2313797 h 4374000"/>
            <a:gd name="connsiteX6" fmla="*/ 5442357 w 20742935"/>
            <a:gd name="connsiteY6" fmla="*/ 1627063 h 4374000"/>
            <a:gd name="connsiteX7" fmla="*/ 5732875 w 20742935"/>
            <a:gd name="connsiteY7" fmla="*/ 2313797 h 4374000"/>
            <a:gd name="connsiteX8" fmla="*/ 5151840 w 20742935"/>
            <a:gd name="connsiteY8" fmla="*/ 2313797 h 4374000"/>
            <a:gd name="connsiteX9" fmla="*/ 2556552 w 20742935"/>
            <a:gd name="connsiteY9" fmla="*/ 1509337 h 4374000"/>
            <a:gd name="connsiteX10" fmla="*/ 3002012 w 20742935"/>
            <a:gd name="connsiteY10" fmla="*/ 1509337 h 4374000"/>
            <a:gd name="connsiteX11" fmla="*/ 3350633 w 20742935"/>
            <a:gd name="connsiteY11" fmla="*/ 1803652 h 4374000"/>
            <a:gd name="connsiteX12" fmla="*/ 3002012 w 20742935"/>
            <a:gd name="connsiteY12" fmla="*/ 2117588 h 4374000"/>
            <a:gd name="connsiteX13" fmla="*/ 2556552 w 20742935"/>
            <a:gd name="connsiteY13" fmla="*/ 2117588 h 4374000"/>
            <a:gd name="connsiteX14" fmla="*/ 2556552 w 20742935"/>
            <a:gd name="connsiteY14" fmla="*/ 1509337 h 4374000"/>
            <a:gd name="connsiteX15" fmla="*/ 10555461 w 20742935"/>
            <a:gd name="connsiteY15" fmla="*/ 1489716 h 4374000"/>
            <a:gd name="connsiteX16" fmla="*/ 11000921 w 20742935"/>
            <a:gd name="connsiteY16" fmla="*/ 1489716 h 4374000"/>
            <a:gd name="connsiteX17" fmla="*/ 11310807 w 20742935"/>
            <a:gd name="connsiteY17" fmla="*/ 1725168 h 4374000"/>
            <a:gd name="connsiteX18" fmla="*/ 10981553 w 20742935"/>
            <a:gd name="connsiteY18" fmla="*/ 1940999 h 4374000"/>
            <a:gd name="connsiteX19" fmla="*/ 10555461 w 20742935"/>
            <a:gd name="connsiteY19" fmla="*/ 1940999 h 4374000"/>
            <a:gd name="connsiteX20" fmla="*/ 10555461 w 20742935"/>
            <a:gd name="connsiteY20" fmla="*/ 1489716 h 4374000"/>
            <a:gd name="connsiteX21" fmla="*/ 10342417 w 20742935"/>
            <a:gd name="connsiteY21" fmla="*/ 1097297 h 4374000"/>
            <a:gd name="connsiteX22" fmla="*/ 10110001 w 20742935"/>
            <a:gd name="connsiteY22" fmla="*/ 1332749 h 4374000"/>
            <a:gd name="connsiteX23" fmla="*/ 10110001 w 20742935"/>
            <a:gd name="connsiteY23" fmla="*/ 2941669 h 4374000"/>
            <a:gd name="connsiteX24" fmla="*/ 10342417 w 20742935"/>
            <a:gd name="connsiteY24" fmla="*/ 3177120 h 4374000"/>
            <a:gd name="connsiteX25" fmla="*/ 11097761 w 20742935"/>
            <a:gd name="connsiteY25" fmla="*/ 3177120 h 4374000"/>
            <a:gd name="connsiteX26" fmla="*/ 11872473 w 20742935"/>
            <a:gd name="connsiteY26" fmla="*/ 2608112 h 4374000"/>
            <a:gd name="connsiteX27" fmla="*/ 11485117 w 20742935"/>
            <a:gd name="connsiteY27" fmla="*/ 2097967 h 4374000"/>
            <a:gd name="connsiteX28" fmla="*/ 11756267 w 20742935"/>
            <a:gd name="connsiteY28" fmla="*/ 1627063 h 4374000"/>
            <a:gd name="connsiteX29" fmla="*/ 11620693 w 20742935"/>
            <a:gd name="connsiteY29" fmla="*/ 1273886 h 4374000"/>
            <a:gd name="connsiteX30" fmla="*/ 11078393 w 20742935"/>
            <a:gd name="connsiteY30" fmla="*/ 1097297 h 4374000"/>
            <a:gd name="connsiteX31" fmla="*/ 2324139 w 20742935"/>
            <a:gd name="connsiteY31" fmla="*/ 1097297 h 4374000"/>
            <a:gd name="connsiteX32" fmla="*/ 2091725 w 20742935"/>
            <a:gd name="connsiteY32" fmla="*/ 1332749 h 4374000"/>
            <a:gd name="connsiteX33" fmla="*/ 2091725 w 20742935"/>
            <a:gd name="connsiteY33" fmla="*/ 2961290 h 4374000"/>
            <a:gd name="connsiteX34" fmla="*/ 2324139 w 20742935"/>
            <a:gd name="connsiteY34" fmla="*/ 3196741 h 4374000"/>
            <a:gd name="connsiteX35" fmla="*/ 2556552 w 20742935"/>
            <a:gd name="connsiteY35" fmla="*/ 2961290 h 4374000"/>
            <a:gd name="connsiteX36" fmla="*/ 2556552 w 20742935"/>
            <a:gd name="connsiteY36" fmla="*/ 2510007 h 4374000"/>
            <a:gd name="connsiteX37" fmla="*/ 2905173 w 20742935"/>
            <a:gd name="connsiteY37" fmla="*/ 2510007 h 4374000"/>
            <a:gd name="connsiteX38" fmla="*/ 3350633 w 20742935"/>
            <a:gd name="connsiteY38" fmla="*/ 3079016 h 4374000"/>
            <a:gd name="connsiteX39" fmla="*/ 3563679 w 20742935"/>
            <a:gd name="connsiteY39" fmla="*/ 3196741 h 4374000"/>
            <a:gd name="connsiteX40" fmla="*/ 3796093 w 20742935"/>
            <a:gd name="connsiteY40" fmla="*/ 2980911 h 4374000"/>
            <a:gd name="connsiteX41" fmla="*/ 3718621 w 20742935"/>
            <a:gd name="connsiteY41" fmla="*/ 2804322 h 4374000"/>
            <a:gd name="connsiteX42" fmla="*/ 3408736 w 20742935"/>
            <a:gd name="connsiteY42" fmla="*/ 2431523 h 4374000"/>
            <a:gd name="connsiteX43" fmla="*/ 3815461 w 20742935"/>
            <a:gd name="connsiteY43" fmla="*/ 1784031 h 4374000"/>
            <a:gd name="connsiteX44" fmla="*/ 3641150 w 20742935"/>
            <a:gd name="connsiteY44" fmla="*/ 1313128 h 4374000"/>
            <a:gd name="connsiteX45" fmla="*/ 3040748 w 20742935"/>
            <a:gd name="connsiteY45" fmla="*/ 1097297 h 4374000"/>
            <a:gd name="connsiteX46" fmla="*/ 2324139 w 20742935"/>
            <a:gd name="connsiteY46" fmla="*/ 1097297 h 4374000"/>
            <a:gd name="connsiteX47" fmla="*/ 17799025 w 20742935"/>
            <a:gd name="connsiteY47" fmla="*/ 1077676 h 4374000"/>
            <a:gd name="connsiteX48" fmla="*/ 17585981 w 20742935"/>
            <a:gd name="connsiteY48" fmla="*/ 1313128 h 4374000"/>
            <a:gd name="connsiteX49" fmla="*/ 17585981 w 20742935"/>
            <a:gd name="connsiteY49" fmla="*/ 2941669 h 4374000"/>
            <a:gd name="connsiteX50" fmla="*/ 17799025 w 20742935"/>
            <a:gd name="connsiteY50" fmla="*/ 3177120 h 4374000"/>
            <a:gd name="connsiteX51" fmla="*/ 18883625 w 20742935"/>
            <a:gd name="connsiteY51" fmla="*/ 3177120 h 4374000"/>
            <a:gd name="connsiteX52" fmla="*/ 19077301 w 20742935"/>
            <a:gd name="connsiteY52" fmla="*/ 2980911 h 4374000"/>
            <a:gd name="connsiteX53" fmla="*/ 18883625 w 20742935"/>
            <a:gd name="connsiteY53" fmla="*/ 2765080 h 4374000"/>
            <a:gd name="connsiteX54" fmla="*/ 18031441 w 20742935"/>
            <a:gd name="connsiteY54" fmla="*/ 2765080 h 4374000"/>
            <a:gd name="connsiteX55" fmla="*/ 18031441 w 20742935"/>
            <a:gd name="connsiteY55" fmla="*/ 1313128 h 4374000"/>
            <a:gd name="connsiteX56" fmla="*/ 17799025 w 20742935"/>
            <a:gd name="connsiteY56" fmla="*/ 1077676 h 4374000"/>
            <a:gd name="connsiteX57" fmla="*/ 15707301 w 20742935"/>
            <a:gd name="connsiteY57" fmla="*/ 1077676 h 4374000"/>
            <a:gd name="connsiteX58" fmla="*/ 15474889 w 20742935"/>
            <a:gd name="connsiteY58" fmla="*/ 1313128 h 4374000"/>
            <a:gd name="connsiteX59" fmla="*/ 15474889 w 20742935"/>
            <a:gd name="connsiteY59" fmla="*/ 2941669 h 4374000"/>
            <a:gd name="connsiteX60" fmla="*/ 15707301 w 20742935"/>
            <a:gd name="connsiteY60" fmla="*/ 3177120 h 4374000"/>
            <a:gd name="connsiteX61" fmla="*/ 16772533 w 20742935"/>
            <a:gd name="connsiteY61" fmla="*/ 3177120 h 4374000"/>
            <a:gd name="connsiteX62" fmla="*/ 16985577 w 20742935"/>
            <a:gd name="connsiteY62" fmla="*/ 2980911 h 4374000"/>
            <a:gd name="connsiteX63" fmla="*/ 16772533 w 20742935"/>
            <a:gd name="connsiteY63" fmla="*/ 2765080 h 4374000"/>
            <a:gd name="connsiteX64" fmla="*/ 15939717 w 20742935"/>
            <a:gd name="connsiteY64" fmla="*/ 2765080 h 4374000"/>
            <a:gd name="connsiteX65" fmla="*/ 15939717 w 20742935"/>
            <a:gd name="connsiteY65" fmla="*/ 1313128 h 4374000"/>
            <a:gd name="connsiteX66" fmla="*/ 15707301 w 20742935"/>
            <a:gd name="connsiteY66" fmla="*/ 1077676 h 4374000"/>
            <a:gd name="connsiteX67" fmla="*/ 7417875 w 20742935"/>
            <a:gd name="connsiteY67" fmla="*/ 1077676 h 4374000"/>
            <a:gd name="connsiteX68" fmla="*/ 7166093 w 20742935"/>
            <a:gd name="connsiteY68" fmla="*/ 1293507 h 4374000"/>
            <a:gd name="connsiteX69" fmla="*/ 7166093 w 20742935"/>
            <a:gd name="connsiteY69" fmla="*/ 2961290 h 4374000"/>
            <a:gd name="connsiteX70" fmla="*/ 7398507 w 20742935"/>
            <a:gd name="connsiteY70" fmla="*/ 3196741 h 4374000"/>
            <a:gd name="connsiteX71" fmla="*/ 7611553 w 20742935"/>
            <a:gd name="connsiteY71" fmla="*/ 2961290 h 4374000"/>
            <a:gd name="connsiteX72" fmla="*/ 7611553 w 20742935"/>
            <a:gd name="connsiteY72" fmla="*/ 1940999 h 4374000"/>
            <a:gd name="connsiteX73" fmla="*/ 7998909 w 20742935"/>
            <a:gd name="connsiteY73" fmla="*/ 2549249 h 4374000"/>
            <a:gd name="connsiteX74" fmla="*/ 8192589 w 20742935"/>
            <a:gd name="connsiteY74" fmla="*/ 2666975 h 4374000"/>
            <a:gd name="connsiteX75" fmla="*/ 8386265 w 20742935"/>
            <a:gd name="connsiteY75" fmla="*/ 2549249 h 4374000"/>
            <a:gd name="connsiteX76" fmla="*/ 8773621 w 20742935"/>
            <a:gd name="connsiteY76" fmla="*/ 1921378 h 4374000"/>
            <a:gd name="connsiteX77" fmla="*/ 8773621 w 20742935"/>
            <a:gd name="connsiteY77" fmla="*/ 2961290 h 4374000"/>
            <a:gd name="connsiteX78" fmla="*/ 9006037 w 20742935"/>
            <a:gd name="connsiteY78" fmla="*/ 3196741 h 4374000"/>
            <a:gd name="connsiteX79" fmla="*/ 9238449 w 20742935"/>
            <a:gd name="connsiteY79" fmla="*/ 2961290 h 4374000"/>
            <a:gd name="connsiteX80" fmla="*/ 9238449 w 20742935"/>
            <a:gd name="connsiteY80" fmla="*/ 1293507 h 4374000"/>
            <a:gd name="connsiteX81" fmla="*/ 8986669 w 20742935"/>
            <a:gd name="connsiteY81" fmla="*/ 1077676 h 4374000"/>
            <a:gd name="connsiteX82" fmla="*/ 8734887 w 20742935"/>
            <a:gd name="connsiteY82" fmla="*/ 1215023 h 4374000"/>
            <a:gd name="connsiteX83" fmla="*/ 8211955 w 20742935"/>
            <a:gd name="connsiteY83" fmla="*/ 2097967 h 4374000"/>
            <a:gd name="connsiteX84" fmla="*/ 7669657 w 20742935"/>
            <a:gd name="connsiteY84" fmla="*/ 1215023 h 4374000"/>
            <a:gd name="connsiteX85" fmla="*/ 7417875 w 20742935"/>
            <a:gd name="connsiteY85" fmla="*/ 1077676 h 4374000"/>
            <a:gd name="connsiteX86" fmla="*/ 5461725 w 20742935"/>
            <a:gd name="connsiteY86" fmla="*/ 1058055 h 4374000"/>
            <a:gd name="connsiteX87" fmla="*/ 5171208 w 20742935"/>
            <a:gd name="connsiteY87" fmla="*/ 1234644 h 4374000"/>
            <a:gd name="connsiteX88" fmla="*/ 4454599 w 20742935"/>
            <a:gd name="connsiteY88" fmla="*/ 2882806 h 4374000"/>
            <a:gd name="connsiteX89" fmla="*/ 4435231 w 20742935"/>
            <a:gd name="connsiteY89" fmla="*/ 3000532 h 4374000"/>
            <a:gd name="connsiteX90" fmla="*/ 4648277 w 20742935"/>
            <a:gd name="connsiteY90" fmla="*/ 3196741 h 4374000"/>
            <a:gd name="connsiteX91" fmla="*/ 4841955 w 20742935"/>
            <a:gd name="connsiteY91" fmla="*/ 3059395 h 4374000"/>
            <a:gd name="connsiteX92" fmla="*/ 4996897 w 20742935"/>
            <a:gd name="connsiteY92" fmla="*/ 2706217 h 4374000"/>
            <a:gd name="connsiteX93" fmla="*/ 5907185 w 20742935"/>
            <a:gd name="connsiteY93" fmla="*/ 2706217 h 4374000"/>
            <a:gd name="connsiteX94" fmla="*/ 6042760 w 20742935"/>
            <a:gd name="connsiteY94" fmla="*/ 3059395 h 4374000"/>
            <a:gd name="connsiteX95" fmla="*/ 6255805 w 20742935"/>
            <a:gd name="connsiteY95" fmla="*/ 3196741 h 4374000"/>
            <a:gd name="connsiteX96" fmla="*/ 6468853 w 20742935"/>
            <a:gd name="connsiteY96" fmla="*/ 3000532 h 4374000"/>
            <a:gd name="connsiteX97" fmla="*/ 6449485 w 20742935"/>
            <a:gd name="connsiteY97" fmla="*/ 2882806 h 4374000"/>
            <a:gd name="connsiteX98" fmla="*/ 5732875 w 20742935"/>
            <a:gd name="connsiteY98" fmla="*/ 1234644 h 4374000"/>
            <a:gd name="connsiteX99" fmla="*/ 5461725 w 20742935"/>
            <a:gd name="connsiteY99" fmla="*/ 1058055 h 4374000"/>
            <a:gd name="connsiteX100" fmla="*/ 847119 w 20742935"/>
            <a:gd name="connsiteY100" fmla="*/ 0 h 4374000"/>
            <a:gd name="connsiteX101" fmla="*/ 14021983 w 20742935"/>
            <a:gd name="connsiteY101" fmla="*/ 0 h 4374000"/>
            <a:gd name="connsiteX102" fmla="*/ 14021847 w 20742935"/>
            <a:gd name="connsiteY102" fmla="*/ 630 h 4374000"/>
            <a:gd name="connsiteX103" fmla="*/ 13789889 w 20742935"/>
            <a:gd name="connsiteY103" fmla="*/ 1077676 h 4374000"/>
            <a:gd name="connsiteX104" fmla="*/ 13615577 w 20742935"/>
            <a:gd name="connsiteY104" fmla="*/ 1058055 h 4374000"/>
            <a:gd name="connsiteX105" fmla="*/ 12511613 w 20742935"/>
            <a:gd name="connsiteY105" fmla="*/ 2137209 h 4374000"/>
            <a:gd name="connsiteX106" fmla="*/ 13596209 w 20742935"/>
            <a:gd name="connsiteY106" fmla="*/ 3216362 h 4374000"/>
            <a:gd name="connsiteX107" fmla="*/ 14700175 w 20742935"/>
            <a:gd name="connsiteY107" fmla="*/ 2137209 h 4374000"/>
            <a:gd name="connsiteX108" fmla="*/ 14583969 w 20742935"/>
            <a:gd name="connsiteY108" fmla="*/ 1646684 h 4374000"/>
            <a:gd name="connsiteX109" fmla="*/ 14196613 w 20742935"/>
            <a:gd name="connsiteY109" fmla="*/ 1940999 h 4374000"/>
            <a:gd name="connsiteX110" fmla="*/ 14235349 w 20742935"/>
            <a:gd name="connsiteY110" fmla="*/ 2137209 h 4374000"/>
            <a:gd name="connsiteX111" fmla="*/ 13615577 w 20742935"/>
            <a:gd name="connsiteY111" fmla="*/ 2784701 h 4374000"/>
            <a:gd name="connsiteX112" fmla="*/ 12976439 w 20742935"/>
            <a:gd name="connsiteY112" fmla="*/ 2137209 h 4374000"/>
            <a:gd name="connsiteX113" fmla="*/ 13596209 w 20742935"/>
            <a:gd name="connsiteY113" fmla="*/ 1489716 h 4374000"/>
            <a:gd name="connsiteX114" fmla="*/ 13693049 w 20742935"/>
            <a:gd name="connsiteY114" fmla="*/ 1489716 h 4374000"/>
            <a:gd name="connsiteX115" fmla="*/ 13518737 w 20742935"/>
            <a:gd name="connsiteY115" fmla="*/ 2274556 h 4374000"/>
            <a:gd name="connsiteX116" fmla="*/ 13576841 w 20742935"/>
            <a:gd name="connsiteY116" fmla="*/ 2313797 h 4374000"/>
            <a:gd name="connsiteX117" fmla="*/ 15302449 w 20742935"/>
            <a:gd name="connsiteY117" fmla="*/ 208867 h 4374000"/>
            <a:gd name="connsiteX118" fmla="*/ 15473677 w 20742935"/>
            <a:gd name="connsiteY118" fmla="*/ 0 h 4374000"/>
            <a:gd name="connsiteX119" fmla="*/ 19895817 w 20742935"/>
            <a:gd name="connsiteY119" fmla="*/ 0 h 4374000"/>
            <a:gd name="connsiteX120" fmla="*/ 20086775 w 20742935"/>
            <a:gd name="connsiteY120" fmla="*/ 11552 h 4374000"/>
            <a:gd name="connsiteX121" fmla="*/ 20739957 w 20742935"/>
            <a:gd name="connsiteY121" fmla="*/ 787481 h 4374000"/>
            <a:gd name="connsiteX122" fmla="*/ 20742935 w 20742935"/>
            <a:gd name="connsiteY122" fmla="*/ 901016 h 4374000"/>
            <a:gd name="connsiteX123" fmla="*/ 20742935 w 20742935"/>
            <a:gd name="connsiteY123" fmla="*/ 3471506 h 4374000"/>
            <a:gd name="connsiteX124" fmla="*/ 20739957 w 20742935"/>
            <a:gd name="connsiteY124" fmla="*/ 3585041 h 4374000"/>
            <a:gd name="connsiteX125" fmla="*/ 19871385 w 20742935"/>
            <a:gd name="connsiteY125" fmla="*/ 4374000 h 4374000"/>
            <a:gd name="connsiteX126" fmla="*/ 871552 w 20742935"/>
            <a:gd name="connsiteY126" fmla="*/ 4374000 h 4374000"/>
            <a:gd name="connsiteX127" fmla="*/ 0 w 20742935"/>
            <a:gd name="connsiteY127" fmla="*/ 3471435 h 4374000"/>
            <a:gd name="connsiteX128" fmla="*/ 0 w 20742935"/>
            <a:gd name="connsiteY128" fmla="*/ 901087 h 4374000"/>
            <a:gd name="connsiteX129" fmla="*/ 656161 w 20742935"/>
            <a:gd name="connsiteY129" fmla="*/ 11552 h 4374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Lst>
          <a:rect l="l" t="t" r="r" b="b"/>
          <a:pathLst>
            <a:path w="20742935" h="4374000">
              <a:moveTo>
                <a:pt x="10555461" y="2313797"/>
              </a:moveTo>
              <a:cubicBezTo>
                <a:pt x="10555461" y="2313797"/>
                <a:pt x="10555461" y="2313797"/>
                <a:pt x="11078393" y="2313797"/>
              </a:cubicBezTo>
              <a:cubicBezTo>
                <a:pt x="11310807" y="2313797"/>
                <a:pt x="11427013" y="2411902"/>
                <a:pt x="11427013" y="2549249"/>
              </a:cubicBezTo>
              <a:cubicBezTo>
                <a:pt x="11427013" y="2706217"/>
                <a:pt x="11291439" y="2784701"/>
                <a:pt x="11097761" y="2784701"/>
              </a:cubicBezTo>
              <a:cubicBezTo>
                <a:pt x="11097761" y="2784701"/>
                <a:pt x="11097761" y="2784701"/>
                <a:pt x="10555461" y="2784701"/>
              </a:cubicBezTo>
              <a:cubicBezTo>
                <a:pt x="10555461" y="2784701"/>
                <a:pt x="10555461" y="2784701"/>
                <a:pt x="10555461" y="2313797"/>
              </a:cubicBezTo>
              <a:close/>
              <a:moveTo>
                <a:pt x="5442357" y="1627063"/>
              </a:moveTo>
              <a:cubicBezTo>
                <a:pt x="5442357" y="1627063"/>
                <a:pt x="5442357" y="1627063"/>
                <a:pt x="5732875" y="2313797"/>
              </a:cubicBezTo>
              <a:cubicBezTo>
                <a:pt x="5732875" y="2313797"/>
                <a:pt x="5732875" y="2313797"/>
                <a:pt x="5151840" y="2313797"/>
              </a:cubicBezTo>
              <a:close/>
              <a:moveTo>
                <a:pt x="2556552" y="1509337"/>
              </a:moveTo>
              <a:cubicBezTo>
                <a:pt x="2556552" y="1509337"/>
                <a:pt x="2556552" y="1509337"/>
                <a:pt x="3002012" y="1509337"/>
              </a:cubicBezTo>
              <a:cubicBezTo>
                <a:pt x="3215058" y="1509337"/>
                <a:pt x="3350633" y="1607442"/>
                <a:pt x="3350633" y="1803652"/>
              </a:cubicBezTo>
              <a:cubicBezTo>
                <a:pt x="3350633" y="1980241"/>
                <a:pt x="3234426" y="2117588"/>
                <a:pt x="3002012" y="2117588"/>
              </a:cubicBezTo>
              <a:cubicBezTo>
                <a:pt x="3002012" y="2117588"/>
                <a:pt x="3002012" y="2117588"/>
                <a:pt x="2556552" y="2117588"/>
              </a:cubicBezTo>
              <a:cubicBezTo>
                <a:pt x="2556552" y="2117588"/>
                <a:pt x="2556552" y="2117588"/>
                <a:pt x="2556552" y="1509337"/>
              </a:cubicBezTo>
              <a:close/>
              <a:moveTo>
                <a:pt x="10555461" y="1489716"/>
              </a:moveTo>
              <a:cubicBezTo>
                <a:pt x="10555461" y="1489716"/>
                <a:pt x="10555461" y="1489716"/>
                <a:pt x="11000921" y="1489716"/>
              </a:cubicBezTo>
              <a:cubicBezTo>
                <a:pt x="11194601" y="1489716"/>
                <a:pt x="11310807" y="1568200"/>
                <a:pt x="11310807" y="1725168"/>
              </a:cubicBezTo>
              <a:cubicBezTo>
                <a:pt x="11310807" y="1882136"/>
                <a:pt x="11175233" y="1940999"/>
                <a:pt x="10981553" y="1940999"/>
              </a:cubicBezTo>
              <a:cubicBezTo>
                <a:pt x="10981553" y="1940999"/>
                <a:pt x="10981553" y="1940999"/>
                <a:pt x="10555461" y="1940999"/>
              </a:cubicBezTo>
              <a:cubicBezTo>
                <a:pt x="10555461" y="1940999"/>
                <a:pt x="10555461" y="1940999"/>
                <a:pt x="10555461" y="1489716"/>
              </a:cubicBezTo>
              <a:close/>
              <a:moveTo>
                <a:pt x="10342417" y="1097297"/>
              </a:moveTo>
              <a:cubicBezTo>
                <a:pt x="10206841" y="1097297"/>
                <a:pt x="10110001" y="1175781"/>
                <a:pt x="10110001" y="1332749"/>
              </a:cubicBezTo>
              <a:cubicBezTo>
                <a:pt x="10110001" y="1332749"/>
                <a:pt x="10110001" y="1332749"/>
                <a:pt x="10110001" y="2941669"/>
              </a:cubicBezTo>
              <a:cubicBezTo>
                <a:pt x="10110001" y="3098637"/>
                <a:pt x="10206841" y="3177120"/>
                <a:pt x="10342417" y="3177120"/>
              </a:cubicBezTo>
              <a:cubicBezTo>
                <a:pt x="10342417" y="3177120"/>
                <a:pt x="10342417" y="3177120"/>
                <a:pt x="11097761" y="3177120"/>
              </a:cubicBezTo>
              <a:cubicBezTo>
                <a:pt x="11562589" y="3177120"/>
                <a:pt x="11872473" y="3000532"/>
                <a:pt x="11872473" y="2608112"/>
              </a:cubicBezTo>
              <a:cubicBezTo>
                <a:pt x="11872473" y="2313797"/>
                <a:pt x="11717531" y="2176451"/>
                <a:pt x="11485117" y="2097967"/>
              </a:cubicBezTo>
              <a:cubicBezTo>
                <a:pt x="11640061" y="1999862"/>
                <a:pt x="11756267" y="1882136"/>
                <a:pt x="11756267" y="1627063"/>
              </a:cubicBezTo>
              <a:cubicBezTo>
                <a:pt x="11756267" y="1489716"/>
                <a:pt x="11717531" y="1371991"/>
                <a:pt x="11620693" y="1273886"/>
              </a:cubicBezTo>
              <a:cubicBezTo>
                <a:pt x="11504485" y="1156160"/>
                <a:pt x="11310807" y="1097297"/>
                <a:pt x="11078393" y="1097297"/>
              </a:cubicBezTo>
              <a:close/>
              <a:moveTo>
                <a:pt x="2324139" y="1097297"/>
              </a:moveTo>
              <a:cubicBezTo>
                <a:pt x="2188564" y="1097297"/>
                <a:pt x="2091725" y="1175781"/>
                <a:pt x="2091725" y="1332749"/>
              </a:cubicBezTo>
              <a:lnTo>
                <a:pt x="2091725" y="2961290"/>
              </a:lnTo>
              <a:cubicBezTo>
                <a:pt x="2091725" y="3118258"/>
                <a:pt x="2188564" y="3196741"/>
                <a:pt x="2324139" y="3196741"/>
              </a:cubicBezTo>
              <a:cubicBezTo>
                <a:pt x="2459713" y="3196741"/>
                <a:pt x="2556552" y="3118258"/>
                <a:pt x="2556552" y="2961290"/>
              </a:cubicBezTo>
              <a:cubicBezTo>
                <a:pt x="2556552" y="2961290"/>
                <a:pt x="2556552" y="2961290"/>
                <a:pt x="2556552" y="2510007"/>
              </a:cubicBezTo>
              <a:cubicBezTo>
                <a:pt x="2556552" y="2510007"/>
                <a:pt x="2556552" y="2510007"/>
                <a:pt x="2905173" y="2510007"/>
              </a:cubicBezTo>
              <a:cubicBezTo>
                <a:pt x="2905173" y="2510007"/>
                <a:pt x="2905173" y="2510007"/>
                <a:pt x="3350633" y="3079016"/>
              </a:cubicBezTo>
              <a:cubicBezTo>
                <a:pt x="3408736" y="3157500"/>
                <a:pt x="3466840" y="3196741"/>
                <a:pt x="3563679" y="3196741"/>
              </a:cubicBezTo>
              <a:cubicBezTo>
                <a:pt x="3679886" y="3196741"/>
                <a:pt x="3796093" y="3098637"/>
                <a:pt x="3796093" y="2980911"/>
              </a:cubicBezTo>
              <a:cubicBezTo>
                <a:pt x="3796093" y="2902427"/>
                <a:pt x="3757357" y="2863185"/>
                <a:pt x="3718621" y="2804322"/>
              </a:cubicBezTo>
              <a:cubicBezTo>
                <a:pt x="3718621" y="2804322"/>
                <a:pt x="3718621" y="2804322"/>
                <a:pt x="3408736" y="2431523"/>
              </a:cubicBezTo>
              <a:cubicBezTo>
                <a:pt x="3660518" y="2313797"/>
                <a:pt x="3815461" y="2117588"/>
                <a:pt x="3815461" y="1784031"/>
              </a:cubicBezTo>
              <a:cubicBezTo>
                <a:pt x="3815461" y="1587821"/>
                <a:pt x="3757357" y="1430854"/>
                <a:pt x="3641150" y="1313128"/>
              </a:cubicBezTo>
              <a:cubicBezTo>
                <a:pt x="3505575" y="1175781"/>
                <a:pt x="3311897" y="1097297"/>
                <a:pt x="3040748" y="1097297"/>
              </a:cubicBezTo>
              <a:cubicBezTo>
                <a:pt x="3040748" y="1097297"/>
                <a:pt x="3040748" y="1097297"/>
                <a:pt x="2324139" y="1097297"/>
              </a:cubicBezTo>
              <a:close/>
              <a:moveTo>
                <a:pt x="17799025" y="1077676"/>
              </a:moveTo>
              <a:cubicBezTo>
                <a:pt x="17682821" y="1077676"/>
                <a:pt x="17585981" y="1156160"/>
                <a:pt x="17585981" y="1313128"/>
              </a:cubicBezTo>
              <a:cubicBezTo>
                <a:pt x="17585981" y="1313128"/>
                <a:pt x="17585981" y="1313128"/>
                <a:pt x="17585981" y="2941669"/>
              </a:cubicBezTo>
              <a:cubicBezTo>
                <a:pt x="17585981" y="3098637"/>
                <a:pt x="17682821" y="3177120"/>
                <a:pt x="17799025" y="3177120"/>
              </a:cubicBezTo>
              <a:lnTo>
                <a:pt x="18883625" y="3177120"/>
              </a:lnTo>
              <a:cubicBezTo>
                <a:pt x="18999833" y="3177120"/>
                <a:pt x="19077301" y="3098637"/>
                <a:pt x="19077301" y="2980911"/>
              </a:cubicBezTo>
              <a:cubicBezTo>
                <a:pt x="19077301" y="2843564"/>
                <a:pt x="18999833" y="2765080"/>
                <a:pt x="18883625" y="2765080"/>
              </a:cubicBezTo>
              <a:cubicBezTo>
                <a:pt x="18883625" y="2765080"/>
                <a:pt x="18883625" y="2765080"/>
                <a:pt x="18031441" y="2765080"/>
              </a:cubicBezTo>
              <a:cubicBezTo>
                <a:pt x="18031441" y="2765080"/>
                <a:pt x="18031441" y="2765080"/>
                <a:pt x="18031441" y="1313128"/>
              </a:cubicBezTo>
              <a:cubicBezTo>
                <a:pt x="18031441" y="1156160"/>
                <a:pt x="17934601" y="1077676"/>
                <a:pt x="17799025" y="1077676"/>
              </a:cubicBezTo>
              <a:close/>
              <a:moveTo>
                <a:pt x="15707301" y="1077676"/>
              </a:moveTo>
              <a:cubicBezTo>
                <a:pt x="15571727" y="1077676"/>
                <a:pt x="15474889" y="1156160"/>
                <a:pt x="15474889" y="1313128"/>
              </a:cubicBezTo>
              <a:cubicBezTo>
                <a:pt x="15474889" y="1313128"/>
                <a:pt x="15474889" y="1313128"/>
                <a:pt x="15474889" y="2941669"/>
              </a:cubicBezTo>
              <a:cubicBezTo>
                <a:pt x="15474889" y="3098637"/>
                <a:pt x="15571727" y="3177120"/>
                <a:pt x="15707301" y="3177120"/>
              </a:cubicBezTo>
              <a:lnTo>
                <a:pt x="16772533" y="3177120"/>
              </a:lnTo>
              <a:cubicBezTo>
                <a:pt x="16888737" y="3177120"/>
                <a:pt x="16985577" y="3098637"/>
                <a:pt x="16985577" y="2980911"/>
              </a:cubicBezTo>
              <a:cubicBezTo>
                <a:pt x="16985577" y="2843564"/>
                <a:pt x="16888737" y="2765080"/>
                <a:pt x="16772533" y="2765080"/>
              </a:cubicBezTo>
              <a:cubicBezTo>
                <a:pt x="16772533" y="2765080"/>
                <a:pt x="16772533" y="2765080"/>
                <a:pt x="15939717" y="2765080"/>
              </a:cubicBezTo>
              <a:cubicBezTo>
                <a:pt x="15939717" y="2765080"/>
                <a:pt x="15939717" y="2765080"/>
                <a:pt x="15939717" y="1313128"/>
              </a:cubicBezTo>
              <a:cubicBezTo>
                <a:pt x="15939717" y="1156160"/>
                <a:pt x="15842877" y="1077676"/>
                <a:pt x="15707301" y="1077676"/>
              </a:cubicBezTo>
              <a:close/>
              <a:moveTo>
                <a:pt x="7417875" y="1077676"/>
              </a:moveTo>
              <a:cubicBezTo>
                <a:pt x="7301669" y="1077676"/>
                <a:pt x="7166093" y="1156160"/>
                <a:pt x="7166093" y="1293507"/>
              </a:cubicBezTo>
              <a:cubicBezTo>
                <a:pt x="7166093" y="1293507"/>
                <a:pt x="7166093" y="1293507"/>
                <a:pt x="7166093" y="2961290"/>
              </a:cubicBezTo>
              <a:cubicBezTo>
                <a:pt x="7166093" y="3118258"/>
                <a:pt x="7262933" y="3196741"/>
                <a:pt x="7398507" y="3196741"/>
              </a:cubicBezTo>
              <a:cubicBezTo>
                <a:pt x="7514713" y="3196741"/>
                <a:pt x="7611553" y="3118258"/>
                <a:pt x="7611553" y="2961290"/>
              </a:cubicBezTo>
              <a:cubicBezTo>
                <a:pt x="7611553" y="2961290"/>
                <a:pt x="7611553" y="2961290"/>
                <a:pt x="7611553" y="1940999"/>
              </a:cubicBezTo>
              <a:cubicBezTo>
                <a:pt x="7611553" y="1940999"/>
                <a:pt x="7611553" y="1940999"/>
                <a:pt x="7998909" y="2549249"/>
              </a:cubicBezTo>
              <a:cubicBezTo>
                <a:pt x="8057013" y="2627733"/>
                <a:pt x="8115117" y="2666975"/>
                <a:pt x="8192589" y="2666975"/>
              </a:cubicBezTo>
              <a:cubicBezTo>
                <a:pt x="8289427" y="2666975"/>
                <a:pt x="8347531" y="2627733"/>
                <a:pt x="8386265" y="2549249"/>
              </a:cubicBezTo>
              <a:cubicBezTo>
                <a:pt x="8386265" y="2549249"/>
                <a:pt x="8386265" y="2549249"/>
                <a:pt x="8773621" y="1921378"/>
              </a:cubicBezTo>
              <a:cubicBezTo>
                <a:pt x="8773621" y="1921378"/>
                <a:pt x="8773621" y="1921378"/>
                <a:pt x="8773621" y="2961290"/>
              </a:cubicBezTo>
              <a:cubicBezTo>
                <a:pt x="8773621" y="3118258"/>
                <a:pt x="8870461" y="3196741"/>
                <a:pt x="9006037" y="3196741"/>
              </a:cubicBezTo>
              <a:cubicBezTo>
                <a:pt x="9141611" y="3196741"/>
                <a:pt x="9238449" y="3118258"/>
                <a:pt x="9238449" y="2961290"/>
              </a:cubicBezTo>
              <a:lnTo>
                <a:pt x="9238449" y="1293507"/>
              </a:lnTo>
              <a:cubicBezTo>
                <a:pt x="9238449" y="1156160"/>
                <a:pt x="9102875" y="1077676"/>
                <a:pt x="8986669" y="1077676"/>
              </a:cubicBezTo>
              <a:cubicBezTo>
                <a:pt x="8870461" y="1077676"/>
                <a:pt x="8792989" y="1116918"/>
                <a:pt x="8734887" y="1215023"/>
              </a:cubicBezTo>
              <a:cubicBezTo>
                <a:pt x="8734887" y="1215023"/>
                <a:pt x="8734887" y="1215023"/>
                <a:pt x="8211955" y="2097967"/>
              </a:cubicBezTo>
              <a:cubicBezTo>
                <a:pt x="8211955" y="2097967"/>
                <a:pt x="8211955" y="2097967"/>
                <a:pt x="7669657" y="1215023"/>
              </a:cubicBezTo>
              <a:cubicBezTo>
                <a:pt x="7611553" y="1116918"/>
                <a:pt x="7534081" y="1077676"/>
                <a:pt x="7417875" y="1077676"/>
              </a:cubicBezTo>
              <a:close/>
              <a:moveTo>
                <a:pt x="5461725" y="1058055"/>
              </a:moveTo>
              <a:cubicBezTo>
                <a:pt x="5306783" y="1058055"/>
                <a:pt x="5229311" y="1136539"/>
                <a:pt x="5171208" y="1234644"/>
              </a:cubicBezTo>
              <a:cubicBezTo>
                <a:pt x="5171208" y="1234644"/>
                <a:pt x="5171208" y="1234644"/>
                <a:pt x="4454599" y="2882806"/>
              </a:cubicBezTo>
              <a:cubicBezTo>
                <a:pt x="4435231" y="2922048"/>
                <a:pt x="4435231" y="2961290"/>
                <a:pt x="4435231" y="3000532"/>
              </a:cubicBezTo>
              <a:cubicBezTo>
                <a:pt x="4435231" y="3118258"/>
                <a:pt x="4532070" y="3196741"/>
                <a:pt x="4648277" y="3196741"/>
              </a:cubicBezTo>
              <a:cubicBezTo>
                <a:pt x="4745116" y="3196741"/>
                <a:pt x="4803219" y="3157500"/>
                <a:pt x="4841955" y="3059395"/>
              </a:cubicBezTo>
              <a:cubicBezTo>
                <a:pt x="4841955" y="3059395"/>
                <a:pt x="4841955" y="3059395"/>
                <a:pt x="4996897" y="2706217"/>
              </a:cubicBezTo>
              <a:cubicBezTo>
                <a:pt x="4996897" y="2706217"/>
                <a:pt x="4996897" y="2706217"/>
                <a:pt x="5907185" y="2706217"/>
              </a:cubicBezTo>
              <a:lnTo>
                <a:pt x="6042760" y="3059395"/>
              </a:lnTo>
              <a:cubicBezTo>
                <a:pt x="6081495" y="3157500"/>
                <a:pt x="6158967" y="3196741"/>
                <a:pt x="6255805" y="3196741"/>
              </a:cubicBezTo>
              <a:cubicBezTo>
                <a:pt x="6372013" y="3196741"/>
                <a:pt x="6468853" y="3118258"/>
                <a:pt x="6468853" y="3000532"/>
              </a:cubicBezTo>
              <a:cubicBezTo>
                <a:pt x="6468853" y="2961290"/>
                <a:pt x="6468853" y="2922048"/>
                <a:pt x="6449485" y="2882806"/>
              </a:cubicBezTo>
              <a:cubicBezTo>
                <a:pt x="6449485" y="2882806"/>
                <a:pt x="6449485" y="2882806"/>
                <a:pt x="5732875" y="1234644"/>
              </a:cubicBezTo>
              <a:cubicBezTo>
                <a:pt x="5674771" y="1136539"/>
                <a:pt x="5597300" y="1058055"/>
                <a:pt x="5461725" y="1058055"/>
              </a:cubicBezTo>
              <a:close/>
              <a:moveTo>
                <a:pt x="847119" y="0"/>
              </a:moveTo>
              <a:lnTo>
                <a:pt x="14021983" y="0"/>
              </a:lnTo>
              <a:lnTo>
                <a:pt x="14021847" y="630"/>
              </a:lnTo>
              <a:cubicBezTo>
                <a:pt x="14018669" y="15384"/>
                <a:pt x="13993249" y="133416"/>
                <a:pt x="13789889" y="1077676"/>
              </a:cubicBezTo>
              <a:cubicBezTo>
                <a:pt x="13731785" y="1058055"/>
                <a:pt x="13673681" y="1058055"/>
                <a:pt x="13615577" y="1058055"/>
              </a:cubicBezTo>
              <a:cubicBezTo>
                <a:pt x="12976439" y="1058055"/>
                <a:pt x="12511613" y="1548579"/>
                <a:pt x="12511613" y="2137209"/>
              </a:cubicBezTo>
              <a:cubicBezTo>
                <a:pt x="12511613" y="2745459"/>
                <a:pt x="12957071" y="3216362"/>
                <a:pt x="13596209" y="3216362"/>
              </a:cubicBezTo>
              <a:cubicBezTo>
                <a:pt x="14235349" y="3216362"/>
                <a:pt x="14700175" y="2725838"/>
                <a:pt x="14700175" y="2137209"/>
              </a:cubicBezTo>
              <a:cubicBezTo>
                <a:pt x="14700175" y="1960620"/>
                <a:pt x="14661441" y="1784031"/>
                <a:pt x="14583969" y="1646684"/>
              </a:cubicBezTo>
              <a:cubicBezTo>
                <a:pt x="14583969" y="1646684"/>
                <a:pt x="14583969" y="1646684"/>
                <a:pt x="14196613" y="1940999"/>
              </a:cubicBezTo>
              <a:cubicBezTo>
                <a:pt x="14215981" y="1999862"/>
                <a:pt x="14235349" y="2078346"/>
                <a:pt x="14235349" y="2137209"/>
              </a:cubicBezTo>
              <a:cubicBezTo>
                <a:pt x="14235349" y="2510007"/>
                <a:pt x="13983565" y="2784701"/>
                <a:pt x="13615577" y="2784701"/>
              </a:cubicBezTo>
              <a:cubicBezTo>
                <a:pt x="13247589" y="2784701"/>
                <a:pt x="12976439" y="2490386"/>
                <a:pt x="12976439" y="2137209"/>
              </a:cubicBezTo>
              <a:cubicBezTo>
                <a:pt x="12976439" y="1784031"/>
                <a:pt x="13228221" y="1489716"/>
                <a:pt x="13596209" y="1489716"/>
              </a:cubicBezTo>
              <a:cubicBezTo>
                <a:pt x="13634945" y="1489716"/>
                <a:pt x="13654313" y="1489716"/>
                <a:pt x="13693049" y="1489716"/>
              </a:cubicBezTo>
              <a:cubicBezTo>
                <a:pt x="13693049" y="1489716"/>
                <a:pt x="13693049" y="1489716"/>
                <a:pt x="13518737" y="2274556"/>
              </a:cubicBezTo>
              <a:cubicBezTo>
                <a:pt x="13518737" y="2274556"/>
                <a:pt x="13518737" y="2274556"/>
                <a:pt x="13576841" y="2313797"/>
              </a:cubicBezTo>
              <a:cubicBezTo>
                <a:pt x="13576841" y="2313797"/>
                <a:pt x="13576841" y="2313797"/>
                <a:pt x="15302449" y="208867"/>
              </a:cubicBezTo>
              <a:lnTo>
                <a:pt x="15473677" y="0"/>
              </a:lnTo>
              <a:lnTo>
                <a:pt x="19895817" y="0"/>
              </a:lnTo>
              <a:lnTo>
                <a:pt x="20086775" y="11552"/>
              </a:lnTo>
              <a:cubicBezTo>
                <a:pt x="20517065" y="68345"/>
                <a:pt x="20714017" y="312956"/>
                <a:pt x="20739957" y="787481"/>
              </a:cubicBezTo>
              <a:lnTo>
                <a:pt x="20742935" y="901016"/>
              </a:lnTo>
              <a:lnTo>
                <a:pt x="20742935" y="3471506"/>
              </a:lnTo>
              <a:lnTo>
                <a:pt x="20739957" y="3585041"/>
              </a:lnTo>
              <a:cubicBezTo>
                <a:pt x="20710027" y="4132570"/>
                <a:pt x="20452417" y="4374000"/>
                <a:pt x="19871385" y="4374000"/>
              </a:cubicBezTo>
              <a:lnTo>
                <a:pt x="871552" y="4374000"/>
              </a:lnTo>
              <a:cubicBezTo>
                <a:pt x="251782" y="4374000"/>
                <a:pt x="0" y="4099306"/>
                <a:pt x="0" y="3471435"/>
              </a:cubicBezTo>
              <a:cubicBezTo>
                <a:pt x="0" y="3471435"/>
                <a:pt x="0" y="3471435"/>
                <a:pt x="0" y="901087"/>
              </a:cubicBezTo>
              <a:cubicBezTo>
                <a:pt x="0" y="351700"/>
                <a:pt x="192771" y="72714"/>
                <a:pt x="656161" y="11552"/>
              </a:cubicBezTo>
              <a:close/>
            </a:path>
          </a:pathLst>
        </a:custGeom>
        <a:solidFill>
          <a:schemeClr val="bg1"/>
        </a:solidFill>
        <a:ln w="9525">
          <a:noFill/>
          <a:miter lim="800000"/>
          <a:headEnd/>
          <a:tailEnd/>
        </a:ln>
        <a:effectLst/>
      </xdr:spPr>
      <xdr:txBody>
        <a:bodyPr vert="horz" wrap="square" lIns="0" tIns="0" rIns="0" bIns="0" numCol="1" anchor="t" anchorCtr="0" compatLnSpc="1">
          <a:prstTxWarp prst="textNoShape">
            <a:avLst/>
          </a:prstTxWarp>
          <a:noAutofit/>
        </a:bodyPr>
        <a:lstStyle>
          <a:lvl1pPr marL="0" indent="0" algn="l" defTabSz="457189" rtl="0" eaLnBrk="1" fontAlgn="base" hangingPunct="1">
            <a:lnSpc>
              <a:spcPct val="100000"/>
            </a:lnSpc>
            <a:spcBef>
              <a:spcPct val="0"/>
            </a:spcBef>
            <a:spcAft>
              <a:spcPts val="1200"/>
            </a:spcAft>
            <a:buFont typeface="Verdana" pitchFamily="34" charset="0"/>
            <a:buNone/>
            <a:defRPr sz="100" kern="1200" spc="-50" baseline="0">
              <a:noFill/>
              <a:latin typeface="Verdana"/>
              <a:ea typeface="Verdana" pitchFamily="34" charset="0"/>
              <a:cs typeface="Verdana" pitchFamily="34" charset="0"/>
            </a:defRPr>
          </a:lvl1pPr>
          <a:lvl2pPr marL="648000" indent="-252000" algn="l" defTabSz="457189" rtl="0" eaLnBrk="1" fontAlgn="base" hangingPunct="1">
            <a:lnSpc>
              <a:spcPct val="100000"/>
            </a:lnSpc>
            <a:spcBef>
              <a:spcPct val="0"/>
            </a:spcBef>
            <a:spcAft>
              <a:spcPts val="1200"/>
            </a:spcAft>
            <a:buFont typeface="Verdana" pitchFamily="34" charset="0"/>
            <a:buChar char="•"/>
            <a:defRPr sz="1600" kern="1200" spc="-50" baseline="0">
              <a:noFill/>
              <a:latin typeface="Verdana"/>
              <a:ea typeface="Verdana" pitchFamily="34" charset="0"/>
              <a:cs typeface="+mn-cs"/>
            </a:defRPr>
          </a:lvl2pPr>
          <a:lvl3pPr marL="979200" indent="-252000" algn="l" defTabSz="457189" rtl="0" eaLnBrk="1" fontAlgn="base" hangingPunct="1">
            <a:lnSpc>
              <a:spcPct val="100000"/>
            </a:lnSpc>
            <a:spcBef>
              <a:spcPct val="0"/>
            </a:spcBef>
            <a:spcAft>
              <a:spcPts val="1200"/>
            </a:spcAft>
            <a:buFont typeface="Verdana" pitchFamily="34" charset="0"/>
            <a:buChar char="•"/>
            <a:defRPr sz="1400" kern="1200" spc="-50" baseline="0">
              <a:noFill/>
              <a:latin typeface="Verdana"/>
              <a:ea typeface="Verdana" pitchFamily="34" charset="0"/>
              <a:cs typeface="+mn-cs"/>
            </a:defRPr>
          </a:lvl3pPr>
          <a:lvl4pPr marL="0" indent="0" algn="l" defTabSz="457189" rtl="0" eaLnBrk="1" fontAlgn="base" hangingPunct="1">
            <a:lnSpc>
              <a:spcPct val="100000"/>
            </a:lnSpc>
            <a:spcBef>
              <a:spcPct val="0"/>
            </a:spcBef>
            <a:spcAft>
              <a:spcPts val="1200"/>
            </a:spcAft>
            <a:buFont typeface="Arial" panose="020B0604020202020204" pitchFamily="34" charset="0"/>
            <a:buChar char="​"/>
            <a:defRPr sz="1800" kern="1200" spc="-50" baseline="0">
              <a:noFill/>
              <a:latin typeface="Verdana"/>
              <a:ea typeface="Verdana" pitchFamily="34" charset="0"/>
              <a:cs typeface="+mn-cs"/>
            </a:defRPr>
          </a:lvl4pPr>
          <a:lvl5pPr marL="0" indent="0" algn="l" defTabSz="457189" rtl="0" eaLnBrk="1" fontAlgn="base" hangingPunct="1">
            <a:lnSpc>
              <a:spcPct val="80000"/>
            </a:lnSpc>
            <a:spcBef>
              <a:spcPct val="0"/>
            </a:spcBef>
            <a:spcAft>
              <a:spcPts val="1200"/>
            </a:spcAft>
            <a:buFont typeface="Arial" panose="020B0604020202020204" pitchFamily="34" charset="0"/>
            <a:buChar char="​"/>
            <a:defRPr sz="4800" b="1" kern="1200" cap="all" spc="-100" baseline="0">
              <a:noFill/>
              <a:latin typeface="Verdana"/>
              <a:ea typeface="Verdana" pitchFamily="34" charset="0"/>
              <a:cs typeface="+mn-cs"/>
            </a:defRPr>
          </a:lvl5pPr>
          <a:lvl6pPr marL="0" indent="0" algn="l" defTabSz="457189" rtl="0" eaLnBrk="1" latinLnBrk="0" hangingPunct="1">
            <a:spcBef>
              <a:spcPts val="0"/>
            </a:spcBef>
            <a:spcAft>
              <a:spcPts val="600"/>
            </a:spcAft>
            <a:buClr>
              <a:schemeClr val="tx2"/>
            </a:buClr>
            <a:buFont typeface="Arial" panose="020B0604020202020204" pitchFamily="34" charset="0"/>
            <a:buChar char="​"/>
            <a:defRPr sz="1800" b="1" kern="1200" cap="all" spc="-50" baseline="0">
              <a:solidFill>
                <a:schemeClr val="tx2"/>
              </a:solidFill>
              <a:latin typeface="+mn-lt"/>
              <a:ea typeface="+mn-ea"/>
              <a:cs typeface="+mn-cs"/>
            </a:defRPr>
          </a:lvl6pPr>
          <a:lvl7pPr marL="0" indent="0" algn="l" defTabSz="457189" rtl="0" eaLnBrk="1" latinLnBrk="0" hangingPunct="1">
            <a:spcBef>
              <a:spcPts val="0"/>
            </a:spcBef>
            <a:spcAft>
              <a:spcPts val="1200"/>
            </a:spcAft>
            <a:buFont typeface="Arial" panose="020B0604020202020204" pitchFamily="34" charset="0"/>
            <a:buChar char="​"/>
            <a:defRPr sz="1800" i="0" kern="1200" spc="-50">
              <a:solidFill>
                <a:schemeClr val="bg2"/>
              </a:solidFill>
              <a:latin typeface="+mn-lt"/>
              <a:ea typeface="+mn-ea"/>
              <a:cs typeface="+mn-cs"/>
            </a:defRPr>
          </a:lvl7pPr>
          <a:lvl8pPr marL="648000" indent="-252000" algn="l" defTabSz="457189" rtl="0" eaLnBrk="1" latinLnBrk="0" hangingPunct="1">
            <a:spcBef>
              <a:spcPts val="0"/>
            </a:spcBef>
            <a:spcAft>
              <a:spcPts val="1200"/>
            </a:spcAft>
            <a:buClr>
              <a:schemeClr val="bg2"/>
            </a:buClr>
            <a:buFont typeface="+mj-lt"/>
            <a:buAutoNum type="arabicPeriod"/>
            <a:defRPr sz="1600" kern="1200" spc="-50">
              <a:solidFill>
                <a:schemeClr val="tx1"/>
              </a:solidFill>
              <a:latin typeface="+mn-lt"/>
              <a:ea typeface="+mn-ea"/>
              <a:cs typeface="+mn-cs"/>
            </a:defRPr>
          </a:lvl8pPr>
          <a:lvl9pPr marL="648000" indent="-252000" algn="l" defTabSz="457189" rtl="0" eaLnBrk="1" latinLnBrk="0" hangingPunct="1">
            <a:spcBef>
              <a:spcPts val="0"/>
            </a:spcBef>
            <a:spcAft>
              <a:spcPts val="1200"/>
            </a:spcAft>
            <a:buClr>
              <a:schemeClr val="bg2"/>
            </a:buClr>
            <a:buFont typeface="+mj-lt"/>
            <a:buAutoNum type="alphaUcPeriod"/>
            <a:defRPr sz="1600" kern="1200" spc="-50">
              <a:solidFill>
                <a:schemeClr val="tx1"/>
              </a:solidFill>
              <a:latin typeface="+mn-lt"/>
              <a:ea typeface="+mn-ea"/>
              <a:cs typeface="+mn-cs"/>
            </a:defRPr>
          </a:lvl9pPr>
        </a:lstStyle>
        <a:p>
          <a:endParaRPr lang="en-GB"/>
        </a:p>
      </xdr:txBody>
    </xdr:sp>
    <xdr:clientData/>
  </xdr:twoCellAnchor>
  <xdr:twoCellAnchor>
    <xdr:from>
      <xdr:col>77</xdr:col>
      <xdr:colOff>0</xdr:colOff>
      <xdr:row>2</xdr:row>
      <xdr:rowOff>0</xdr:rowOff>
    </xdr:from>
    <xdr:to>
      <xdr:col>94</xdr:col>
      <xdr:colOff>124240</xdr:colOff>
      <xdr:row>40</xdr:row>
      <xdr:rowOff>119063</xdr:rowOff>
    </xdr:to>
    <xdr:grpSp>
      <xdr:nvGrpSpPr>
        <xdr:cNvPr id="102" name="Group 101">
          <a:extLst>
            <a:ext uri="{FF2B5EF4-FFF2-40B4-BE49-F238E27FC236}">
              <a16:creationId xmlns:a16="http://schemas.microsoft.com/office/drawing/2014/main" id="{00000000-0008-0000-1000-000066000000}"/>
            </a:ext>
          </a:extLst>
        </xdr:cNvPr>
        <xdr:cNvGrpSpPr/>
      </xdr:nvGrpSpPr>
      <xdr:grpSpPr>
        <a:xfrm>
          <a:off x="47832065" y="414130"/>
          <a:ext cx="10684566" cy="7987542"/>
          <a:chOff x="47790652" y="455543"/>
          <a:chExt cx="10684566" cy="3602935"/>
        </a:xfrm>
      </xdr:grpSpPr>
      <xdr:sp macro="" textlink="">
        <xdr:nvSpPr>
          <xdr:cNvPr id="103" name="TextBox 102">
            <a:extLst>
              <a:ext uri="{FF2B5EF4-FFF2-40B4-BE49-F238E27FC236}">
                <a16:creationId xmlns:a16="http://schemas.microsoft.com/office/drawing/2014/main" id="{00000000-0008-0000-1000-000067000000}"/>
              </a:ext>
            </a:extLst>
          </xdr:cNvPr>
          <xdr:cNvSpPr txBox="1"/>
        </xdr:nvSpPr>
        <xdr:spPr>
          <a:xfrm>
            <a:off x="47790652" y="455543"/>
            <a:ext cx="10684566" cy="3602935"/>
          </a:xfrm>
          <a:prstGeom prst="roundRect">
            <a:avLst/>
          </a:prstGeom>
          <a:noFill/>
          <a:ln w="57150" cmpd="sng">
            <a:solidFill>
              <a:schemeClr val="bg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a-DK" sz="1100"/>
          </a:p>
        </xdr:txBody>
      </xdr:sp>
      <xdr:sp macro="" textlink="">
        <xdr:nvSpPr>
          <xdr:cNvPr id="104" name="TextBox 103">
            <a:extLst>
              <a:ext uri="{FF2B5EF4-FFF2-40B4-BE49-F238E27FC236}">
                <a16:creationId xmlns:a16="http://schemas.microsoft.com/office/drawing/2014/main" id="{00000000-0008-0000-1000-000068000000}"/>
              </a:ext>
            </a:extLst>
          </xdr:cNvPr>
          <xdr:cNvSpPr txBox="1"/>
        </xdr:nvSpPr>
        <xdr:spPr>
          <a:xfrm>
            <a:off x="48121957" y="745435"/>
            <a:ext cx="9980543" cy="30231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4800" b="1">
                <a:solidFill>
                  <a:schemeClr val="bg1"/>
                </a:solidFill>
              </a:rPr>
              <a:t>Q.12:</a:t>
            </a:r>
            <a:r>
              <a:rPr lang="da-DK" sz="4800" b="1" baseline="0">
                <a:solidFill>
                  <a:schemeClr val="bg1"/>
                </a:solidFill>
              </a:rPr>
              <a:t> </a:t>
            </a:r>
            <a:r>
              <a:rPr lang="da-DK" sz="4800" b="0" baseline="0">
                <a:solidFill>
                  <a:schemeClr val="bg1"/>
                </a:solidFill>
              </a:rPr>
              <a:t>I hvilken grad kan følgende forhold øge sandsynligheden for at du/I vælger en elbil/hybridbil næste gang, du/I skal have ny bil?</a:t>
            </a:r>
          </a:p>
          <a:p>
            <a:r>
              <a:rPr lang="da-DK" sz="4800" b="1" baseline="0">
                <a:solidFill>
                  <a:schemeClr val="bg1"/>
                </a:solidFill>
              </a:rPr>
              <a:t>Base: </a:t>
            </a:r>
            <a:r>
              <a:rPr lang="da-DK" sz="4800" b="0" baseline="0">
                <a:solidFill>
                  <a:schemeClr val="bg1"/>
                </a:solidFill>
              </a:rPr>
              <a:t>Har hverken elbil eller hybridbil og finder det ikke sandsynligt at ville vælge elbil/hybridbil næste gang</a:t>
            </a:r>
          </a:p>
          <a:p>
            <a:r>
              <a:rPr lang="da-DK" sz="4800" b="1" baseline="0">
                <a:solidFill>
                  <a:schemeClr val="bg1"/>
                </a:solidFill>
              </a:rPr>
              <a:t>Antal respondenter: </a:t>
            </a:r>
            <a:r>
              <a:rPr lang="da-DK" sz="4800" b="0" baseline="0">
                <a:solidFill>
                  <a:schemeClr val="bg1"/>
                </a:solidFill>
              </a:rPr>
              <a:t>1630</a:t>
            </a:r>
            <a:endParaRPr lang="da-DK" sz="4800" b="1">
              <a:solidFill>
                <a:schemeClr val="bg1"/>
              </a:solidFill>
            </a:endParaRPr>
          </a:p>
        </xdr:txBody>
      </xdr:sp>
    </xdr:grpSp>
    <xdr:clientData/>
  </xdr:twoCellAnchor>
</xdr:wsDr>
</file>

<file path=xl/drawings/drawing143.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44.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45.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46.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47.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48.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49.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5.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50.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51.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6.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7.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8.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19.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95</xdr:col>
      <xdr:colOff>43295</xdr:colOff>
      <xdr:row>137</xdr:row>
      <xdr:rowOff>104995</xdr:rowOff>
    </xdr:to>
    <xdr:sp macro="" textlink="">
      <xdr:nvSpPr>
        <xdr:cNvPr id="2" name="Rectangle 1">
          <a:extLst>
            <a:ext uri="{FF2B5EF4-FFF2-40B4-BE49-F238E27FC236}">
              <a16:creationId xmlns:a16="http://schemas.microsoft.com/office/drawing/2014/main" id="{00000000-0008-0000-0200-000002000000}"/>
            </a:ext>
          </a:extLst>
        </xdr:cNvPr>
        <xdr:cNvSpPr/>
      </xdr:nvSpPr>
      <xdr:spPr>
        <a:xfrm>
          <a:off x="0" y="0"/>
          <a:ext cx="59056882" cy="28472930"/>
        </a:xfrm>
        <a:prstGeom prst="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2400"/>
        </a:p>
      </xdr:txBody>
    </xdr:sp>
    <xdr:clientData/>
  </xdr:twoCellAnchor>
  <xdr:twoCellAnchor>
    <xdr:from>
      <xdr:col>1</xdr:col>
      <xdr:colOff>250800</xdr:colOff>
      <xdr:row>24</xdr:row>
      <xdr:rowOff>176521</xdr:rowOff>
    </xdr:from>
    <xdr:to>
      <xdr:col>20</xdr:col>
      <xdr:colOff>280692</xdr:colOff>
      <xdr:row>129</xdr:row>
      <xdr:rowOff>112546</xdr:rowOff>
    </xdr:to>
    <xdr:grpSp>
      <xdr:nvGrpSpPr>
        <xdr:cNvPr id="4" name="Group 3">
          <a:extLst>
            <a:ext uri="{FF2B5EF4-FFF2-40B4-BE49-F238E27FC236}">
              <a16:creationId xmlns:a16="http://schemas.microsoft.com/office/drawing/2014/main" id="{00000000-0008-0000-0200-000004000000}"/>
            </a:ext>
          </a:extLst>
        </xdr:cNvPr>
        <xdr:cNvGrpSpPr/>
      </xdr:nvGrpSpPr>
      <xdr:grpSpPr>
        <a:xfrm>
          <a:off x="871996" y="5146086"/>
          <a:ext cx="11832609" cy="21677873"/>
          <a:chOff x="250799" y="4480630"/>
          <a:chExt cx="10715624" cy="19879659"/>
        </a:xfrm>
        <a:solidFill>
          <a:schemeClr val="bg1">
            <a:lumMod val="85000"/>
          </a:schemeClr>
        </a:solidFill>
      </xdr:grpSpPr>
      <xdr:grpSp>
        <xdr:nvGrpSpPr>
          <xdr:cNvPr id="5" name="Group 4">
            <a:extLst>
              <a:ext uri="{FF2B5EF4-FFF2-40B4-BE49-F238E27FC236}">
                <a16:creationId xmlns:a16="http://schemas.microsoft.com/office/drawing/2014/main" id="{00000000-0008-0000-0200-000005000000}"/>
              </a:ext>
            </a:extLst>
          </xdr:cNvPr>
          <xdr:cNvGrpSpPr/>
        </xdr:nvGrpSpPr>
        <xdr:grpSpPr>
          <a:xfrm>
            <a:off x="250799" y="4480630"/>
            <a:ext cx="10715624" cy="6463697"/>
            <a:chOff x="292868" y="4306005"/>
            <a:chExt cx="10972799" cy="6201759"/>
          </a:xfrm>
          <a:grpFill/>
        </xdr:grpSpPr>
        <xdr:grpSp>
          <xdr:nvGrpSpPr>
            <xdr:cNvPr id="16" name="Group 15">
              <a:extLst>
                <a:ext uri="{FF2B5EF4-FFF2-40B4-BE49-F238E27FC236}">
                  <a16:creationId xmlns:a16="http://schemas.microsoft.com/office/drawing/2014/main" id="{00000000-0008-0000-0200-000010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18" name="Rectangle 17">
                <a:extLst>
                  <a:ext uri="{FF2B5EF4-FFF2-40B4-BE49-F238E27FC236}">
                    <a16:creationId xmlns:a16="http://schemas.microsoft.com/office/drawing/2014/main" id="{00000000-0008-0000-0200-000012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19" name="Chart 18">
                <a:extLst>
                  <a:ext uri="{FF2B5EF4-FFF2-40B4-BE49-F238E27FC236}">
                    <a16:creationId xmlns:a16="http://schemas.microsoft.com/office/drawing/2014/main" id="{00000000-0008-0000-0200-000013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1"/>
              </a:graphicData>
            </a:graphic>
          </xdr:graphicFrame>
        </xdr:grpSp>
        <xdr:sp macro="" textlink="Data!C14">
          <xdr:nvSpPr>
            <xdr:cNvPr id="17" name="TextBox 16">
              <a:extLst>
                <a:ext uri="{FF2B5EF4-FFF2-40B4-BE49-F238E27FC236}">
                  <a16:creationId xmlns:a16="http://schemas.microsoft.com/office/drawing/2014/main" id="{00000000-0008-0000-0200-000011000000}"/>
                </a:ext>
              </a:extLst>
            </xdr:cNvPr>
            <xdr:cNvSpPr txBox="1"/>
          </xdr:nvSpPr>
          <xdr:spPr>
            <a:xfrm>
              <a:off x="838200" y="9072835"/>
              <a:ext cx="10003398" cy="1221819"/>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FF415A3-FFB1-402E-8D96-4D83248CC609}" type="TxLink">
                <a:rPr lang="en-US" sz="2200" b="0" i="0" u="none" strike="noStrike">
                  <a:solidFill>
                    <a:srgbClr val="000000"/>
                  </a:solidFill>
                  <a:latin typeface="Calibri"/>
                  <a:cs typeface="Calibri"/>
                </a:rPr>
                <a:pPr/>
                <a:t>Mænd er signifikant mere tilbøjelig til at svare "ja" i forhold kvinder</a:t>
              </a:fld>
              <a:endParaRPr lang="da-DK" sz="2200"/>
            </a:p>
          </xdr:txBody>
        </xdr:sp>
      </xdr:grpSp>
      <xdr:grpSp>
        <xdr:nvGrpSpPr>
          <xdr:cNvPr id="6" name="Group 5">
            <a:extLst>
              <a:ext uri="{FF2B5EF4-FFF2-40B4-BE49-F238E27FC236}">
                <a16:creationId xmlns:a16="http://schemas.microsoft.com/office/drawing/2014/main" id="{00000000-0008-0000-0200-000006000000}"/>
              </a:ext>
            </a:extLst>
          </xdr:cNvPr>
          <xdr:cNvGrpSpPr/>
        </xdr:nvGrpSpPr>
        <xdr:grpSpPr>
          <a:xfrm>
            <a:off x="250799" y="11183849"/>
            <a:ext cx="10715624" cy="6463697"/>
            <a:chOff x="292868" y="4306005"/>
            <a:chExt cx="10972799" cy="6201759"/>
          </a:xfrm>
          <a:grpFill/>
        </xdr:grpSpPr>
        <xdr:grpSp>
          <xdr:nvGrpSpPr>
            <xdr:cNvPr id="12" name="Group 11">
              <a:extLst>
                <a:ext uri="{FF2B5EF4-FFF2-40B4-BE49-F238E27FC236}">
                  <a16:creationId xmlns:a16="http://schemas.microsoft.com/office/drawing/2014/main" id="{00000000-0008-0000-0200-00000C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14" name="Rectangle 13">
                <a:extLst>
                  <a:ext uri="{FF2B5EF4-FFF2-40B4-BE49-F238E27FC236}">
                    <a16:creationId xmlns:a16="http://schemas.microsoft.com/office/drawing/2014/main" id="{00000000-0008-0000-0200-00000E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15" name="Chart 14">
                <a:extLst>
                  <a:ext uri="{FF2B5EF4-FFF2-40B4-BE49-F238E27FC236}">
                    <a16:creationId xmlns:a16="http://schemas.microsoft.com/office/drawing/2014/main" id="{00000000-0008-0000-0200-00000F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2"/>
              </a:graphicData>
            </a:graphic>
          </xdr:graphicFrame>
        </xdr:grpSp>
        <xdr:sp macro="" textlink="Data!M14">
          <xdr:nvSpPr>
            <xdr:cNvPr id="13" name="TextBox 12">
              <a:extLst>
                <a:ext uri="{FF2B5EF4-FFF2-40B4-BE49-F238E27FC236}">
                  <a16:creationId xmlns:a16="http://schemas.microsoft.com/office/drawing/2014/main" id="{00000000-0008-0000-0200-00000D000000}"/>
                </a:ext>
              </a:extLst>
            </xdr:cNvPr>
            <xdr:cNvSpPr txBox="1"/>
          </xdr:nvSpPr>
          <xdr:spPr>
            <a:xfrm>
              <a:off x="774195" y="9060727"/>
              <a:ext cx="10291416" cy="141023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21F9E46A-514A-47EC-AA51-8611B93D9B86}" type="TxLink">
                <a:rPr lang="en-US" sz="2200" b="0" i="0" u="none" strike="noStrike">
                  <a:solidFill>
                    <a:srgbClr val="000000"/>
                  </a:solidFill>
                  <a:latin typeface="Calibri"/>
                  <a:cs typeface="Calibri"/>
                </a:rPr>
                <a:pPr/>
                <a:t>Personer i hovedstadsområdet er signifikant mindre tilbøjelige til at svare "ja" i forhold til totalen. Personer bosiddende i bymæssig bebyggelse under 10.000 indbyggere er signifikant mere tilbøjelig til at svare "ja", i forhold til totalen.</a:t>
              </a:fld>
              <a:endParaRPr lang="da-DK" sz="2200"/>
            </a:p>
          </xdr:txBody>
        </xdr:sp>
      </xdr:grpSp>
      <xdr:grpSp>
        <xdr:nvGrpSpPr>
          <xdr:cNvPr id="7" name="Group 6">
            <a:extLst>
              <a:ext uri="{FF2B5EF4-FFF2-40B4-BE49-F238E27FC236}">
                <a16:creationId xmlns:a16="http://schemas.microsoft.com/office/drawing/2014/main" id="{00000000-0008-0000-0200-000007000000}"/>
              </a:ext>
            </a:extLst>
          </xdr:cNvPr>
          <xdr:cNvGrpSpPr/>
        </xdr:nvGrpSpPr>
        <xdr:grpSpPr>
          <a:xfrm>
            <a:off x="250799" y="17887067"/>
            <a:ext cx="10715624" cy="6473222"/>
            <a:chOff x="292868" y="4306005"/>
            <a:chExt cx="10972799" cy="6201759"/>
          </a:xfrm>
          <a:grpFill/>
        </xdr:grpSpPr>
        <xdr:grpSp>
          <xdr:nvGrpSpPr>
            <xdr:cNvPr id="8" name="Group 7">
              <a:extLst>
                <a:ext uri="{FF2B5EF4-FFF2-40B4-BE49-F238E27FC236}">
                  <a16:creationId xmlns:a16="http://schemas.microsoft.com/office/drawing/2014/main" id="{00000000-0008-0000-0200-000008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10" name="Rectangle 9">
                <a:extLst>
                  <a:ext uri="{FF2B5EF4-FFF2-40B4-BE49-F238E27FC236}">
                    <a16:creationId xmlns:a16="http://schemas.microsoft.com/office/drawing/2014/main" id="{00000000-0008-0000-0200-00000A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11" name="Chart 10">
                <a:extLst>
                  <a:ext uri="{FF2B5EF4-FFF2-40B4-BE49-F238E27FC236}">
                    <a16:creationId xmlns:a16="http://schemas.microsoft.com/office/drawing/2014/main" id="{00000000-0008-0000-0200-00000B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3"/>
              </a:graphicData>
            </a:graphic>
          </xdr:graphicFrame>
        </xdr:grpSp>
        <xdr:sp macro="" textlink="Data!AE14">
          <xdr:nvSpPr>
            <xdr:cNvPr id="9" name="TextBox 8">
              <a:extLst>
                <a:ext uri="{FF2B5EF4-FFF2-40B4-BE49-F238E27FC236}">
                  <a16:creationId xmlns:a16="http://schemas.microsoft.com/office/drawing/2014/main" id="{00000000-0008-0000-0200-000009000000}"/>
                </a:ext>
              </a:extLst>
            </xdr:cNvPr>
            <xdr:cNvSpPr txBox="1"/>
          </xdr:nvSpPr>
          <xdr:spPr>
            <a:xfrm>
              <a:off x="535271" y="9161917"/>
              <a:ext cx="10658349" cy="1314432"/>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5E1F67E-31DB-46E0-ACAB-B8EEC1E12210}" type="TxLink">
                <a:rPr lang="en-US" sz="2200" b="0" i="0" u="none" strike="noStrike">
                  <a:solidFill>
                    <a:srgbClr val="000000"/>
                  </a:solidFill>
                  <a:latin typeface="Calibri"/>
                  <a:cs typeface="Calibri"/>
                </a:rPr>
                <a:pPr/>
                <a:t>Personer der bor i stuehus til landbrugsejendom og parcelhus/villa er signifikant mere tilbøjelig til at svare "ja" i forhold til totalen. Personer der bor i etagebebyggelse/lejlighed er signifkant mindre tilbøjelig til at svare "ja" i forhold til totalen</a:t>
              </a:fld>
              <a:endParaRPr lang="da-DK" sz="2200"/>
            </a:p>
          </xdr:txBody>
        </xdr:sp>
      </xdr:grpSp>
    </xdr:grpSp>
    <xdr:clientData/>
  </xdr:twoCellAnchor>
  <xdr:twoCellAnchor>
    <xdr:from>
      <xdr:col>21</xdr:col>
      <xdr:colOff>500998</xdr:colOff>
      <xdr:row>24</xdr:row>
      <xdr:rowOff>187012</xdr:rowOff>
    </xdr:from>
    <xdr:to>
      <xdr:col>40</xdr:col>
      <xdr:colOff>530891</xdr:colOff>
      <xdr:row>129</xdr:row>
      <xdr:rowOff>142087</xdr:rowOff>
    </xdr:to>
    <xdr:grpSp>
      <xdr:nvGrpSpPr>
        <xdr:cNvPr id="20" name="Group 19">
          <a:extLst>
            <a:ext uri="{FF2B5EF4-FFF2-40B4-BE49-F238E27FC236}">
              <a16:creationId xmlns:a16="http://schemas.microsoft.com/office/drawing/2014/main" id="{00000000-0008-0000-0200-000014000000}"/>
            </a:ext>
          </a:extLst>
        </xdr:cNvPr>
        <xdr:cNvGrpSpPr/>
      </xdr:nvGrpSpPr>
      <xdr:grpSpPr>
        <a:xfrm>
          <a:off x="13546107" y="5156577"/>
          <a:ext cx="11832610" cy="21696923"/>
          <a:chOff x="250799" y="4480630"/>
          <a:chExt cx="10715624" cy="19879659"/>
        </a:xfrm>
        <a:solidFill>
          <a:schemeClr val="bg1">
            <a:lumMod val="85000"/>
          </a:schemeClr>
        </a:solidFill>
      </xdr:grpSpPr>
      <xdr:grpSp>
        <xdr:nvGrpSpPr>
          <xdr:cNvPr id="21" name="Group 20">
            <a:extLst>
              <a:ext uri="{FF2B5EF4-FFF2-40B4-BE49-F238E27FC236}">
                <a16:creationId xmlns:a16="http://schemas.microsoft.com/office/drawing/2014/main" id="{00000000-0008-0000-0200-000015000000}"/>
              </a:ext>
            </a:extLst>
          </xdr:cNvPr>
          <xdr:cNvGrpSpPr/>
        </xdr:nvGrpSpPr>
        <xdr:grpSpPr>
          <a:xfrm>
            <a:off x="250799" y="4480630"/>
            <a:ext cx="10715624" cy="6463697"/>
            <a:chOff x="292868" y="4306005"/>
            <a:chExt cx="10972799" cy="6201759"/>
          </a:xfrm>
          <a:grpFill/>
        </xdr:grpSpPr>
        <xdr:grpSp>
          <xdr:nvGrpSpPr>
            <xdr:cNvPr id="32" name="Group 31">
              <a:extLst>
                <a:ext uri="{FF2B5EF4-FFF2-40B4-BE49-F238E27FC236}">
                  <a16:creationId xmlns:a16="http://schemas.microsoft.com/office/drawing/2014/main" id="{00000000-0008-0000-0200-000020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34" name="Rectangle 33">
                <a:extLst>
                  <a:ext uri="{FF2B5EF4-FFF2-40B4-BE49-F238E27FC236}">
                    <a16:creationId xmlns:a16="http://schemas.microsoft.com/office/drawing/2014/main" id="{00000000-0008-0000-0200-000022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35" name="Chart 34">
                <a:extLst>
                  <a:ext uri="{FF2B5EF4-FFF2-40B4-BE49-F238E27FC236}">
                    <a16:creationId xmlns:a16="http://schemas.microsoft.com/office/drawing/2014/main" id="{00000000-0008-0000-0200-000023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4"/>
              </a:graphicData>
            </a:graphic>
          </xdr:graphicFrame>
        </xdr:grpSp>
        <xdr:sp macro="" textlink="Data!E14">
          <xdr:nvSpPr>
            <xdr:cNvPr id="33" name="TextBox 32">
              <a:extLst>
                <a:ext uri="{FF2B5EF4-FFF2-40B4-BE49-F238E27FC236}">
                  <a16:creationId xmlns:a16="http://schemas.microsoft.com/office/drawing/2014/main" id="{00000000-0008-0000-0200-000021000000}"/>
                </a:ext>
              </a:extLst>
            </xdr:cNvPr>
            <xdr:cNvSpPr txBox="1"/>
          </xdr:nvSpPr>
          <xdr:spPr>
            <a:xfrm>
              <a:off x="838200" y="9182194"/>
              <a:ext cx="10024042" cy="120703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1AC0A85-E2EE-40B4-B317-ACEBBE692ABB}" type="TxLink">
                <a:rPr lang="en-US" sz="2200" b="0" i="0" u="none" strike="noStrike">
                  <a:solidFill>
                    <a:srgbClr val="000000"/>
                  </a:solidFill>
                  <a:latin typeface="Calibri"/>
                  <a:cs typeface="Calibri"/>
                </a:rPr>
                <a:pPr/>
                <a:t>55-70 årige er signifikant mere tilbøjelig til at svare "ja" i forhold til 18-34 årige</a:t>
              </a:fld>
              <a:endParaRPr lang="da-DK" sz="2200"/>
            </a:p>
          </xdr:txBody>
        </xdr:sp>
      </xdr:grpSp>
      <xdr:grpSp>
        <xdr:nvGrpSpPr>
          <xdr:cNvPr id="22" name="Group 21">
            <a:extLst>
              <a:ext uri="{FF2B5EF4-FFF2-40B4-BE49-F238E27FC236}">
                <a16:creationId xmlns:a16="http://schemas.microsoft.com/office/drawing/2014/main" id="{00000000-0008-0000-0200-000016000000}"/>
              </a:ext>
            </a:extLst>
          </xdr:cNvPr>
          <xdr:cNvGrpSpPr/>
        </xdr:nvGrpSpPr>
        <xdr:grpSpPr>
          <a:xfrm>
            <a:off x="250799" y="11183849"/>
            <a:ext cx="10715624" cy="6463697"/>
            <a:chOff x="292868" y="4306005"/>
            <a:chExt cx="10972799" cy="6201759"/>
          </a:xfrm>
          <a:grpFill/>
        </xdr:grpSpPr>
        <xdr:grpSp>
          <xdr:nvGrpSpPr>
            <xdr:cNvPr id="28" name="Group 27">
              <a:extLst>
                <a:ext uri="{FF2B5EF4-FFF2-40B4-BE49-F238E27FC236}">
                  <a16:creationId xmlns:a16="http://schemas.microsoft.com/office/drawing/2014/main" id="{00000000-0008-0000-0200-00001C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30" name="Rectangle 29">
                <a:extLst>
                  <a:ext uri="{FF2B5EF4-FFF2-40B4-BE49-F238E27FC236}">
                    <a16:creationId xmlns:a16="http://schemas.microsoft.com/office/drawing/2014/main" id="{00000000-0008-0000-0200-00001E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31" name="Chart 30">
                <a:extLst>
                  <a:ext uri="{FF2B5EF4-FFF2-40B4-BE49-F238E27FC236}">
                    <a16:creationId xmlns:a16="http://schemas.microsoft.com/office/drawing/2014/main" id="{00000000-0008-0000-0200-00001F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5"/>
              </a:graphicData>
            </a:graphic>
          </xdr:graphicFrame>
        </xdr:grpSp>
        <xdr:sp macro="" textlink="Data!S14">
          <xdr:nvSpPr>
            <xdr:cNvPr id="29" name="TextBox 28">
              <a:extLst>
                <a:ext uri="{FF2B5EF4-FFF2-40B4-BE49-F238E27FC236}">
                  <a16:creationId xmlns:a16="http://schemas.microsoft.com/office/drawing/2014/main" id="{00000000-0008-0000-0200-00001D000000}"/>
                </a:ext>
              </a:extLst>
            </xdr:cNvPr>
            <xdr:cNvSpPr txBox="1"/>
          </xdr:nvSpPr>
          <xdr:spPr>
            <a:xfrm>
              <a:off x="614186" y="9122906"/>
              <a:ext cx="10472070" cy="126679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4051139-6255-4990-B7A1-71CC2D837D86}" type="TxLink">
                <a:rPr lang="en-US" sz="2200" b="0" i="0" u="none" strike="noStrike">
                  <a:solidFill>
                    <a:srgbClr val="000000"/>
                  </a:solidFill>
                  <a:latin typeface="Calibri"/>
                  <a:cs typeface="Calibri"/>
                </a:rPr>
                <a:pPr/>
                <a:t>Personer med grundskole/gymnasiel uddannelse er signifikant mindre tilbøjelige til at svare "ja", i forhold til totalen</a:t>
              </a:fld>
              <a:endParaRPr lang="da-DK" sz="2200"/>
            </a:p>
          </xdr:txBody>
        </xdr:sp>
      </xdr:grpSp>
      <xdr:grpSp>
        <xdr:nvGrpSpPr>
          <xdr:cNvPr id="23" name="Group 22">
            <a:extLst>
              <a:ext uri="{FF2B5EF4-FFF2-40B4-BE49-F238E27FC236}">
                <a16:creationId xmlns:a16="http://schemas.microsoft.com/office/drawing/2014/main" id="{00000000-0008-0000-0200-000017000000}"/>
              </a:ext>
            </a:extLst>
          </xdr:cNvPr>
          <xdr:cNvGrpSpPr/>
        </xdr:nvGrpSpPr>
        <xdr:grpSpPr>
          <a:xfrm>
            <a:off x="250799" y="17887067"/>
            <a:ext cx="10715624" cy="6473222"/>
            <a:chOff x="292868" y="4306005"/>
            <a:chExt cx="10972799" cy="6201759"/>
          </a:xfrm>
          <a:grpFill/>
        </xdr:grpSpPr>
        <xdr:grpSp>
          <xdr:nvGrpSpPr>
            <xdr:cNvPr id="24" name="Group 23">
              <a:extLst>
                <a:ext uri="{FF2B5EF4-FFF2-40B4-BE49-F238E27FC236}">
                  <a16:creationId xmlns:a16="http://schemas.microsoft.com/office/drawing/2014/main" id="{00000000-0008-0000-0200-000018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26" name="Rectangle 25">
                <a:extLst>
                  <a:ext uri="{FF2B5EF4-FFF2-40B4-BE49-F238E27FC236}">
                    <a16:creationId xmlns:a16="http://schemas.microsoft.com/office/drawing/2014/main" id="{00000000-0008-0000-0200-00001A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27" name="Chart 26">
                <a:extLst>
                  <a:ext uri="{FF2B5EF4-FFF2-40B4-BE49-F238E27FC236}">
                    <a16:creationId xmlns:a16="http://schemas.microsoft.com/office/drawing/2014/main" id="{00000000-0008-0000-0200-00001B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6"/>
              </a:graphicData>
            </a:graphic>
          </xdr:graphicFrame>
        </xdr:grpSp>
        <xdr:sp macro="" textlink="Data!AM14">
          <xdr:nvSpPr>
            <xdr:cNvPr id="25" name="TextBox 24">
              <a:extLst>
                <a:ext uri="{FF2B5EF4-FFF2-40B4-BE49-F238E27FC236}">
                  <a16:creationId xmlns:a16="http://schemas.microsoft.com/office/drawing/2014/main" id="{00000000-0008-0000-0200-000019000000}"/>
                </a:ext>
              </a:extLst>
            </xdr:cNvPr>
            <xdr:cNvSpPr txBox="1"/>
          </xdr:nvSpPr>
          <xdr:spPr>
            <a:xfrm>
              <a:off x="806198" y="9130239"/>
              <a:ext cx="9925050" cy="85725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CCEBDE6-0972-499B-B0B2-8E270A3E4E0D}" type="TxLink">
                <a:rPr lang="en-US" sz="2200" b="0" i="0" u="none" strike="noStrike">
                  <a:solidFill>
                    <a:srgbClr val="000000"/>
                  </a:solidFill>
                  <a:latin typeface="Calibri"/>
                  <a:cs typeface="Calibri"/>
                </a:rPr>
                <a:pPr/>
                <a:t>N/A</a:t>
              </a:fld>
              <a:endParaRPr lang="en-US" sz="2200" b="0" i="0" u="none" strike="noStrike">
                <a:solidFill>
                  <a:srgbClr val="000000"/>
                </a:solidFill>
                <a:latin typeface="Calibri"/>
                <a:cs typeface="Calibri"/>
              </a:endParaRPr>
            </a:p>
            <a:p>
              <a:endParaRPr lang="da-DK" sz="2200"/>
            </a:p>
          </xdr:txBody>
        </xdr:sp>
      </xdr:grpSp>
    </xdr:grpSp>
    <xdr:clientData/>
  </xdr:twoCellAnchor>
  <xdr:twoCellAnchor>
    <xdr:from>
      <xdr:col>42</xdr:col>
      <xdr:colOff>138874</xdr:colOff>
      <xdr:row>24</xdr:row>
      <xdr:rowOff>156169</xdr:rowOff>
    </xdr:from>
    <xdr:to>
      <xdr:col>61</xdr:col>
      <xdr:colOff>170091</xdr:colOff>
      <xdr:row>129</xdr:row>
      <xdr:rowOff>102056</xdr:rowOff>
    </xdr:to>
    <xdr:grpSp>
      <xdr:nvGrpSpPr>
        <xdr:cNvPr id="36" name="Group 35">
          <a:extLst>
            <a:ext uri="{FF2B5EF4-FFF2-40B4-BE49-F238E27FC236}">
              <a16:creationId xmlns:a16="http://schemas.microsoft.com/office/drawing/2014/main" id="{00000000-0008-0000-0200-000024000000}"/>
            </a:ext>
          </a:extLst>
        </xdr:cNvPr>
        <xdr:cNvGrpSpPr/>
      </xdr:nvGrpSpPr>
      <xdr:grpSpPr>
        <a:xfrm>
          <a:off x="26229091" y="5125734"/>
          <a:ext cx="11833935" cy="21687735"/>
          <a:chOff x="250799" y="4480630"/>
          <a:chExt cx="10715624" cy="19879659"/>
        </a:xfrm>
        <a:solidFill>
          <a:schemeClr val="bg1">
            <a:lumMod val="85000"/>
          </a:schemeClr>
        </a:solidFill>
      </xdr:grpSpPr>
      <xdr:grpSp>
        <xdr:nvGrpSpPr>
          <xdr:cNvPr id="37" name="Group 36">
            <a:extLst>
              <a:ext uri="{FF2B5EF4-FFF2-40B4-BE49-F238E27FC236}">
                <a16:creationId xmlns:a16="http://schemas.microsoft.com/office/drawing/2014/main" id="{00000000-0008-0000-0200-000025000000}"/>
              </a:ext>
            </a:extLst>
          </xdr:cNvPr>
          <xdr:cNvGrpSpPr/>
        </xdr:nvGrpSpPr>
        <xdr:grpSpPr>
          <a:xfrm>
            <a:off x="250799" y="4480630"/>
            <a:ext cx="10715624" cy="6463697"/>
            <a:chOff x="292868" y="4306005"/>
            <a:chExt cx="10972799" cy="6201759"/>
          </a:xfrm>
          <a:grpFill/>
        </xdr:grpSpPr>
        <xdr:grpSp>
          <xdr:nvGrpSpPr>
            <xdr:cNvPr id="48" name="Group 47">
              <a:extLst>
                <a:ext uri="{FF2B5EF4-FFF2-40B4-BE49-F238E27FC236}">
                  <a16:creationId xmlns:a16="http://schemas.microsoft.com/office/drawing/2014/main" id="{00000000-0008-0000-0200-000030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50" name="Rectangle 49">
                <a:extLst>
                  <a:ext uri="{FF2B5EF4-FFF2-40B4-BE49-F238E27FC236}">
                    <a16:creationId xmlns:a16="http://schemas.microsoft.com/office/drawing/2014/main" id="{00000000-0008-0000-0200-000032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51" name="Chart 50">
                <a:extLst>
                  <a:ext uri="{FF2B5EF4-FFF2-40B4-BE49-F238E27FC236}">
                    <a16:creationId xmlns:a16="http://schemas.microsoft.com/office/drawing/2014/main" id="{00000000-0008-0000-0200-000033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7"/>
              </a:graphicData>
            </a:graphic>
          </xdr:graphicFrame>
        </xdr:grpSp>
        <xdr:sp macro="" textlink="Data!H14">
          <xdr:nvSpPr>
            <xdr:cNvPr id="49" name="TextBox 48">
              <a:extLst>
                <a:ext uri="{FF2B5EF4-FFF2-40B4-BE49-F238E27FC236}">
                  <a16:creationId xmlns:a16="http://schemas.microsoft.com/office/drawing/2014/main" id="{00000000-0008-0000-0200-000031000000}"/>
                </a:ext>
              </a:extLst>
            </xdr:cNvPr>
            <xdr:cNvSpPr txBox="1"/>
          </xdr:nvSpPr>
          <xdr:spPr>
            <a:xfrm>
              <a:off x="838200" y="9069070"/>
              <a:ext cx="10139481" cy="1319937"/>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6BD2C83-160D-42F5-A8B2-B2618B82796D}" type="TxLink">
                <a:rPr lang="en-US" sz="2200" b="0" i="0" u="none" strike="noStrike">
                  <a:solidFill>
                    <a:srgbClr val="000000"/>
                  </a:solidFill>
                  <a:latin typeface="Calibri"/>
                  <a:cs typeface="Calibri"/>
                </a:rPr>
                <a:pPr/>
                <a:t>Personer fra region hovedstaden er signifikant mindre tilbøjelige til at svare "ja" i forhold til totalen. Personer fra Nordjylland, Midtjylland og Syddanmark er signifikant mere tilbøjelig til at svare "ja" i forhold til totalen.</a:t>
              </a:fld>
              <a:endParaRPr lang="da-DK" sz="2200"/>
            </a:p>
          </xdr:txBody>
        </xdr:sp>
      </xdr:grpSp>
      <xdr:grpSp>
        <xdr:nvGrpSpPr>
          <xdr:cNvPr id="38" name="Group 37">
            <a:extLst>
              <a:ext uri="{FF2B5EF4-FFF2-40B4-BE49-F238E27FC236}">
                <a16:creationId xmlns:a16="http://schemas.microsoft.com/office/drawing/2014/main" id="{00000000-0008-0000-0200-000026000000}"/>
              </a:ext>
            </a:extLst>
          </xdr:cNvPr>
          <xdr:cNvGrpSpPr/>
        </xdr:nvGrpSpPr>
        <xdr:grpSpPr>
          <a:xfrm>
            <a:off x="250799" y="11183849"/>
            <a:ext cx="10715624" cy="6463697"/>
            <a:chOff x="292868" y="4306005"/>
            <a:chExt cx="10972799" cy="6201759"/>
          </a:xfrm>
          <a:grpFill/>
        </xdr:grpSpPr>
        <xdr:grpSp>
          <xdr:nvGrpSpPr>
            <xdr:cNvPr id="44" name="Group 43">
              <a:extLst>
                <a:ext uri="{FF2B5EF4-FFF2-40B4-BE49-F238E27FC236}">
                  <a16:creationId xmlns:a16="http://schemas.microsoft.com/office/drawing/2014/main" id="{00000000-0008-0000-0200-00002C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46" name="Rectangle 45">
                <a:extLst>
                  <a:ext uri="{FF2B5EF4-FFF2-40B4-BE49-F238E27FC236}">
                    <a16:creationId xmlns:a16="http://schemas.microsoft.com/office/drawing/2014/main" id="{00000000-0008-0000-0200-00002E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47" name="Chart 46">
                <a:extLst>
                  <a:ext uri="{FF2B5EF4-FFF2-40B4-BE49-F238E27FC236}">
                    <a16:creationId xmlns:a16="http://schemas.microsoft.com/office/drawing/2014/main" id="{00000000-0008-0000-0200-00002F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8"/>
              </a:graphicData>
            </a:graphic>
          </xdr:graphicFrame>
        </xdr:grpSp>
        <xdr:sp macro="" textlink="Data!AA14">
          <xdr:nvSpPr>
            <xdr:cNvPr id="45" name="TextBox 44">
              <a:extLst>
                <a:ext uri="{FF2B5EF4-FFF2-40B4-BE49-F238E27FC236}">
                  <a16:creationId xmlns:a16="http://schemas.microsoft.com/office/drawing/2014/main" id="{00000000-0008-0000-0200-00002D000000}"/>
                </a:ext>
              </a:extLst>
            </xdr:cNvPr>
            <xdr:cNvSpPr txBox="1"/>
          </xdr:nvSpPr>
          <xdr:spPr>
            <a:xfrm>
              <a:off x="838200" y="9160130"/>
              <a:ext cx="9925050" cy="118893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DFA36CB-2587-4CFC-A27A-15DCD11FAACB}" type="TxLink">
                <a:rPr lang="en-US" sz="2200" b="0" i="0" u="none" strike="noStrike">
                  <a:solidFill>
                    <a:srgbClr val="000000"/>
                  </a:solidFill>
                  <a:latin typeface="Calibri"/>
                  <a:cs typeface="Calibri"/>
                </a:rPr>
                <a:pPr/>
                <a:t>Personer med hustandens indkomst 700.000 kr. er signifikant mere tilbøjelig til at svare "ja" i forhold til totalen, hvor personer med husstandindkomst &lt;300.000 kr. er signifikant mindre tilbøjelig til at svare "ja",  i forhold til totalen.</a:t>
              </a:fld>
              <a:endParaRPr lang="da-DK" sz="2200"/>
            </a:p>
          </xdr:txBody>
        </xdr:sp>
      </xdr:grpSp>
      <xdr:grpSp>
        <xdr:nvGrpSpPr>
          <xdr:cNvPr id="39" name="Group 38">
            <a:extLst>
              <a:ext uri="{FF2B5EF4-FFF2-40B4-BE49-F238E27FC236}">
                <a16:creationId xmlns:a16="http://schemas.microsoft.com/office/drawing/2014/main" id="{00000000-0008-0000-0200-000027000000}"/>
              </a:ext>
            </a:extLst>
          </xdr:cNvPr>
          <xdr:cNvGrpSpPr/>
        </xdr:nvGrpSpPr>
        <xdr:grpSpPr>
          <a:xfrm>
            <a:off x="250799" y="17887067"/>
            <a:ext cx="10715624" cy="6473222"/>
            <a:chOff x="292868" y="4306005"/>
            <a:chExt cx="10972799" cy="6201759"/>
          </a:xfrm>
          <a:grpFill/>
        </xdr:grpSpPr>
        <xdr:grpSp>
          <xdr:nvGrpSpPr>
            <xdr:cNvPr id="40" name="Group 39">
              <a:extLst>
                <a:ext uri="{FF2B5EF4-FFF2-40B4-BE49-F238E27FC236}">
                  <a16:creationId xmlns:a16="http://schemas.microsoft.com/office/drawing/2014/main" id="{00000000-0008-0000-0200-000028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42" name="Rectangle 41">
                <a:extLst>
                  <a:ext uri="{FF2B5EF4-FFF2-40B4-BE49-F238E27FC236}">
                    <a16:creationId xmlns:a16="http://schemas.microsoft.com/office/drawing/2014/main" id="{00000000-0008-0000-0200-00002A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43" name="Chart 42">
                <a:extLst>
                  <a:ext uri="{FF2B5EF4-FFF2-40B4-BE49-F238E27FC236}">
                    <a16:creationId xmlns:a16="http://schemas.microsoft.com/office/drawing/2014/main" id="{00000000-0008-0000-0200-00002B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9"/>
              </a:graphicData>
            </a:graphic>
          </xdr:graphicFrame>
        </xdr:grpSp>
        <xdr:sp macro="" textlink="Data!AO14">
          <xdr:nvSpPr>
            <xdr:cNvPr id="41" name="TextBox 40">
              <a:extLst>
                <a:ext uri="{FF2B5EF4-FFF2-40B4-BE49-F238E27FC236}">
                  <a16:creationId xmlns:a16="http://schemas.microsoft.com/office/drawing/2014/main" id="{00000000-0008-0000-0200-000029000000}"/>
                </a:ext>
              </a:extLst>
            </xdr:cNvPr>
            <xdr:cNvSpPr txBox="1"/>
          </xdr:nvSpPr>
          <xdr:spPr>
            <a:xfrm>
              <a:off x="655320" y="9066774"/>
              <a:ext cx="10258366" cy="1380373"/>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6E672B8-5218-48BC-BFA8-3C6FD9545046}" type="TxLink">
                <a:rPr lang="en-US" sz="2200" b="0" i="0" u="none" strike="noStrike">
                  <a:solidFill>
                    <a:srgbClr val="000000"/>
                  </a:solidFill>
                  <a:latin typeface="Calibri"/>
                  <a:cs typeface="Calibri"/>
                </a:rPr>
                <a:pPr/>
                <a:t>N/A</a:t>
              </a:fld>
              <a:endParaRPr lang="da-DK" sz="2200"/>
            </a:p>
          </xdr:txBody>
        </xdr:sp>
      </xdr:grpSp>
    </xdr:grpSp>
    <xdr:clientData/>
  </xdr:twoCellAnchor>
  <xdr:twoCellAnchor>
    <xdr:from>
      <xdr:col>63</xdr:col>
      <xdr:colOff>528759</xdr:colOff>
      <xdr:row>25</xdr:row>
      <xdr:rowOff>13571</xdr:rowOff>
    </xdr:from>
    <xdr:to>
      <xdr:col>70</xdr:col>
      <xdr:colOff>408214</xdr:colOff>
      <xdr:row>129</xdr:row>
      <xdr:rowOff>29591</xdr:rowOff>
    </xdr:to>
    <xdr:grpSp>
      <xdr:nvGrpSpPr>
        <xdr:cNvPr id="61" name="Group 60">
          <a:extLst>
            <a:ext uri="{FF2B5EF4-FFF2-40B4-BE49-F238E27FC236}">
              <a16:creationId xmlns:a16="http://schemas.microsoft.com/office/drawing/2014/main" id="{00000000-0008-0000-0200-00003D000000}"/>
            </a:ext>
          </a:extLst>
        </xdr:cNvPr>
        <xdr:cNvGrpSpPr/>
      </xdr:nvGrpSpPr>
      <xdr:grpSpPr>
        <a:xfrm>
          <a:off x="39664085" y="5190201"/>
          <a:ext cx="4227825" cy="21550803"/>
          <a:chOff x="38033447" y="5015922"/>
          <a:chExt cx="4046642" cy="20653520"/>
        </a:xfrm>
        <a:solidFill>
          <a:schemeClr val="bg1">
            <a:lumMod val="95000"/>
          </a:schemeClr>
        </a:solidFill>
      </xdr:grpSpPr>
      <xdr:sp macro="" textlink="">
        <xdr:nvSpPr>
          <xdr:cNvPr id="62" name="Rectangle: Rounded Corners 61">
            <a:hlinkClick xmlns:r="http://schemas.openxmlformats.org/officeDocument/2006/relationships" r:id="rId10"/>
            <a:extLst>
              <a:ext uri="{FF2B5EF4-FFF2-40B4-BE49-F238E27FC236}">
                <a16:creationId xmlns:a16="http://schemas.microsoft.com/office/drawing/2014/main" id="{00000000-0008-0000-0200-00003E000000}"/>
              </a:ext>
            </a:extLst>
          </xdr:cNvPr>
          <xdr:cNvSpPr/>
        </xdr:nvSpPr>
        <xdr:spPr>
          <a:xfrm>
            <a:off x="38033447" y="5015922"/>
            <a:ext cx="4046642" cy="1420405"/>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Q.0</a:t>
            </a:r>
            <a:endParaRPr lang="da-DK" sz="2000" b="1">
              <a:solidFill>
                <a:schemeClr val="tx1"/>
              </a:solidFill>
            </a:endParaRPr>
          </a:p>
        </xdr:txBody>
      </xdr:sp>
      <xdr:sp macro="" textlink="">
        <xdr:nvSpPr>
          <xdr:cNvPr id="63" name="Rectangle: Rounded Corners 62">
            <a:hlinkClick xmlns:r="http://schemas.openxmlformats.org/officeDocument/2006/relationships" r:id="rId11"/>
            <a:extLst>
              <a:ext uri="{FF2B5EF4-FFF2-40B4-BE49-F238E27FC236}">
                <a16:creationId xmlns:a16="http://schemas.microsoft.com/office/drawing/2014/main" id="{00000000-0008-0000-0200-00003F000000}"/>
              </a:ext>
            </a:extLst>
          </xdr:cNvPr>
          <xdr:cNvSpPr/>
        </xdr:nvSpPr>
        <xdr:spPr>
          <a:xfrm>
            <a:off x="38033447" y="6620550"/>
            <a:ext cx="4046642" cy="1413833"/>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a:t>
            </a:r>
            <a:endParaRPr lang="da-DK" sz="2000" b="1">
              <a:solidFill>
                <a:schemeClr val="tx1"/>
              </a:solidFill>
            </a:endParaRPr>
          </a:p>
        </xdr:txBody>
      </xdr:sp>
      <xdr:sp macro="" textlink="">
        <xdr:nvSpPr>
          <xdr:cNvPr id="64" name="Rectangle: Rounded Corners 63">
            <a:hlinkClick xmlns:r="http://schemas.openxmlformats.org/officeDocument/2006/relationships" r:id="rId12"/>
            <a:extLst>
              <a:ext uri="{FF2B5EF4-FFF2-40B4-BE49-F238E27FC236}">
                <a16:creationId xmlns:a16="http://schemas.microsoft.com/office/drawing/2014/main" id="{00000000-0008-0000-0200-000040000000}"/>
              </a:ext>
            </a:extLst>
          </xdr:cNvPr>
          <xdr:cNvSpPr/>
        </xdr:nvSpPr>
        <xdr:spPr>
          <a:xfrm>
            <a:off x="38033447" y="8218606"/>
            <a:ext cx="4046642" cy="1420407"/>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Q.2</a:t>
            </a:r>
            <a:endParaRPr lang="da-DK" sz="2000" b="1">
              <a:solidFill>
                <a:schemeClr val="tx1"/>
              </a:solidFill>
            </a:endParaRPr>
          </a:p>
        </xdr:txBody>
      </xdr:sp>
      <xdr:sp macro="" textlink="">
        <xdr:nvSpPr>
          <xdr:cNvPr id="65" name="Rectangle: Rounded Corners 64">
            <a:hlinkClick xmlns:r="http://schemas.openxmlformats.org/officeDocument/2006/relationships" r:id="rId13"/>
            <a:extLst>
              <a:ext uri="{FF2B5EF4-FFF2-40B4-BE49-F238E27FC236}">
                <a16:creationId xmlns:a16="http://schemas.microsoft.com/office/drawing/2014/main" id="{00000000-0008-0000-0200-000041000000}"/>
              </a:ext>
            </a:extLst>
          </xdr:cNvPr>
          <xdr:cNvSpPr/>
        </xdr:nvSpPr>
        <xdr:spPr>
          <a:xfrm>
            <a:off x="38033447" y="9823235"/>
            <a:ext cx="4046642" cy="1413834"/>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Q.3</a:t>
            </a:r>
            <a:endParaRPr lang="da-DK" sz="2000" b="1">
              <a:solidFill>
                <a:schemeClr val="tx1"/>
              </a:solidFill>
            </a:endParaRPr>
          </a:p>
        </xdr:txBody>
      </xdr:sp>
      <xdr:sp macro="" textlink="">
        <xdr:nvSpPr>
          <xdr:cNvPr id="66" name="Rectangle: Rounded Corners 65">
            <a:hlinkClick xmlns:r="http://schemas.openxmlformats.org/officeDocument/2006/relationships" r:id="rId14"/>
            <a:extLst>
              <a:ext uri="{FF2B5EF4-FFF2-40B4-BE49-F238E27FC236}">
                <a16:creationId xmlns:a16="http://schemas.microsoft.com/office/drawing/2014/main" id="{00000000-0008-0000-0200-000042000000}"/>
              </a:ext>
            </a:extLst>
          </xdr:cNvPr>
          <xdr:cNvSpPr/>
        </xdr:nvSpPr>
        <xdr:spPr>
          <a:xfrm>
            <a:off x="38033447" y="11421292"/>
            <a:ext cx="4046642" cy="1420406"/>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Q.4</a:t>
            </a:r>
            <a:endParaRPr lang="da-DK" sz="2000" b="1">
              <a:solidFill>
                <a:schemeClr val="tx1"/>
              </a:solidFill>
            </a:endParaRPr>
          </a:p>
        </xdr:txBody>
      </xdr:sp>
      <xdr:sp macro="" textlink="">
        <xdr:nvSpPr>
          <xdr:cNvPr id="67" name="Rectangle: Rounded Corners 66">
            <a:hlinkClick xmlns:r="http://schemas.openxmlformats.org/officeDocument/2006/relationships" r:id="rId15"/>
            <a:extLst>
              <a:ext uri="{FF2B5EF4-FFF2-40B4-BE49-F238E27FC236}">
                <a16:creationId xmlns:a16="http://schemas.microsoft.com/office/drawing/2014/main" id="{00000000-0008-0000-0200-000043000000}"/>
              </a:ext>
            </a:extLst>
          </xdr:cNvPr>
          <xdr:cNvSpPr/>
        </xdr:nvSpPr>
        <xdr:spPr>
          <a:xfrm>
            <a:off x="38033447" y="13025922"/>
            <a:ext cx="4046642" cy="1413833"/>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Q.5</a:t>
            </a:r>
            <a:endParaRPr lang="da-DK" sz="2000" b="1">
              <a:solidFill>
                <a:schemeClr val="tx1"/>
              </a:solidFill>
            </a:endParaRPr>
          </a:p>
        </xdr:txBody>
      </xdr:sp>
      <xdr:sp macro="" textlink="">
        <xdr:nvSpPr>
          <xdr:cNvPr id="68" name="Rectangle: Rounded Corners 67">
            <a:hlinkClick xmlns:r="http://schemas.openxmlformats.org/officeDocument/2006/relationships" r:id="rId16"/>
            <a:extLst>
              <a:ext uri="{FF2B5EF4-FFF2-40B4-BE49-F238E27FC236}">
                <a16:creationId xmlns:a16="http://schemas.microsoft.com/office/drawing/2014/main" id="{00000000-0008-0000-0200-000044000000}"/>
              </a:ext>
            </a:extLst>
          </xdr:cNvPr>
          <xdr:cNvSpPr/>
        </xdr:nvSpPr>
        <xdr:spPr>
          <a:xfrm>
            <a:off x="38033447" y="14623977"/>
            <a:ext cx="4046642" cy="1420406"/>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Q.6</a:t>
            </a:r>
            <a:endParaRPr lang="da-DK" sz="2000" b="1">
              <a:solidFill>
                <a:schemeClr val="tx1"/>
              </a:solidFill>
            </a:endParaRPr>
          </a:p>
        </xdr:txBody>
      </xdr:sp>
      <xdr:sp macro="" textlink="">
        <xdr:nvSpPr>
          <xdr:cNvPr id="69" name="Rectangle: Rounded Corners 68">
            <a:hlinkClick xmlns:r="http://schemas.openxmlformats.org/officeDocument/2006/relationships" r:id="rId17"/>
            <a:extLst>
              <a:ext uri="{FF2B5EF4-FFF2-40B4-BE49-F238E27FC236}">
                <a16:creationId xmlns:a16="http://schemas.microsoft.com/office/drawing/2014/main" id="{00000000-0008-0000-0200-000045000000}"/>
              </a:ext>
            </a:extLst>
          </xdr:cNvPr>
          <xdr:cNvSpPr/>
        </xdr:nvSpPr>
        <xdr:spPr>
          <a:xfrm>
            <a:off x="38033447" y="16228607"/>
            <a:ext cx="4046642" cy="1413833"/>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Q.7</a:t>
            </a:r>
            <a:endParaRPr lang="da-DK" sz="2000" b="1">
              <a:solidFill>
                <a:schemeClr val="tx1"/>
              </a:solidFill>
            </a:endParaRPr>
          </a:p>
        </xdr:txBody>
      </xdr:sp>
      <xdr:sp macro="" textlink="">
        <xdr:nvSpPr>
          <xdr:cNvPr id="70" name="Rectangle: Rounded Corners 69">
            <a:hlinkClick xmlns:r="http://schemas.openxmlformats.org/officeDocument/2006/relationships" r:id="rId18"/>
            <a:extLst>
              <a:ext uri="{FF2B5EF4-FFF2-40B4-BE49-F238E27FC236}">
                <a16:creationId xmlns:a16="http://schemas.microsoft.com/office/drawing/2014/main" id="{00000000-0008-0000-0200-000046000000}"/>
              </a:ext>
            </a:extLst>
          </xdr:cNvPr>
          <xdr:cNvSpPr/>
        </xdr:nvSpPr>
        <xdr:spPr>
          <a:xfrm>
            <a:off x="38033447" y="17826662"/>
            <a:ext cx="4046642" cy="1437416"/>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Q.8</a:t>
            </a:r>
            <a:endParaRPr lang="da-DK" sz="2000" b="1">
              <a:solidFill>
                <a:schemeClr val="tx1"/>
              </a:solidFill>
            </a:endParaRPr>
          </a:p>
        </xdr:txBody>
      </xdr:sp>
      <xdr:sp macro="" textlink="">
        <xdr:nvSpPr>
          <xdr:cNvPr id="71" name="Rectangle: Rounded Corners 70">
            <a:hlinkClick xmlns:r="http://schemas.openxmlformats.org/officeDocument/2006/relationships" r:id="rId19"/>
            <a:extLst>
              <a:ext uri="{FF2B5EF4-FFF2-40B4-BE49-F238E27FC236}">
                <a16:creationId xmlns:a16="http://schemas.microsoft.com/office/drawing/2014/main" id="{00000000-0008-0000-0200-000047000000}"/>
              </a:ext>
            </a:extLst>
          </xdr:cNvPr>
          <xdr:cNvSpPr/>
        </xdr:nvSpPr>
        <xdr:spPr>
          <a:xfrm>
            <a:off x="38033447" y="19448300"/>
            <a:ext cx="4046642" cy="1413834"/>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Q.9</a:t>
            </a:r>
            <a:endParaRPr lang="da-DK" sz="2000" b="1">
              <a:solidFill>
                <a:schemeClr val="tx1"/>
              </a:solidFill>
            </a:endParaRPr>
          </a:p>
        </xdr:txBody>
      </xdr:sp>
      <xdr:sp macro="" textlink="">
        <xdr:nvSpPr>
          <xdr:cNvPr id="72" name="Rectangle: Rounded Corners 71">
            <a:hlinkClick xmlns:r="http://schemas.openxmlformats.org/officeDocument/2006/relationships" r:id="rId20"/>
            <a:extLst>
              <a:ext uri="{FF2B5EF4-FFF2-40B4-BE49-F238E27FC236}">
                <a16:creationId xmlns:a16="http://schemas.microsoft.com/office/drawing/2014/main" id="{00000000-0008-0000-0200-000048000000}"/>
              </a:ext>
            </a:extLst>
          </xdr:cNvPr>
          <xdr:cNvSpPr/>
        </xdr:nvSpPr>
        <xdr:spPr>
          <a:xfrm>
            <a:off x="38033447" y="21046355"/>
            <a:ext cx="4046642" cy="1420407"/>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Q.10</a:t>
            </a:r>
            <a:endParaRPr lang="da-DK" sz="2000" b="1">
              <a:solidFill>
                <a:schemeClr val="tx1"/>
              </a:solidFill>
            </a:endParaRPr>
          </a:p>
        </xdr:txBody>
      </xdr:sp>
      <xdr:sp macro="" textlink="">
        <xdr:nvSpPr>
          <xdr:cNvPr id="73" name="Rectangle: Rounded Corners 72">
            <a:hlinkClick xmlns:r="http://schemas.openxmlformats.org/officeDocument/2006/relationships" r:id="rId21"/>
            <a:extLst>
              <a:ext uri="{FF2B5EF4-FFF2-40B4-BE49-F238E27FC236}">
                <a16:creationId xmlns:a16="http://schemas.microsoft.com/office/drawing/2014/main" id="{00000000-0008-0000-0200-000049000000}"/>
              </a:ext>
            </a:extLst>
          </xdr:cNvPr>
          <xdr:cNvSpPr/>
        </xdr:nvSpPr>
        <xdr:spPr>
          <a:xfrm>
            <a:off x="38033447" y="22650985"/>
            <a:ext cx="4046642" cy="1413834"/>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Q.11</a:t>
            </a:r>
            <a:endParaRPr lang="da-DK" sz="2000" b="1">
              <a:solidFill>
                <a:schemeClr val="tx1"/>
              </a:solidFill>
            </a:endParaRPr>
          </a:p>
        </xdr:txBody>
      </xdr:sp>
      <xdr:sp macro="" textlink="">
        <xdr:nvSpPr>
          <xdr:cNvPr id="74" name="Rectangle: Rounded Corners 73">
            <a:hlinkClick xmlns:r="http://schemas.openxmlformats.org/officeDocument/2006/relationships" r:id="rId22"/>
            <a:extLst>
              <a:ext uri="{FF2B5EF4-FFF2-40B4-BE49-F238E27FC236}">
                <a16:creationId xmlns:a16="http://schemas.microsoft.com/office/drawing/2014/main" id="{00000000-0008-0000-0200-00004A000000}"/>
              </a:ext>
            </a:extLst>
          </xdr:cNvPr>
          <xdr:cNvSpPr/>
        </xdr:nvSpPr>
        <xdr:spPr>
          <a:xfrm>
            <a:off x="38033447" y="24249035"/>
            <a:ext cx="4046642" cy="1420407"/>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Q.12</a:t>
            </a:r>
            <a:endParaRPr lang="da-DK" sz="2000" b="1">
              <a:solidFill>
                <a:schemeClr val="tx1"/>
              </a:solidFill>
            </a:endParaRPr>
          </a:p>
        </xdr:txBody>
      </xdr:sp>
    </xdr:grpSp>
    <xdr:clientData/>
  </xdr:twoCellAnchor>
  <xdr:twoCellAnchor>
    <xdr:from>
      <xdr:col>71</xdr:col>
      <xdr:colOff>8029</xdr:colOff>
      <xdr:row>26</xdr:row>
      <xdr:rowOff>140312</xdr:rowOff>
    </xdr:from>
    <xdr:to>
      <xdr:col>72</xdr:col>
      <xdr:colOff>37435</xdr:colOff>
      <xdr:row>30</xdr:row>
      <xdr:rowOff>181594</xdr:rowOff>
    </xdr:to>
    <xdr:sp macro="" textlink="">
      <xdr:nvSpPr>
        <xdr:cNvPr id="75" name="Isosceles Triangle 74">
          <a:extLst>
            <a:ext uri="{FF2B5EF4-FFF2-40B4-BE49-F238E27FC236}">
              <a16:creationId xmlns:a16="http://schemas.microsoft.com/office/drawing/2014/main" id="{00000000-0008-0000-0200-00004B000000}"/>
            </a:ext>
          </a:extLst>
        </xdr:cNvPr>
        <xdr:cNvSpPr/>
      </xdr:nvSpPr>
      <xdr:spPr>
        <a:xfrm rot="5400000" flipH="1">
          <a:off x="44003449" y="5633479"/>
          <a:ext cx="869543" cy="650602"/>
        </a:xfrm>
        <a:prstGeom prst="triangle">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72</xdr:col>
      <xdr:colOff>112801</xdr:colOff>
      <xdr:row>22</xdr:row>
      <xdr:rowOff>147523</xdr:rowOff>
    </xdr:from>
    <xdr:to>
      <xdr:col>94</xdr:col>
      <xdr:colOff>82095</xdr:colOff>
      <xdr:row>33</xdr:row>
      <xdr:rowOff>136941</xdr:rowOff>
    </xdr:to>
    <xdr:sp macro="" textlink="">
      <xdr:nvSpPr>
        <xdr:cNvPr id="76" name="Rectangle: Rounded Corners 75">
          <a:extLst>
            <a:ext uri="{FF2B5EF4-FFF2-40B4-BE49-F238E27FC236}">
              <a16:creationId xmlns:a16="http://schemas.microsoft.com/office/drawing/2014/main" id="{00000000-0008-0000-0200-00004C000000}"/>
            </a:ext>
          </a:extLst>
        </xdr:cNvPr>
        <xdr:cNvSpPr/>
      </xdr:nvSpPr>
      <xdr:spPr>
        <a:xfrm>
          <a:off x="44838888" y="4702958"/>
          <a:ext cx="13635598" cy="2267135"/>
        </a:xfrm>
        <a:prstGeom prst="roundRect">
          <a:avLst/>
        </a:prstGeom>
        <a:solidFill>
          <a:schemeClr val="bg1">
            <a:lumMod val="95000"/>
          </a:schemeClr>
        </a:solidFill>
        <a:ln>
          <a:solidFill>
            <a:schemeClr val="bg1">
              <a:lumMod val="95000"/>
            </a:schemeClr>
          </a:solid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ysClr val="windowText" lastClr="000000"/>
              </a:solidFill>
            </a:rPr>
            <a:t>Har du kørekort</a:t>
          </a:r>
          <a:r>
            <a:rPr lang="da-DK" sz="4800" b="1" baseline="0">
              <a:solidFill>
                <a:sysClr val="windowText" lastClr="000000"/>
              </a:solidFill>
            </a:rPr>
            <a:t> til bil?</a:t>
          </a:r>
          <a:endParaRPr lang="da-DK" sz="5400">
            <a:solidFill>
              <a:sysClr val="windowText" lastClr="000000"/>
            </a:solidFill>
          </a:endParaRPr>
        </a:p>
      </xdr:txBody>
    </xdr:sp>
    <xdr:clientData/>
  </xdr:twoCellAnchor>
  <xdr:twoCellAnchor>
    <xdr:from>
      <xdr:col>2</xdr:col>
      <xdr:colOff>0</xdr:colOff>
      <xdr:row>132</xdr:row>
      <xdr:rowOff>0</xdr:rowOff>
    </xdr:from>
    <xdr:to>
      <xdr:col>6</xdr:col>
      <xdr:colOff>41413</xdr:colOff>
      <xdr:row>134</xdr:row>
      <xdr:rowOff>154885</xdr:rowOff>
    </xdr:to>
    <xdr:sp macro="" textlink="">
      <xdr:nvSpPr>
        <xdr:cNvPr id="84" name="Text Placeholder 4">
          <a:extLst>
            <a:ext uri="{FF2B5EF4-FFF2-40B4-BE49-F238E27FC236}">
              <a16:creationId xmlns:a16="http://schemas.microsoft.com/office/drawing/2014/main" id="{00000000-0008-0000-0200-000054000000}"/>
            </a:ext>
          </a:extLst>
        </xdr:cNvPr>
        <xdr:cNvSpPr>
          <a:spLocks noGrp="1"/>
        </xdr:cNvSpPr>
      </xdr:nvSpPr>
      <xdr:spPr bwMode="auto">
        <a:xfrm>
          <a:off x="1242391" y="27332609"/>
          <a:ext cx="2526196" cy="569015"/>
        </a:xfrm>
        <a:custGeom>
          <a:avLst/>
          <a:gdLst>
            <a:gd name="connsiteX0" fmla="*/ 10555461 w 20742935"/>
            <a:gd name="connsiteY0" fmla="*/ 2313797 h 4374000"/>
            <a:gd name="connsiteX1" fmla="*/ 11078393 w 20742935"/>
            <a:gd name="connsiteY1" fmla="*/ 2313797 h 4374000"/>
            <a:gd name="connsiteX2" fmla="*/ 11427013 w 20742935"/>
            <a:gd name="connsiteY2" fmla="*/ 2549249 h 4374000"/>
            <a:gd name="connsiteX3" fmla="*/ 11097761 w 20742935"/>
            <a:gd name="connsiteY3" fmla="*/ 2784701 h 4374000"/>
            <a:gd name="connsiteX4" fmla="*/ 10555461 w 20742935"/>
            <a:gd name="connsiteY4" fmla="*/ 2784701 h 4374000"/>
            <a:gd name="connsiteX5" fmla="*/ 10555461 w 20742935"/>
            <a:gd name="connsiteY5" fmla="*/ 2313797 h 4374000"/>
            <a:gd name="connsiteX6" fmla="*/ 5442357 w 20742935"/>
            <a:gd name="connsiteY6" fmla="*/ 1627063 h 4374000"/>
            <a:gd name="connsiteX7" fmla="*/ 5732875 w 20742935"/>
            <a:gd name="connsiteY7" fmla="*/ 2313797 h 4374000"/>
            <a:gd name="connsiteX8" fmla="*/ 5151840 w 20742935"/>
            <a:gd name="connsiteY8" fmla="*/ 2313797 h 4374000"/>
            <a:gd name="connsiteX9" fmla="*/ 2556552 w 20742935"/>
            <a:gd name="connsiteY9" fmla="*/ 1509337 h 4374000"/>
            <a:gd name="connsiteX10" fmla="*/ 3002012 w 20742935"/>
            <a:gd name="connsiteY10" fmla="*/ 1509337 h 4374000"/>
            <a:gd name="connsiteX11" fmla="*/ 3350633 w 20742935"/>
            <a:gd name="connsiteY11" fmla="*/ 1803652 h 4374000"/>
            <a:gd name="connsiteX12" fmla="*/ 3002012 w 20742935"/>
            <a:gd name="connsiteY12" fmla="*/ 2117588 h 4374000"/>
            <a:gd name="connsiteX13" fmla="*/ 2556552 w 20742935"/>
            <a:gd name="connsiteY13" fmla="*/ 2117588 h 4374000"/>
            <a:gd name="connsiteX14" fmla="*/ 2556552 w 20742935"/>
            <a:gd name="connsiteY14" fmla="*/ 1509337 h 4374000"/>
            <a:gd name="connsiteX15" fmla="*/ 10555461 w 20742935"/>
            <a:gd name="connsiteY15" fmla="*/ 1489716 h 4374000"/>
            <a:gd name="connsiteX16" fmla="*/ 11000921 w 20742935"/>
            <a:gd name="connsiteY16" fmla="*/ 1489716 h 4374000"/>
            <a:gd name="connsiteX17" fmla="*/ 11310807 w 20742935"/>
            <a:gd name="connsiteY17" fmla="*/ 1725168 h 4374000"/>
            <a:gd name="connsiteX18" fmla="*/ 10981553 w 20742935"/>
            <a:gd name="connsiteY18" fmla="*/ 1940999 h 4374000"/>
            <a:gd name="connsiteX19" fmla="*/ 10555461 w 20742935"/>
            <a:gd name="connsiteY19" fmla="*/ 1940999 h 4374000"/>
            <a:gd name="connsiteX20" fmla="*/ 10555461 w 20742935"/>
            <a:gd name="connsiteY20" fmla="*/ 1489716 h 4374000"/>
            <a:gd name="connsiteX21" fmla="*/ 10342417 w 20742935"/>
            <a:gd name="connsiteY21" fmla="*/ 1097297 h 4374000"/>
            <a:gd name="connsiteX22" fmla="*/ 10110001 w 20742935"/>
            <a:gd name="connsiteY22" fmla="*/ 1332749 h 4374000"/>
            <a:gd name="connsiteX23" fmla="*/ 10110001 w 20742935"/>
            <a:gd name="connsiteY23" fmla="*/ 2941669 h 4374000"/>
            <a:gd name="connsiteX24" fmla="*/ 10342417 w 20742935"/>
            <a:gd name="connsiteY24" fmla="*/ 3177120 h 4374000"/>
            <a:gd name="connsiteX25" fmla="*/ 11097761 w 20742935"/>
            <a:gd name="connsiteY25" fmla="*/ 3177120 h 4374000"/>
            <a:gd name="connsiteX26" fmla="*/ 11872473 w 20742935"/>
            <a:gd name="connsiteY26" fmla="*/ 2608112 h 4374000"/>
            <a:gd name="connsiteX27" fmla="*/ 11485117 w 20742935"/>
            <a:gd name="connsiteY27" fmla="*/ 2097967 h 4374000"/>
            <a:gd name="connsiteX28" fmla="*/ 11756267 w 20742935"/>
            <a:gd name="connsiteY28" fmla="*/ 1627063 h 4374000"/>
            <a:gd name="connsiteX29" fmla="*/ 11620693 w 20742935"/>
            <a:gd name="connsiteY29" fmla="*/ 1273886 h 4374000"/>
            <a:gd name="connsiteX30" fmla="*/ 11078393 w 20742935"/>
            <a:gd name="connsiteY30" fmla="*/ 1097297 h 4374000"/>
            <a:gd name="connsiteX31" fmla="*/ 2324139 w 20742935"/>
            <a:gd name="connsiteY31" fmla="*/ 1097297 h 4374000"/>
            <a:gd name="connsiteX32" fmla="*/ 2091725 w 20742935"/>
            <a:gd name="connsiteY32" fmla="*/ 1332749 h 4374000"/>
            <a:gd name="connsiteX33" fmla="*/ 2091725 w 20742935"/>
            <a:gd name="connsiteY33" fmla="*/ 2961290 h 4374000"/>
            <a:gd name="connsiteX34" fmla="*/ 2324139 w 20742935"/>
            <a:gd name="connsiteY34" fmla="*/ 3196741 h 4374000"/>
            <a:gd name="connsiteX35" fmla="*/ 2556552 w 20742935"/>
            <a:gd name="connsiteY35" fmla="*/ 2961290 h 4374000"/>
            <a:gd name="connsiteX36" fmla="*/ 2556552 w 20742935"/>
            <a:gd name="connsiteY36" fmla="*/ 2510007 h 4374000"/>
            <a:gd name="connsiteX37" fmla="*/ 2905173 w 20742935"/>
            <a:gd name="connsiteY37" fmla="*/ 2510007 h 4374000"/>
            <a:gd name="connsiteX38" fmla="*/ 3350633 w 20742935"/>
            <a:gd name="connsiteY38" fmla="*/ 3079016 h 4374000"/>
            <a:gd name="connsiteX39" fmla="*/ 3563679 w 20742935"/>
            <a:gd name="connsiteY39" fmla="*/ 3196741 h 4374000"/>
            <a:gd name="connsiteX40" fmla="*/ 3796093 w 20742935"/>
            <a:gd name="connsiteY40" fmla="*/ 2980911 h 4374000"/>
            <a:gd name="connsiteX41" fmla="*/ 3718621 w 20742935"/>
            <a:gd name="connsiteY41" fmla="*/ 2804322 h 4374000"/>
            <a:gd name="connsiteX42" fmla="*/ 3408736 w 20742935"/>
            <a:gd name="connsiteY42" fmla="*/ 2431523 h 4374000"/>
            <a:gd name="connsiteX43" fmla="*/ 3815461 w 20742935"/>
            <a:gd name="connsiteY43" fmla="*/ 1784031 h 4374000"/>
            <a:gd name="connsiteX44" fmla="*/ 3641150 w 20742935"/>
            <a:gd name="connsiteY44" fmla="*/ 1313128 h 4374000"/>
            <a:gd name="connsiteX45" fmla="*/ 3040748 w 20742935"/>
            <a:gd name="connsiteY45" fmla="*/ 1097297 h 4374000"/>
            <a:gd name="connsiteX46" fmla="*/ 2324139 w 20742935"/>
            <a:gd name="connsiteY46" fmla="*/ 1097297 h 4374000"/>
            <a:gd name="connsiteX47" fmla="*/ 17799025 w 20742935"/>
            <a:gd name="connsiteY47" fmla="*/ 1077676 h 4374000"/>
            <a:gd name="connsiteX48" fmla="*/ 17585981 w 20742935"/>
            <a:gd name="connsiteY48" fmla="*/ 1313128 h 4374000"/>
            <a:gd name="connsiteX49" fmla="*/ 17585981 w 20742935"/>
            <a:gd name="connsiteY49" fmla="*/ 2941669 h 4374000"/>
            <a:gd name="connsiteX50" fmla="*/ 17799025 w 20742935"/>
            <a:gd name="connsiteY50" fmla="*/ 3177120 h 4374000"/>
            <a:gd name="connsiteX51" fmla="*/ 18883625 w 20742935"/>
            <a:gd name="connsiteY51" fmla="*/ 3177120 h 4374000"/>
            <a:gd name="connsiteX52" fmla="*/ 19077301 w 20742935"/>
            <a:gd name="connsiteY52" fmla="*/ 2980911 h 4374000"/>
            <a:gd name="connsiteX53" fmla="*/ 18883625 w 20742935"/>
            <a:gd name="connsiteY53" fmla="*/ 2765080 h 4374000"/>
            <a:gd name="connsiteX54" fmla="*/ 18031441 w 20742935"/>
            <a:gd name="connsiteY54" fmla="*/ 2765080 h 4374000"/>
            <a:gd name="connsiteX55" fmla="*/ 18031441 w 20742935"/>
            <a:gd name="connsiteY55" fmla="*/ 1313128 h 4374000"/>
            <a:gd name="connsiteX56" fmla="*/ 17799025 w 20742935"/>
            <a:gd name="connsiteY56" fmla="*/ 1077676 h 4374000"/>
            <a:gd name="connsiteX57" fmla="*/ 15707301 w 20742935"/>
            <a:gd name="connsiteY57" fmla="*/ 1077676 h 4374000"/>
            <a:gd name="connsiteX58" fmla="*/ 15474889 w 20742935"/>
            <a:gd name="connsiteY58" fmla="*/ 1313128 h 4374000"/>
            <a:gd name="connsiteX59" fmla="*/ 15474889 w 20742935"/>
            <a:gd name="connsiteY59" fmla="*/ 2941669 h 4374000"/>
            <a:gd name="connsiteX60" fmla="*/ 15707301 w 20742935"/>
            <a:gd name="connsiteY60" fmla="*/ 3177120 h 4374000"/>
            <a:gd name="connsiteX61" fmla="*/ 16772533 w 20742935"/>
            <a:gd name="connsiteY61" fmla="*/ 3177120 h 4374000"/>
            <a:gd name="connsiteX62" fmla="*/ 16985577 w 20742935"/>
            <a:gd name="connsiteY62" fmla="*/ 2980911 h 4374000"/>
            <a:gd name="connsiteX63" fmla="*/ 16772533 w 20742935"/>
            <a:gd name="connsiteY63" fmla="*/ 2765080 h 4374000"/>
            <a:gd name="connsiteX64" fmla="*/ 15939717 w 20742935"/>
            <a:gd name="connsiteY64" fmla="*/ 2765080 h 4374000"/>
            <a:gd name="connsiteX65" fmla="*/ 15939717 w 20742935"/>
            <a:gd name="connsiteY65" fmla="*/ 1313128 h 4374000"/>
            <a:gd name="connsiteX66" fmla="*/ 15707301 w 20742935"/>
            <a:gd name="connsiteY66" fmla="*/ 1077676 h 4374000"/>
            <a:gd name="connsiteX67" fmla="*/ 7417875 w 20742935"/>
            <a:gd name="connsiteY67" fmla="*/ 1077676 h 4374000"/>
            <a:gd name="connsiteX68" fmla="*/ 7166093 w 20742935"/>
            <a:gd name="connsiteY68" fmla="*/ 1293507 h 4374000"/>
            <a:gd name="connsiteX69" fmla="*/ 7166093 w 20742935"/>
            <a:gd name="connsiteY69" fmla="*/ 2961290 h 4374000"/>
            <a:gd name="connsiteX70" fmla="*/ 7398507 w 20742935"/>
            <a:gd name="connsiteY70" fmla="*/ 3196741 h 4374000"/>
            <a:gd name="connsiteX71" fmla="*/ 7611553 w 20742935"/>
            <a:gd name="connsiteY71" fmla="*/ 2961290 h 4374000"/>
            <a:gd name="connsiteX72" fmla="*/ 7611553 w 20742935"/>
            <a:gd name="connsiteY72" fmla="*/ 1940999 h 4374000"/>
            <a:gd name="connsiteX73" fmla="*/ 7998909 w 20742935"/>
            <a:gd name="connsiteY73" fmla="*/ 2549249 h 4374000"/>
            <a:gd name="connsiteX74" fmla="*/ 8192589 w 20742935"/>
            <a:gd name="connsiteY74" fmla="*/ 2666975 h 4374000"/>
            <a:gd name="connsiteX75" fmla="*/ 8386265 w 20742935"/>
            <a:gd name="connsiteY75" fmla="*/ 2549249 h 4374000"/>
            <a:gd name="connsiteX76" fmla="*/ 8773621 w 20742935"/>
            <a:gd name="connsiteY76" fmla="*/ 1921378 h 4374000"/>
            <a:gd name="connsiteX77" fmla="*/ 8773621 w 20742935"/>
            <a:gd name="connsiteY77" fmla="*/ 2961290 h 4374000"/>
            <a:gd name="connsiteX78" fmla="*/ 9006037 w 20742935"/>
            <a:gd name="connsiteY78" fmla="*/ 3196741 h 4374000"/>
            <a:gd name="connsiteX79" fmla="*/ 9238449 w 20742935"/>
            <a:gd name="connsiteY79" fmla="*/ 2961290 h 4374000"/>
            <a:gd name="connsiteX80" fmla="*/ 9238449 w 20742935"/>
            <a:gd name="connsiteY80" fmla="*/ 1293507 h 4374000"/>
            <a:gd name="connsiteX81" fmla="*/ 8986669 w 20742935"/>
            <a:gd name="connsiteY81" fmla="*/ 1077676 h 4374000"/>
            <a:gd name="connsiteX82" fmla="*/ 8734887 w 20742935"/>
            <a:gd name="connsiteY82" fmla="*/ 1215023 h 4374000"/>
            <a:gd name="connsiteX83" fmla="*/ 8211955 w 20742935"/>
            <a:gd name="connsiteY83" fmla="*/ 2097967 h 4374000"/>
            <a:gd name="connsiteX84" fmla="*/ 7669657 w 20742935"/>
            <a:gd name="connsiteY84" fmla="*/ 1215023 h 4374000"/>
            <a:gd name="connsiteX85" fmla="*/ 7417875 w 20742935"/>
            <a:gd name="connsiteY85" fmla="*/ 1077676 h 4374000"/>
            <a:gd name="connsiteX86" fmla="*/ 5461725 w 20742935"/>
            <a:gd name="connsiteY86" fmla="*/ 1058055 h 4374000"/>
            <a:gd name="connsiteX87" fmla="*/ 5171208 w 20742935"/>
            <a:gd name="connsiteY87" fmla="*/ 1234644 h 4374000"/>
            <a:gd name="connsiteX88" fmla="*/ 4454599 w 20742935"/>
            <a:gd name="connsiteY88" fmla="*/ 2882806 h 4374000"/>
            <a:gd name="connsiteX89" fmla="*/ 4435231 w 20742935"/>
            <a:gd name="connsiteY89" fmla="*/ 3000532 h 4374000"/>
            <a:gd name="connsiteX90" fmla="*/ 4648277 w 20742935"/>
            <a:gd name="connsiteY90" fmla="*/ 3196741 h 4374000"/>
            <a:gd name="connsiteX91" fmla="*/ 4841955 w 20742935"/>
            <a:gd name="connsiteY91" fmla="*/ 3059395 h 4374000"/>
            <a:gd name="connsiteX92" fmla="*/ 4996897 w 20742935"/>
            <a:gd name="connsiteY92" fmla="*/ 2706217 h 4374000"/>
            <a:gd name="connsiteX93" fmla="*/ 5907185 w 20742935"/>
            <a:gd name="connsiteY93" fmla="*/ 2706217 h 4374000"/>
            <a:gd name="connsiteX94" fmla="*/ 6042760 w 20742935"/>
            <a:gd name="connsiteY94" fmla="*/ 3059395 h 4374000"/>
            <a:gd name="connsiteX95" fmla="*/ 6255805 w 20742935"/>
            <a:gd name="connsiteY95" fmla="*/ 3196741 h 4374000"/>
            <a:gd name="connsiteX96" fmla="*/ 6468853 w 20742935"/>
            <a:gd name="connsiteY96" fmla="*/ 3000532 h 4374000"/>
            <a:gd name="connsiteX97" fmla="*/ 6449485 w 20742935"/>
            <a:gd name="connsiteY97" fmla="*/ 2882806 h 4374000"/>
            <a:gd name="connsiteX98" fmla="*/ 5732875 w 20742935"/>
            <a:gd name="connsiteY98" fmla="*/ 1234644 h 4374000"/>
            <a:gd name="connsiteX99" fmla="*/ 5461725 w 20742935"/>
            <a:gd name="connsiteY99" fmla="*/ 1058055 h 4374000"/>
            <a:gd name="connsiteX100" fmla="*/ 847119 w 20742935"/>
            <a:gd name="connsiteY100" fmla="*/ 0 h 4374000"/>
            <a:gd name="connsiteX101" fmla="*/ 14021983 w 20742935"/>
            <a:gd name="connsiteY101" fmla="*/ 0 h 4374000"/>
            <a:gd name="connsiteX102" fmla="*/ 14021847 w 20742935"/>
            <a:gd name="connsiteY102" fmla="*/ 630 h 4374000"/>
            <a:gd name="connsiteX103" fmla="*/ 13789889 w 20742935"/>
            <a:gd name="connsiteY103" fmla="*/ 1077676 h 4374000"/>
            <a:gd name="connsiteX104" fmla="*/ 13615577 w 20742935"/>
            <a:gd name="connsiteY104" fmla="*/ 1058055 h 4374000"/>
            <a:gd name="connsiteX105" fmla="*/ 12511613 w 20742935"/>
            <a:gd name="connsiteY105" fmla="*/ 2137209 h 4374000"/>
            <a:gd name="connsiteX106" fmla="*/ 13596209 w 20742935"/>
            <a:gd name="connsiteY106" fmla="*/ 3216362 h 4374000"/>
            <a:gd name="connsiteX107" fmla="*/ 14700175 w 20742935"/>
            <a:gd name="connsiteY107" fmla="*/ 2137209 h 4374000"/>
            <a:gd name="connsiteX108" fmla="*/ 14583969 w 20742935"/>
            <a:gd name="connsiteY108" fmla="*/ 1646684 h 4374000"/>
            <a:gd name="connsiteX109" fmla="*/ 14196613 w 20742935"/>
            <a:gd name="connsiteY109" fmla="*/ 1940999 h 4374000"/>
            <a:gd name="connsiteX110" fmla="*/ 14235349 w 20742935"/>
            <a:gd name="connsiteY110" fmla="*/ 2137209 h 4374000"/>
            <a:gd name="connsiteX111" fmla="*/ 13615577 w 20742935"/>
            <a:gd name="connsiteY111" fmla="*/ 2784701 h 4374000"/>
            <a:gd name="connsiteX112" fmla="*/ 12976439 w 20742935"/>
            <a:gd name="connsiteY112" fmla="*/ 2137209 h 4374000"/>
            <a:gd name="connsiteX113" fmla="*/ 13596209 w 20742935"/>
            <a:gd name="connsiteY113" fmla="*/ 1489716 h 4374000"/>
            <a:gd name="connsiteX114" fmla="*/ 13693049 w 20742935"/>
            <a:gd name="connsiteY114" fmla="*/ 1489716 h 4374000"/>
            <a:gd name="connsiteX115" fmla="*/ 13518737 w 20742935"/>
            <a:gd name="connsiteY115" fmla="*/ 2274556 h 4374000"/>
            <a:gd name="connsiteX116" fmla="*/ 13576841 w 20742935"/>
            <a:gd name="connsiteY116" fmla="*/ 2313797 h 4374000"/>
            <a:gd name="connsiteX117" fmla="*/ 15302449 w 20742935"/>
            <a:gd name="connsiteY117" fmla="*/ 208867 h 4374000"/>
            <a:gd name="connsiteX118" fmla="*/ 15473677 w 20742935"/>
            <a:gd name="connsiteY118" fmla="*/ 0 h 4374000"/>
            <a:gd name="connsiteX119" fmla="*/ 19895817 w 20742935"/>
            <a:gd name="connsiteY119" fmla="*/ 0 h 4374000"/>
            <a:gd name="connsiteX120" fmla="*/ 20086775 w 20742935"/>
            <a:gd name="connsiteY120" fmla="*/ 11552 h 4374000"/>
            <a:gd name="connsiteX121" fmla="*/ 20739957 w 20742935"/>
            <a:gd name="connsiteY121" fmla="*/ 787481 h 4374000"/>
            <a:gd name="connsiteX122" fmla="*/ 20742935 w 20742935"/>
            <a:gd name="connsiteY122" fmla="*/ 901016 h 4374000"/>
            <a:gd name="connsiteX123" fmla="*/ 20742935 w 20742935"/>
            <a:gd name="connsiteY123" fmla="*/ 3471506 h 4374000"/>
            <a:gd name="connsiteX124" fmla="*/ 20739957 w 20742935"/>
            <a:gd name="connsiteY124" fmla="*/ 3585041 h 4374000"/>
            <a:gd name="connsiteX125" fmla="*/ 19871385 w 20742935"/>
            <a:gd name="connsiteY125" fmla="*/ 4374000 h 4374000"/>
            <a:gd name="connsiteX126" fmla="*/ 871552 w 20742935"/>
            <a:gd name="connsiteY126" fmla="*/ 4374000 h 4374000"/>
            <a:gd name="connsiteX127" fmla="*/ 0 w 20742935"/>
            <a:gd name="connsiteY127" fmla="*/ 3471435 h 4374000"/>
            <a:gd name="connsiteX128" fmla="*/ 0 w 20742935"/>
            <a:gd name="connsiteY128" fmla="*/ 901087 h 4374000"/>
            <a:gd name="connsiteX129" fmla="*/ 656161 w 20742935"/>
            <a:gd name="connsiteY129" fmla="*/ 11552 h 4374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Lst>
          <a:rect l="l" t="t" r="r" b="b"/>
          <a:pathLst>
            <a:path w="20742935" h="4374000">
              <a:moveTo>
                <a:pt x="10555461" y="2313797"/>
              </a:moveTo>
              <a:cubicBezTo>
                <a:pt x="10555461" y="2313797"/>
                <a:pt x="10555461" y="2313797"/>
                <a:pt x="11078393" y="2313797"/>
              </a:cubicBezTo>
              <a:cubicBezTo>
                <a:pt x="11310807" y="2313797"/>
                <a:pt x="11427013" y="2411902"/>
                <a:pt x="11427013" y="2549249"/>
              </a:cubicBezTo>
              <a:cubicBezTo>
                <a:pt x="11427013" y="2706217"/>
                <a:pt x="11291439" y="2784701"/>
                <a:pt x="11097761" y="2784701"/>
              </a:cubicBezTo>
              <a:cubicBezTo>
                <a:pt x="11097761" y="2784701"/>
                <a:pt x="11097761" y="2784701"/>
                <a:pt x="10555461" y="2784701"/>
              </a:cubicBezTo>
              <a:cubicBezTo>
                <a:pt x="10555461" y="2784701"/>
                <a:pt x="10555461" y="2784701"/>
                <a:pt x="10555461" y="2313797"/>
              </a:cubicBezTo>
              <a:close/>
              <a:moveTo>
                <a:pt x="5442357" y="1627063"/>
              </a:moveTo>
              <a:cubicBezTo>
                <a:pt x="5442357" y="1627063"/>
                <a:pt x="5442357" y="1627063"/>
                <a:pt x="5732875" y="2313797"/>
              </a:cubicBezTo>
              <a:cubicBezTo>
                <a:pt x="5732875" y="2313797"/>
                <a:pt x="5732875" y="2313797"/>
                <a:pt x="5151840" y="2313797"/>
              </a:cubicBezTo>
              <a:close/>
              <a:moveTo>
                <a:pt x="2556552" y="1509337"/>
              </a:moveTo>
              <a:cubicBezTo>
                <a:pt x="2556552" y="1509337"/>
                <a:pt x="2556552" y="1509337"/>
                <a:pt x="3002012" y="1509337"/>
              </a:cubicBezTo>
              <a:cubicBezTo>
                <a:pt x="3215058" y="1509337"/>
                <a:pt x="3350633" y="1607442"/>
                <a:pt x="3350633" y="1803652"/>
              </a:cubicBezTo>
              <a:cubicBezTo>
                <a:pt x="3350633" y="1980241"/>
                <a:pt x="3234426" y="2117588"/>
                <a:pt x="3002012" y="2117588"/>
              </a:cubicBezTo>
              <a:cubicBezTo>
                <a:pt x="3002012" y="2117588"/>
                <a:pt x="3002012" y="2117588"/>
                <a:pt x="2556552" y="2117588"/>
              </a:cubicBezTo>
              <a:cubicBezTo>
                <a:pt x="2556552" y="2117588"/>
                <a:pt x="2556552" y="2117588"/>
                <a:pt x="2556552" y="1509337"/>
              </a:cubicBezTo>
              <a:close/>
              <a:moveTo>
                <a:pt x="10555461" y="1489716"/>
              </a:moveTo>
              <a:cubicBezTo>
                <a:pt x="10555461" y="1489716"/>
                <a:pt x="10555461" y="1489716"/>
                <a:pt x="11000921" y="1489716"/>
              </a:cubicBezTo>
              <a:cubicBezTo>
                <a:pt x="11194601" y="1489716"/>
                <a:pt x="11310807" y="1568200"/>
                <a:pt x="11310807" y="1725168"/>
              </a:cubicBezTo>
              <a:cubicBezTo>
                <a:pt x="11310807" y="1882136"/>
                <a:pt x="11175233" y="1940999"/>
                <a:pt x="10981553" y="1940999"/>
              </a:cubicBezTo>
              <a:cubicBezTo>
                <a:pt x="10981553" y="1940999"/>
                <a:pt x="10981553" y="1940999"/>
                <a:pt x="10555461" y="1940999"/>
              </a:cubicBezTo>
              <a:cubicBezTo>
                <a:pt x="10555461" y="1940999"/>
                <a:pt x="10555461" y="1940999"/>
                <a:pt x="10555461" y="1489716"/>
              </a:cubicBezTo>
              <a:close/>
              <a:moveTo>
                <a:pt x="10342417" y="1097297"/>
              </a:moveTo>
              <a:cubicBezTo>
                <a:pt x="10206841" y="1097297"/>
                <a:pt x="10110001" y="1175781"/>
                <a:pt x="10110001" y="1332749"/>
              </a:cubicBezTo>
              <a:cubicBezTo>
                <a:pt x="10110001" y="1332749"/>
                <a:pt x="10110001" y="1332749"/>
                <a:pt x="10110001" y="2941669"/>
              </a:cubicBezTo>
              <a:cubicBezTo>
                <a:pt x="10110001" y="3098637"/>
                <a:pt x="10206841" y="3177120"/>
                <a:pt x="10342417" y="3177120"/>
              </a:cubicBezTo>
              <a:cubicBezTo>
                <a:pt x="10342417" y="3177120"/>
                <a:pt x="10342417" y="3177120"/>
                <a:pt x="11097761" y="3177120"/>
              </a:cubicBezTo>
              <a:cubicBezTo>
                <a:pt x="11562589" y="3177120"/>
                <a:pt x="11872473" y="3000532"/>
                <a:pt x="11872473" y="2608112"/>
              </a:cubicBezTo>
              <a:cubicBezTo>
                <a:pt x="11872473" y="2313797"/>
                <a:pt x="11717531" y="2176451"/>
                <a:pt x="11485117" y="2097967"/>
              </a:cubicBezTo>
              <a:cubicBezTo>
                <a:pt x="11640061" y="1999862"/>
                <a:pt x="11756267" y="1882136"/>
                <a:pt x="11756267" y="1627063"/>
              </a:cubicBezTo>
              <a:cubicBezTo>
                <a:pt x="11756267" y="1489716"/>
                <a:pt x="11717531" y="1371991"/>
                <a:pt x="11620693" y="1273886"/>
              </a:cubicBezTo>
              <a:cubicBezTo>
                <a:pt x="11504485" y="1156160"/>
                <a:pt x="11310807" y="1097297"/>
                <a:pt x="11078393" y="1097297"/>
              </a:cubicBezTo>
              <a:close/>
              <a:moveTo>
                <a:pt x="2324139" y="1097297"/>
              </a:moveTo>
              <a:cubicBezTo>
                <a:pt x="2188564" y="1097297"/>
                <a:pt x="2091725" y="1175781"/>
                <a:pt x="2091725" y="1332749"/>
              </a:cubicBezTo>
              <a:lnTo>
                <a:pt x="2091725" y="2961290"/>
              </a:lnTo>
              <a:cubicBezTo>
                <a:pt x="2091725" y="3118258"/>
                <a:pt x="2188564" y="3196741"/>
                <a:pt x="2324139" y="3196741"/>
              </a:cubicBezTo>
              <a:cubicBezTo>
                <a:pt x="2459713" y="3196741"/>
                <a:pt x="2556552" y="3118258"/>
                <a:pt x="2556552" y="2961290"/>
              </a:cubicBezTo>
              <a:cubicBezTo>
                <a:pt x="2556552" y="2961290"/>
                <a:pt x="2556552" y="2961290"/>
                <a:pt x="2556552" y="2510007"/>
              </a:cubicBezTo>
              <a:cubicBezTo>
                <a:pt x="2556552" y="2510007"/>
                <a:pt x="2556552" y="2510007"/>
                <a:pt x="2905173" y="2510007"/>
              </a:cubicBezTo>
              <a:cubicBezTo>
                <a:pt x="2905173" y="2510007"/>
                <a:pt x="2905173" y="2510007"/>
                <a:pt x="3350633" y="3079016"/>
              </a:cubicBezTo>
              <a:cubicBezTo>
                <a:pt x="3408736" y="3157500"/>
                <a:pt x="3466840" y="3196741"/>
                <a:pt x="3563679" y="3196741"/>
              </a:cubicBezTo>
              <a:cubicBezTo>
                <a:pt x="3679886" y="3196741"/>
                <a:pt x="3796093" y="3098637"/>
                <a:pt x="3796093" y="2980911"/>
              </a:cubicBezTo>
              <a:cubicBezTo>
                <a:pt x="3796093" y="2902427"/>
                <a:pt x="3757357" y="2863185"/>
                <a:pt x="3718621" y="2804322"/>
              </a:cubicBezTo>
              <a:cubicBezTo>
                <a:pt x="3718621" y="2804322"/>
                <a:pt x="3718621" y="2804322"/>
                <a:pt x="3408736" y="2431523"/>
              </a:cubicBezTo>
              <a:cubicBezTo>
                <a:pt x="3660518" y="2313797"/>
                <a:pt x="3815461" y="2117588"/>
                <a:pt x="3815461" y="1784031"/>
              </a:cubicBezTo>
              <a:cubicBezTo>
                <a:pt x="3815461" y="1587821"/>
                <a:pt x="3757357" y="1430854"/>
                <a:pt x="3641150" y="1313128"/>
              </a:cubicBezTo>
              <a:cubicBezTo>
                <a:pt x="3505575" y="1175781"/>
                <a:pt x="3311897" y="1097297"/>
                <a:pt x="3040748" y="1097297"/>
              </a:cubicBezTo>
              <a:cubicBezTo>
                <a:pt x="3040748" y="1097297"/>
                <a:pt x="3040748" y="1097297"/>
                <a:pt x="2324139" y="1097297"/>
              </a:cubicBezTo>
              <a:close/>
              <a:moveTo>
                <a:pt x="17799025" y="1077676"/>
              </a:moveTo>
              <a:cubicBezTo>
                <a:pt x="17682821" y="1077676"/>
                <a:pt x="17585981" y="1156160"/>
                <a:pt x="17585981" y="1313128"/>
              </a:cubicBezTo>
              <a:cubicBezTo>
                <a:pt x="17585981" y="1313128"/>
                <a:pt x="17585981" y="1313128"/>
                <a:pt x="17585981" y="2941669"/>
              </a:cubicBezTo>
              <a:cubicBezTo>
                <a:pt x="17585981" y="3098637"/>
                <a:pt x="17682821" y="3177120"/>
                <a:pt x="17799025" y="3177120"/>
              </a:cubicBezTo>
              <a:lnTo>
                <a:pt x="18883625" y="3177120"/>
              </a:lnTo>
              <a:cubicBezTo>
                <a:pt x="18999833" y="3177120"/>
                <a:pt x="19077301" y="3098637"/>
                <a:pt x="19077301" y="2980911"/>
              </a:cubicBezTo>
              <a:cubicBezTo>
                <a:pt x="19077301" y="2843564"/>
                <a:pt x="18999833" y="2765080"/>
                <a:pt x="18883625" y="2765080"/>
              </a:cubicBezTo>
              <a:cubicBezTo>
                <a:pt x="18883625" y="2765080"/>
                <a:pt x="18883625" y="2765080"/>
                <a:pt x="18031441" y="2765080"/>
              </a:cubicBezTo>
              <a:cubicBezTo>
                <a:pt x="18031441" y="2765080"/>
                <a:pt x="18031441" y="2765080"/>
                <a:pt x="18031441" y="1313128"/>
              </a:cubicBezTo>
              <a:cubicBezTo>
                <a:pt x="18031441" y="1156160"/>
                <a:pt x="17934601" y="1077676"/>
                <a:pt x="17799025" y="1077676"/>
              </a:cubicBezTo>
              <a:close/>
              <a:moveTo>
                <a:pt x="15707301" y="1077676"/>
              </a:moveTo>
              <a:cubicBezTo>
                <a:pt x="15571727" y="1077676"/>
                <a:pt x="15474889" y="1156160"/>
                <a:pt x="15474889" y="1313128"/>
              </a:cubicBezTo>
              <a:cubicBezTo>
                <a:pt x="15474889" y="1313128"/>
                <a:pt x="15474889" y="1313128"/>
                <a:pt x="15474889" y="2941669"/>
              </a:cubicBezTo>
              <a:cubicBezTo>
                <a:pt x="15474889" y="3098637"/>
                <a:pt x="15571727" y="3177120"/>
                <a:pt x="15707301" y="3177120"/>
              </a:cubicBezTo>
              <a:lnTo>
                <a:pt x="16772533" y="3177120"/>
              </a:lnTo>
              <a:cubicBezTo>
                <a:pt x="16888737" y="3177120"/>
                <a:pt x="16985577" y="3098637"/>
                <a:pt x="16985577" y="2980911"/>
              </a:cubicBezTo>
              <a:cubicBezTo>
                <a:pt x="16985577" y="2843564"/>
                <a:pt x="16888737" y="2765080"/>
                <a:pt x="16772533" y="2765080"/>
              </a:cubicBezTo>
              <a:cubicBezTo>
                <a:pt x="16772533" y="2765080"/>
                <a:pt x="16772533" y="2765080"/>
                <a:pt x="15939717" y="2765080"/>
              </a:cubicBezTo>
              <a:cubicBezTo>
                <a:pt x="15939717" y="2765080"/>
                <a:pt x="15939717" y="2765080"/>
                <a:pt x="15939717" y="1313128"/>
              </a:cubicBezTo>
              <a:cubicBezTo>
                <a:pt x="15939717" y="1156160"/>
                <a:pt x="15842877" y="1077676"/>
                <a:pt x="15707301" y="1077676"/>
              </a:cubicBezTo>
              <a:close/>
              <a:moveTo>
                <a:pt x="7417875" y="1077676"/>
              </a:moveTo>
              <a:cubicBezTo>
                <a:pt x="7301669" y="1077676"/>
                <a:pt x="7166093" y="1156160"/>
                <a:pt x="7166093" y="1293507"/>
              </a:cubicBezTo>
              <a:cubicBezTo>
                <a:pt x="7166093" y="1293507"/>
                <a:pt x="7166093" y="1293507"/>
                <a:pt x="7166093" y="2961290"/>
              </a:cubicBezTo>
              <a:cubicBezTo>
                <a:pt x="7166093" y="3118258"/>
                <a:pt x="7262933" y="3196741"/>
                <a:pt x="7398507" y="3196741"/>
              </a:cubicBezTo>
              <a:cubicBezTo>
                <a:pt x="7514713" y="3196741"/>
                <a:pt x="7611553" y="3118258"/>
                <a:pt x="7611553" y="2961290"/>
              </a:cubicBezTo>
              <a:cubicBezTo>
                <a:pt x="7611553" y="2961290"/>
                <a:pt x="7611553" y="2961290"/>
                <a:pt x="7611553" y="1940999"/>
              </a:cubicBezTo>
              <a:cubicBezTo>
                <a:pt x="7611553" y="1940999"/>
                <a:pt x="7611553" y="1940999"/>
                <a:pt x="7998909" y="2549249"/>
              </a:cubicBezTo>
              <a:cubicBezTo>
                <a:pt x="8057013" y="2627733"/>
                <a:pt x="8115117" y="2666975"/>
                <a:pt x="8192589" y="2666975"/>
              </a:cubicBezTo>
              <a:cubicBezTo>
                <a:pt x="8289427" y="2666975"/>
                <a:pt x="8347531" y="2627733"/>
                <a:pt x="8386265" y="2549249"/>
              </a:cubicBezTo>
              <a:cubicBezTo>
                <a:pt x="8386265" y="2549249"/>
                <a:pt x="8386265" y="2549249"/>
                <a:pt x="8773621" y="1921378"/>
              </a:cubicBezTo>
              <a:cubicBezTo>
                <a:pt x="8773621" y="1921378"/>
                <a:pt x="8773621" y="1921378"/>
                <a:pt x="8773621" y="2961290"/>
              </a:cubicBezTo>
              <a:cubicBezTo>
                <a:pt x="8773621" y="3118258"/>
                <a:pt x="8870461" y="3196741"/>
                <a:pt x="9006037" y="3196741"/>
              </a:cubicBezTo>
              <a:cubicBezTo>
                <a:pt x="9141611" y="3196741"/>
                <a:pt x="9238449" y="3118258"/>
                <a:pt x="9238449" y="2961290"/>
              </a:cubicBezTo>
              <a:lnTo>
                <a:pt x="9238449" y="1293507"/>
              </a:lnTo>
              <a:cubicBezTo>
                <a:pt x="9238449" y="1156160"/>
                <a:pt x="9102875" y="1077676"/>
                <a:pt x="8986669" y="1077676"/>
              </a:cubicBezTo>
              <a:cubicBezTo>
                <a:pt x="8870461" y="1077676"/>
                <a:pt x="8792989" y="1116918"/>
                <a:pt x="8734887" y="1215023"/>
              </a:cubicBezTo>
              <a:cubicBezTo>
                <a:pt x="8734887" y="1215023"/>
                <a:pt x="8734887" y="1215023"/>
                <a:pt x="8211955" y="2097967"/>
              </a:cubicBezTo>
              <a:cubicBezTo>
                <a:pt x="8211955" y="2097967"/>
                <a:pt x="8211955" y="2097967"/>
                <a:pt x="7669657" y="1215023"/>
              </a:cubicBezTo>
              <a:cubicBezTo>
                <a:pt x="7611553" y="1116918"/>
                <a:pt x="7534081" y="1077676"/>
                <a:pt x="7417875" y="1077676"/>
              </a:cubicBezTo>
              <a:close/>
              <a:moveTo>
                <a:pt x="5461725" y="1058055"/>
              </a:moveTo>
              <a:cubicBezTo>
                <a:pt x="5306783" y="1058055"/>
                <a:pt x="5229311" y="1136539"/>
                <a:pt x="5171208" y="1234644"/>
              </a:cubicBezTo>
              <a:cubicBezTo>
                <a:pt x="5171208" y="1234644"/>
                <a:pt x="5171208" y="1234644"/>
                <a:pt x="4454599" y="2882806"/>
              </a:cubicBezTo>
              <a:cubicBezTo>
                <a:pt x="4435231" y="2922048"/>
                <a:pt x="4435231" y="2961290"/>
                <a:pt x="4435231" y="3000532"/>
              </a:cubicBezTo>
              <a:cubicBezTo>
                <a:pt x="4435231" y="3118258"/>
                <a:pt x="4532070" y="3196741"/>
                <a:pt x="4648277" y="3196741"/>
              </a:cubicBezTo>
              <a:cubicBezTo>
                <a:pt x="4745116" y="3196741"/>
                <a:pt x="4803219" y="3157500"/>
                <a:pt x="4841955" y="3059395"/>
              </a:cubicBezTo>
              <a:cubicBezTo>
                <a:pt x="4841955" y="3059395"/>
                <a:pt x="4841955" y="3059395"/>
                <a:pt x="4996897" y="2706217"/>
              </a:cubicBezTo>
              <a:cubicBezTo>
                <a:pt x="4996897" y="2706217"/>
                <a:pt x="4996897" y="2706217"/>
                <a:pt x="5907185" y="2706217"/>
              </a:cubicBezTo>
              <a:lnTo>
                <a:pt x="6042760" y="3059395"/>
              </a:lnTo>
              <a:cubicBezTo>
                <a:pt x="6081495" y="3157500"/>
                <a:pt x="6158967" y="3196741"/>
                <a:pt x="6255805" y="3196741"/>
              </a:cubicBezTo>
              <a:cubicBezTo>
                <a:pt x="6372013" y="3196741"/>
                <a:pt x="6468853" y="3118258"/>
                <a:pt x="6468853" y="3000532"/>
              </a:cubicBezTo>
              <a:cubicBezTo>
                <a:pt x="6468853" y="2961290"/>
                <a:pt x="6468853" y="2922048"/>
                <a:pt x="6449485" y="2882806"/>
              </a:cubicBezTo>
              <a:cubicBezTo>
                <a:pt x="6449485" y="2882806"/>
                <a:pt x="6449485" y="2882806"/>
                <a:pt x="5732875" y="1234644"/>
              </a:cubicBezTo>
              <a:cubicBezTo>
                <a:pt x="5674771" y="1136539"/>
                <a:pt x="5597300" y="1058055"/>
                <a:pt x="5461725" y="1058055"/>
              </a:cubicBezTo>
              <a:close/>
              <a:moveTo>
                <a:pt x="847119" y="0"/>
              </a:moveTo>
              <a:lnTo>
                <a:pt x="14021983" y="0"/>
              </a:lnTo>
              <a:lnTo>
                <a:pt x="14021847" y="630"/>
              </a:lnTo>
              <a:cubicBezTo>
                <a:pt x="14018669" y="15384"/>
                <a:pt x="13993249" y="133416"/>
                <a:pt x="13789889" y="1077676"/>
              </a:cubicBezTo>
              <a:cubicBezTo>
                <a:pt x="13731785" y="1058055"/>
                <a:pt x="13673681" y="1058055"/>
                <a:pt x="13615577" y="1058055"/>
              </a:cubicBezTo>
              <a:cubicBezTo>
                <a:pt x="12976439" y="1058055"/>
                <a:pt x="12511613" y="1548579"/>
                <a:pt x="12511613" y="2137209"/>
              </a:cubicBezTo>
              <a:cubicBezTo>
                <a:pt x="12511613" y="2745459"/>
                <a:pt x="12957071" y="3216362"/>
                <a:pt x="13596209" y="3216362"/>
              </a:cubicBezTo>
              <a:cubicBezTo>
                <a:pt x="14235349" y="3216362"/>
                <a:pt x="14700175" y="2725838"/>
                <a:pt x="14700175" y="2137209"/>
              </a:cubicBezTo>
              <a:cubicBezTo>
                <a:pt x="14700175" y="1960620"/>
                <a:pt x="14661441" y="1784031"/>
                <a:pt x="14583969" y="1646684"/>
              </a:cubicBezTo>
              <a:cubicBezTo>
                <a:pt x="14583969" y="1646684"/>
                <a:pt x="14583969" y="1646684"/>
                <a:pt x="14196613" y="1940999"/>
              </a:cubicBezTo>
              <a:cubicBezTo>
                <a:pt x="14215981" y="1999862"/>
                <a:pt x="14235349" y="2078346"/>
                <a:pt x="14235349" y="2137209"/>
              </a:cubicBezTo>
              <a:cubicBezTo>
                <a:pt x="14235349" y="2510007"/>
                <a:pt x="13983565" y="2784701"/>
                <a:pt x="13615577" y="2784701"/>
              </a:cubicBezTo>
              <a:cubicBezTo>
                <a:pt x="13247589" y="2784701"/>
                <a:pt x="12976439" y="2490386"/>
                <a:pt x="12976439" y="2137209"/>
              </a:cubicBezTo>
              <a:cubicBezTo>
                <a:pt x="12976439" y="1784031"/>
                <a:pt x="13228221" y="1489716"/>
                <a:pt x="13596209" y="1489716"/>
              </a:cubicBezTo>
              <a:cubicBezTo>
                <a:pt x="13634945" y="1489716"/>
                <a:pt x="13654313" y="1489716"/>
                <a:pt x="13693049" y="1489716"/>
              </a:cubicBezTo>
              <a:cubicBezTo>
                <a:pt x="13693049" y="1489716"/>
                <a:pt x="13693049" y="1489716"/>
                <a:pt x="13518737" y="2274556"/>
              </a:cubicBezTo>
              <a:cubicBezTo>
                <a:pt x="13518737" y="2274556"/>
                <a:pt x="13518737" y="2274556"/>
                <a:pt x="13576841" y="2313797"/>
              </a:cubicBezTo>
              <a:cubicBezTo>
                <a:pt x="13576841" y="2313797"/>
                <a:pt x="13576841" y="2313797"/>
                <a:pt x="15302449" y="208867"/>
              </a:cubicBezTo>
              <a:lnTo>
                <a:pt x="15473677" y="0"/>
              </a:lnTo>
              <a:lnTo>
                <a:pt x="19895817" y="0"/>
              </a:lnTo>
              <a:lnTo>
                <a:pt x="20086775" y="11552"/>
              </a:lnTo>
              <a:cubicBezTo>
                <a:pt x="20517065" y="68345"/>
                <a:pt x="20714017" y="312956"/>
                <a:pt x="20739957" y="787481"/>
              </a:cubicBezTo>
              <a:lnTo>
                <a:pt x="20742935" y="901016"/>
              </a:lnTo>
              <a:lnTo>
                <a:pt x="20742935" y="3471506"/>
              </a:lnTo>
              <a:lnTo>
                <a:pt x="20739957" y="3585041"/>
              </a:lnTo>
              <a:cubicBezTo>
                <a:pt x="20710027" y="4132570"/>
                <a:pt x="20452417" y="4374000"/>
                <a:pt x="19871385" y="4374000"/>
              </a:cubicBezTo>
              <a:lnTo>
                <a:pt x="871552" y="4374000"/>
              </a:lnTo>
              <a:cubicBezTo>
                <a:pt x="251782" y="4374000"/>
                <a:pt x="0" y="4099306"/>
                <a:pt x="0" y="3471435"/>
              </a:cubicBezTo>
              <a:cubicBezTo>
                <a:pt x="0" y="3471435"/>
                <a:pt x="0" y="3471435"/>
                <a:pt x="0" y="901087"/>
              </a:cubicBezTo>
              <a:cubicBezTo>
                <a:pt x="0" y="351700"/>
                <a:pt x="192771" y="72714"/>
                <a:pt x="656161" y="11552"/>
              </a:cubicBezTo>
              <a:close/>
            </a:path>
          </a:pathLst>
        </a:custGeom>
        <a:solidFill>
          <a:schemeClr val="bg1"/>
        </a:solidFill>
        <a:ln w="9525">
          <a:noFill/>
          <a:miter lim="800000"/>
          <a:headEnd/>
          <a:tailEnd/>
        </a:ln>
        <a:effectLst/>
      </xdr:spPr>
      <xdr:txBody>
        <a:bodyPr vert="horz" wrap="square" lIns="0" tIns="0" rIns="0" bIns="0" numCol="1" anchor="t" anchorCtr="0" compatLnSpc="1">
          <a:prstTxWarp prst="textNoShape">
            <a:avLst/>
          </a:prstTxWarp>
          <a:noAutofit/>
        </a:bodyPr>
        <a:lstStyle>
          <a:lvl1pPr marL="0" indent="0" algn="l" defTabSz="457189" rtl="0" eaLnBrk="1" fontAlgn="base" hangingPunct="1">
            <a:lnSpc>
              <a:spcPct val="100000"/>
            </a:lnSpc>
            <a:spcBef>
              <a:spcPct val="0"/>
            </a:spcBef>
            <a:spcAft>
              <a:spcPts val="1200"/>
            </a:spcAft>
            <a:buFont typeface="Verdana" pitchFamily="34" charset="0"/>
            <a:buNone/>
            <a:defRPr sz="100" kern="1200" spc="-50" baseline="0">
              <a:noFill/>
              <a:latin typeface="Verdana"/>
              <a:ea typeface="Verdana" pitchFamily="34" charset="0"/>
              <a:cs typeface="Verdana" pitchFamily="34" charset="0"/>
            </a:defRPr>
          </a:lvl1pPr>
          <a:lvl2pPr marL="648000" indent="-252000" algn="l" defTabSz="457189" rtl="0" eaLnBrk="1" fontAlgn="base" hangingPunct="1">
            <a:lnSpc>
              <a:spcPct val="100000"/>
            </a:lnSpc>
            <a:spcBef>
              <a:spcPct val="0"/>
            </a:spcBef>
            <a:spcAft>
              <a:spcPts val="1200"/>
            </a:spcAft>
            <a:buFont typeface="Verdana" pitchFamily="34" charset="0"/>
            <a:buChar char="•"/>
            <a:defRPr sz="1600" kern="1200" spc="-50" baseline="0">
              <a:noFill/>
              <a:latin typeface="Verdana"/>
              <a:ea typeface="Verdana" pitchFamily="34" charset="0"/>
              <a:cs typeface="+mn-cs"/>
            </a:defRPr>
          </a:lvl2pPr>
          <a:lvl3pPr marL="979200" indent="-252000" algn="l" defTabSz="457189" rtl="0" eaLnBrk="1" fontAlgn="base" hangingPunct="1">
            <a:lnSpc>
              <a:spcPct val="100000"/>
            </a:lnSpc>
            <a:spcBef>
              <a:spcPct val="0"/>
            </a:spcBef>
            <a:spcAft>
              <a:spcPts val="1200"/>
            </a:spcAft>
            <a:buFont typeface="Verdana" pitchFamily="34" charset="0"/>
            <a:buChar char="•"/>
            <a:defRPr sz="1400" kern="1200" spc="-50" baseline="0">
              <a:noFill/>
              <a:latin typeface="Verdana"/>
              <a:ea typeface="Verdana" pitchFamily="34" charset="0"/>
              <a:cs typeface="+mn-cs"/>
            </a:defRPr>
          </a:lvl3pPr>
          <a:lvl4pPr marL="0" indent="0" algn="l" defTabSz="457189" rtl="0" eaLnBrk="1" fontAlgn="base" hangingPunct="1">
            <a:lnSpc>
              <a:spcPct val="100000"/>
            </a:lnSpc>
            <a:spcBef>
              <a:spcPct val="0"/>
            </a:spcBef>
            <a:spcAft>
              <a:spcPts val="1200"/>
            </a:spcAft>
            <a:buFont typeface="Arial" panose="020B0604020202020204" pitchFamily="34" charset="0"/>
            <a:buChar char="​"/>
            <a:defRPr sz="1800" kern="1200" spc="-50" baseline="0">
              <a:noFill/>
              <a:latin typeface="Verdana"/>
              <a:ea typeface="Verdana" pitchFamily="34" charset="0"/>
              <a:cs typeface="+mn-cs"/>
            </a:defRPr>
          </a:lvl4pPr>
          <a:lvl5pPr marL="0" indent="0" algn="l" defTabSz="457189" rtl="0" eaLnBrk="1" fontAlgn="base" hangingPunct="1">
            <a:lnSpc>
              <a:spcPct val="80000"/>
            </a:lnSpc>
            <a:spcBef>
              <a:spcPct val="0"/>
            </a:spcBef>
            <a:spcAft>
              <a:spcPts val="1200"/>
            </a:spcAft>
            <a:buFont typeface="Arial" panose="020B0604020202020204" pitchFamily="34" charset="0"/>
            <a:buChar char="​"/>
            <a:defRPr sz="4800" b="1" kern="1200" cap="all" spc="-100" baseline="0">
              <a:noFill/>
              <a:latin typeface="Verdana"/>
              <a:ea typeface="Verdana" pitchFamily="34" charset="0"/>
              <a:cs typeface="+mn-cs"/>
            </a:defRPr>
          </a:lvl5pPr>
          <a:lvl6pPr marL="0" indent="0" algn="l" defTabSz="457189" rtl="0" eaLnBrk="1" latinLnBrk="0" hangingPunct="1">
            <a:spcBef>
              <a:spcPts val="0"/>
            </a:spcBef>
            <a:spcAft>
              <a:spcPts val="600"/>
            </a:spcAft>
            <a:buClr>
              <a:schemeClr val="tx2"/>
            </a:buClr>
            <a:buFont typeface="Arial" panose="020B0604020202020204" pitchFamily="34" charset="0"/>
            <a:buChar char="​"/>
            <a:defRPr sz="1800" b="1" kern="1200" cap="all" spc="-50" baseline="0">
              <a:solidFill>
                <a:schemeClr val="tx2"/>
              </a:solidFill>
              <a:latin typeface="+mn-lt"/>
              <a:ea typeface="+mn-ea"/>
              <a:cs typeface="+mn-cs"/>
            </a:defRPr>
          </a:lvl6pPr>
          <a:lvl7pPr marL="0" indent="0" algn="l" defTabSz="457189" rtl="0" eaLnBrk="1" latinLnBrk="0" hangingPunct="1">
            <a:spcBef>
              <a:spcPts val="0"/>
            </a:spcBef>
            <a:spcAft>
              <a:spcPts val="1200"/>
            </a:spcAft>
            <a:buFont typeface="Arial" panose="020B0604020202020204" pitchFamily="34" charset="0"/>
            <a:buChar char="​"/>
            <a:defRPr sz="1800" i="0" kern="1200" spc="-50">
              <a:solidFill>
                <a:schemeClr val="bg2"/>
              </a:solidFill>
              <a:latin typeface="+mn-lt"/>
              <a:ea typeface="+mn-ea"/>
              <a:cs typeface="+mn-cs"/>
            </a:defRPr>
          </a:lvl7pPr>
          <a:lvl8pPr marL="648000" indent="-252000" algn="l" defTabSz="457189" rtl="0" eaLnBrk="1" latinLnBrk="0" hangingPunct="1">
            <a:spcBef>
              <a:spcPts val="0"/>
            </a:spcBef>
            <a:spcAft>
              <a:spcPts val="1200"/>
            </a:spcAft>
            <a:buClr>
              <a:schemeClr val="bg2"/>
            </a:buClr>
            <a:buFont typeface="+mj-lt"/>
            <a:buAutoNum type="arabicPeriod"/>
            <a:defRPr sz="1600" kern="1200" spc="-50">
              <a:solidFill>
                <a:schemeClr val="tx1"/>
              </a:solidFill>
              <a:latin typeface="+mn-lt"/>
              <a:ea typeface="+mn-ea"/>
              <a:cs typeface="+mn-cs"/>
            </a:defRPr>
          </a:lvl8pPr>
          <a:lvl9pPr marL="648000" indent="-252000" algn="l" defTabSz="457189" rtl="0" eaLnBrk="1" latinLnBrk="0" hangingPunct="1">
            <a:spcBef>
              <a:spcPts val="0"/>
            </a:spcBef>
            <a:spcAft>
              <a:spcPts val="1200"/>
            </a:spcAft>
            <a:buClr>
              <a:schemeClr val="bg2"/>
            </a:buClr>
            <a:buFont typeface="+mj-lt"/>
            <a:buAutoNum type="alphaUcPeriod"/>
            <a:defRPr sz="1600" kern="1200" spc="-50">
              <a:solidFill>
                <a:schemeClr val="tx1"/>
              </a:solidFill>
              <a:latin typeface="+mn-lt"/>
              <a:ea typeface="+mn-ea"/>
              <a:cs typeface="+mn-cs"/>
            </a:defRPr>
          </a:lvl9pPr>
        </a:lstStyle>
        <a:p>
          <a:endParaRPr lang="en-GB"/>
        </a:p>
      </xdr:txBody>
    </xdr:sp>
    <xdr:clientData/>
  </xdr:twoCellAnchor>
  <xdr:twoCellAnchor>
    <xdr:from>
      <xdr:col>77</xdr:col>
      <xdr:colOff>0</xdr:colOff>
      <xdr:row>2</xdr:row>
      <xdr:rowOff>0</xdr:rowOff>
    </xdr:from>
    <xdr:to>
      <xdr:col>94</xdr:col>
      <xdr:colOff>124240</xdr:colOff>
      <xdr:row>19</xdr:row>
      <xdr:rowOff>82826</xdr:rowOff>
    </xdr:to>
    <xdr:grpSp>
      <xdr:nvGrpSpPr>
        <xdr:cNvPr id="100" name="Group 99">
          <a:extLst>
            <a:ext uri="{FF2B5EF4-FFF2-40B4-BE49-F238E27FC236}">
              <a16:creationId xmlns:a16="http://schemas.microsoft.com/office/drawing/2014/main" id="{00000000-0008-0000-0200-000064000000}"/>
            </a:ext>
          </a:extLst>
        </xdr:cNvPr>
        <xdr:cNvGrpSpPr/>
      </xdr:nvGrpSpPr>
      <xdr:grpSpPr>
        <a:xfrm>
          <a:off x="47832065" y="414130"/>
          <a:ext cx="10684566" cy="3602935"/>
          <a:chOff x="47790652" y="455543"/>
          <a:chExt cx="10684566" cy="3602935"/>
        </a:xfrm>
      </xdr:grpSpPr>
      <xdr:sp macro="" textlink="">
        <xdr:nvSpPr>
          <xdr:cNvPr id="101" name="TextBox 100">
            <a:extLst>
              <a:ext uri="{FF2B5EF4-FFF2-40B4-BE49-F238E27FC236}">
                <a16:creationId xmlns:a16="http://schemas.microsoft.com/office/drawing/2014/main" id="{00000000-0008-0000-0200-000065000000}"/>
              </a:ext>
            </a:extLst>
          </xdr:cNvPr>
          <xdr:cNvSpPr txBox="1"/>
        </xdr:nvSpPr>
        <xdr:spPr>
          <a:xfrm>
            <a:off x="47790652" y="455543"/>
            <a:ext cx="10684566" cy="3602935"/>
          </a:xfrm>
          <a:prstGeom prst="roundRect">
            <a:avLst/>
          </a:prstGeom>
          <a:noFill/>
          <a:ln w="57150" cmpd="sng">
            <a:solidFill>
              <a:schemeClr val="bg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a-DK" sz="1100"/>
          </a:p>
        </xdr:txBody>
      </xdr:sp>
      <xdr:sp macro="" textlink="">
        <xdr:nvSpPr>
          <xdr:cNvPr id="102" name="TextBox 101">
            <a:extLst>
              <a:ext uri="{FF2B5EF4-FFF2-40B4-BE49-F238E27FC236}">
                <a16:creationId xmlns:a16="http://schemas.microsoft.com/office/drawing/2014/main" id="{00000000-0008-0000-0200-000066000000}"/>
              </a:ext>
            </a:extLst>
          </xdr:cNvPr>
          <xdr:cNvSpPr txBox="1"/>
        </xdr:nvSpPr>
        <xdr:spPr>
          <a:xfrm>
            <a:off x="48121957" y="745435"/>
            <a:ext cx="9980543" cy="30231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4800" b="1">
                <a:solidFill>
                  <a:schemeClr val="bg1"/>
                </a:solidFill>
              </a:rPr>
              <a:t>Q.0:</a:t>
            </a:r>
            <a:r>
              <a:rPr lang="da-DK" sz="4800" b="1" baseline="0">
                <a:solidFill>
                  <a:schemeClr val="bg1"/>
                </a:solidFill>
              </a:rPr>
              <a:t> </a:t>
            </a:r>
            <a:r>
              <a:rPr lang="da-DK" sz="4800" b="0" baseline="0">
                <a:solidFill>
                  <a:schemeClr val="bg1"/>
                </a:solidFill>
              </a:rPr>
              <a:t>Har du kørekort til bil?</a:t>
            </a:r>
          </a:p>
          <a:p>
            <a:r>
              <a:rPr lang="da-DK" sz="4800" b="1" baseline="0">
                <a:solidFill>
                  <a:schemeClr val="bg1"/>
                </a:solidFill>
              </a:rPr>
              <a:t>Base: </a:t>
            </a:r>
            <a:r>
              <a:rPr lang="da-DK" sz="4800" b="0" baseline="0">
                <a:solidFill>
                  <a:schemeClr val="bg1"/>
                </a:solidFill>
              </a:rPr>
              <a:t>Alle</a:t>
            </a:r>
          </a:p>
          <a:p>
            <a:r>
              <a:rPr lang="da-DK" sz="4800" b="1" baseline="0">
                <a:solidFill>
                  <a:schemeClr val="bg1"/>
                </a:solidFill>
              </a:rPr>
              <a:t>Antal respondenter: </a:t>
            </a:r>
            <a:r>
              <a:rPr lang="da-DK" sz="4800" b="0" baseline="0">
                <a:solidFill>
                  <a:schemeClr val="bg1"/>
                </a:solidFill>
              </a:rPr>
              <a:t>3417</a:t>
            </a:r>
            <a:endParaRPr lang="da-DK" sz="4800" b="0">
              <a:solidFill>
                <a:schemeClr val="bg1"/>
              </a:solidFill>
            </a:endParaRPr>
          </a:p>
        </xdr:txBody>
      </xdr:sp>
    </xdr:grpSp>
    <xdr:clientData/>
  </xdr:twoCellAnchor>
</xdr:wsDr>
</file>

<file path=xl/drawings/drawing20.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21.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95</xdr:col>
      <xdr:colOff>43295</xdr:colOff>
      <xdr:row>137</xdr:row>
      <xdr:rowOff>124045</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0" y="0"/>
          <a:ext cx="59056882" cy="28491980"/>
        </a:xfrm>
        <a:prstGeom prst="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2400"/>
        </a:p>
      </xdr:txBody>
    </xdr:sp>
    <xdr:clientData/>
  </xdr:twoCellAnchor>
  <xdr:twoCellAnchor>
    <xdr:from>
      <xdr:col>1</xdr:col>
      <xdr:colOff>250800</xdr:colOff>
      <xdr:row>24</xdr:row>
      <xdr:rowOff>176521</xdr:rowOff>
    </xdr:from>
    <xdr:to>
      <xdr:col>20</xdr:col>
      <xdr:colOff>280692</xdr:colOff>
      <xdr:row>129</xdr:row>
      <xdr:rowOff>112546</xdr:rowOff>
    </xdr:to>
    <xdr:grpSp>
      <xdr:nvGrpSpPr>
        <xdr:cNvPr id="4" name="Group 3">
          <a:extLst>
            <a:ext uri="{FF2B5EF4-FFF2-40B4-BE49-F238E27FC236}">
              <a16:creationId xmlns:a16="http://schemas.microsoft.com/office/drawing/2014/main" id="{00000000-0008-0000-0400-000004000000}"/>
            </a:ext>
          </a:extLst>
        </xdr:cNvPr>
        <xdr:cNvGrpSpPr/>
      </xdr:nvGrpSpPr>
      <xdr:grpSpPr>
        <a:xfrm>
          <a:off x="871996" y="5146086"/>
          <a:ext cx="11832609" cy="21677873"/>
          <a:chOff x="250799" y="4480630"/>
          <a:chExt cx="10715624" cy="19879659"/>
        </a:xfrm>
        <a:solidFill>
          <a:schemeClr val="bg1">
            <a:lumMod val="85000"/>
          </a:schemeClr>
        </a:solidFill>
      </xdr:grpSpPr>
      <xdr:grpSp>
        <xdr:nvGrpSpPr>
          <xdr:cNvPr id="5" name="Group 4">
            <a:extLst>
              <a:ext uri="{FF2B5EF4-FFF2-40B4-BE49-F238E27FC236}">
                <a16:creationId xmlns:a16="http://schemas.microsoft.com/office/drawing/2014/main" id="{00000000-0008-0000-0400-000005000000}"/>
              </a:ext>
            </a:extLst>
          </xdr:cNvPr>
          <xdr:cNvGrpSpPr/>
        </xdr:nvGrpSpPr>
        <xdr:grpSpPr>
          <a:xfrm>
            <a:off x="250799" y="4480630"/>
            <a:ext cx="10715624" cy="6463697"/>
            <a:chOff x="292868" y="4306005"/>
            <a:chExt cx="10972799" cy="6201759"/>
          </a:xfrm>
          <a:grpFill/>
        </xdr:grpSpPr>
        <xdr:grpSp>
          <xdr:nvGrpSpPr>
            <xdr:cNvPr id="16" name="Group 15">
              <a:extLst>
                <a:ext uri="{FF2B5EF4-FFF2-40B4-BE49-F238E27FC236}">
                  <a16:creationId xmlns:a16="http://schemas.microsoft.com/office/drawing/2014/main" id="{00000000-0008-0000-0400-000010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18" name="Rectangle 17">
                <a:extLst>
                  <a:ext uri="{FF2B5EF4-FFF2-40B4-BE49-F238E27FC236}">
                    <a16:creationId xmlns:a16="http://schemas.microsoft.com/office/drawing/2014/main" id="{00000000-0008-0000-0400-000012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19" name="Chart 18">
                <a:extLst>
                  <a:ext uri="{FF2B5EF4-FFF2-40B4-BE49-F238E27FC236}">
                    <a16:creationId xmlns:a16="http://schemas.microsoft.com/office/drawing/2014/main" id="{00000000-0008-0000-0400-000013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1"/>
              </a:graphicData>
            </a:graphic>
          </xdr:graphicFrame>
        </xdr:grpSp>
        <xdr:sp macro="" textlink="Data!B100">
          <xdr:nvSpPr>
            <xdr:cNvPr id="17" name="TextBox 16">
              <a:extLst>
                <a:ext uri="{FF2B5EF4-FFF2-40B4-BE49-F238E27FC236}">
                  <a16:creationId xmlns:a16="http://schemas.microsoft.com/office/drawing/2014/main" id="{00000000-0008-0000-0400-000011000000}"/>
                </a:ext>
              </a:extLst>
            </xdr:cNvPr>
            <xdr:cNvSpPr txBox="1"/>
          </xdr:nvSpPr>
          <xdr:spPr>
            <a:xfrm>
              <a:off x="838200" y="9072835"/>
              <a:ext cx="10003398" cy="1221819"/>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81196D8-A371-435F-BB67-0766AC9563C4}" type="TxLink">
                <a:rPr lang="en-US" sz="2000" b="0" i="0" u="none" strike="noStrike">
                  <a:solidFill>
                    <a:srgbClr val="000000"/>
                  </a:solidFill>
                  <a:latin typeface="Calibri"/>
                  <a:cs typeface="Calibri"/>
                </a:rPr>
                <a:pPr/>
                <a:t>Mænd er signifikant mere tilbøjelig til at have hybrd/elbil i forhold til kvinder</a:t>
              </a:fld>
              <a:endParaRPr lang="da-DK" sz="2000"/>
            </a:p>
          </xdr:txBody>
        </xdr:sp>
      </xdr:grpSp>
      <xdr:grpSp>
        <xdr:nvGrpSpPr>
          <xdr:cNvPr id="6" name="Group 5">
            <a:extLst>
              <a:ext uri="{FF2B5EF4-FFF2-40B4-BE49-F238E27FC236}">
                <a16:creationId xmlns:a16="http://schemas.microsoft.com/office/drawing/2014/main" id="{00000000-0008-0000-0400-000006000000}"/>
              </a:ext>
            </a:extLst>
          </xdr:cNvPr>
          <xdr:cNvGrpSpPr/>
        </xdr:nvGrpSpPr>
        <xdr:grpSpPr>
          <a:xfrm>
            <a:off x="250799" y="11183849"/>
            <a:ext cx="10715624" cy="6463697"/>
            <a:chOff x="292868" y="4306005"/>
            <a:chExt cx="10972799" cy="6201759"/>
          </a:xfrm>
          <a:grpFill/>
        </xdr:grpSpPr>
        <xdr:grpSp>
          <xdr:nvGrpSpPr>
            <xdr:cNvPr id="12" name="Group 11">
              <a:extLst>
                <a:ext uri="{FF2B5EF4-FFF2-40B4-BE49-F238E27FC236}">
                  <a16:creationId xmlns:a16="http://schemas.microsoft.com/office/drawing/2014/main" id="{00000000-0008-0000-0400-00000C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14" name="Rectangle 13">
                <a:extLst>
                  <a:ext uri="{FF2B5EF4-FFF2-40B4-BE49-F238E27FC236}">
                    <a16:creationId xmlns:a16="http://schemas.microsoft.com/office/drawing/2014/main" id="{00000000-0008-0000-0400-00000E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2"/>
              </a:graphicData>
            </a:graphic>
          </xdr:graphicFrame>
        </xdr:grpSp>
        <xdr:sp macro="" textlink="Data!L100">
          <xdr:nvSpPr>
            <xdr:cNvPr id="13" name="TextBox 12">
              <a:extLst>
                <a:ext uri="{FF2B5EF4-FFF2-40B4-BE49-F238E27FC236}">
                  <a16:creationId xmlns:a16="http://schemas.microsoft.com/office/drawing/2014/main" id="{00000000-0008-0000-0400-00000D000000}"/>
                </a:ext>
              </a:extLst>
            </xdr:cNvPr>
            <xdr:cNvSpPr txBox="1"/>
          </xdr:nvSpPr>
          <xdr:spPr>
            <a:xfrm>
              <a:off x="774195" y="9060727"/>
              <a:ext cx="10291416" cy="141023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AC9546BA-1BA9-45AF-B652-A021FDB8A758}" type="TxLink">
                <a:rPr lang="en-US" sz="2000" b="0" i="0" u="none" strike="noStrike">
                  <a:solidFill>
                    <a:srgbClr val="000000"/>
                  </a:solidFill>
                  <a:latin typeface="Calibri"/>
                  <a:cs typeface="Calibri"/>
                </a:rPr>
                <a:pPr/>
                <a:t>Personer bosiddende i hovedstaden/storbyer er signifikant mindre tilbøjelig til at have en benzin/dieselbil i husstanden, i forhold til totalen. Personer bosiddence i storby er signifikant mere tilbøjelig til at have en elbil i husstanden, end totalen</a:t>
              </a:fld>
              <a:endParaRPr lang="da-DK" sz="2000"/>
            </a:p>
          </xdr:txBody>
        </xdr:sp>
      </xdr:grpSp>
      <xdr:grpSp>
        <xdr:nvGrpSpPr>
          <xdr:cNvPr id="7" name="Group 6">
            <a:extLst>
              <a:ext uri="{FF2B5EF4-FFF2-40B4-BE49-F238E27FC236}">
                <a16:creationId xmlns:a16="http://schemas.microsoft.com/office/drawing/2014/main" id="{00000000-0008-0000-0400-000007000000}"/>
              </a:ext>
            </a:extLst>
          </xdr:cNvPr>
          <xdr:cNvGrpSpPr/>
        </xdr:nvGrpSpPr>
        <xdr:grpSpPr>
          <a:xfrm>
            <a:off x="250799" y="17887067"/>
            <a:ext cx="10715624" cy="6473222"/>
            <a:chOff x="292868" y="4306005"/>
            <a:chExt cx="10972799" cy="6201759"/>
          </a:xfrm>
          <a:grpFill/>
        </xdr:grpSpPr>
        <xdr:grpSp>
          <xdr:nvGrpSpPr>
            <xdr:cNvPr id="8" name="Group 7">
              <a:extLst>
                <a:ext uri="{FF2B5EF4-FFF2-40B4-BE49-F238E27FC236}">
                  <a16:creationId xmlns:a16="http://schemas.microsoft.com/office/drawing/2014/main" id="{00000000-0008-0000-0400-000008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10" name="Rectangle 9">
                <a:extLst>
                  <a:ext uri="{FF2B5EF4-FFF2-40B4-BE49-F238E27FC236}">
                    <a16:creationId xmlns:a16="http://schemas.microsoft.com/office/drawing/2014/main" id="{00000000-0008-0000-0400-00000A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11" name="Chart 10">
                <a:extLst>
                  <a:ext uri="{FF2B5EF4-FFF2-40B4-BE49-F238E27FC236}">
                    <a16:creationId xmlns:a16="http://schemas.microsoft.com/office/drawing/2014/main" id="{00000000-0008-0000-0400-00000B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3"/>
              </a:graphicData>
            </a:graphic>
          </xdr:graphicFrame>
        </xdr:grpSp>
        <xdr:sp macro="" textlink="Data!AD100">
          <xdr:nvSpPr>
            <xdr:cNvPr id="9" name="TextBox 8">
              <a:extLst>
                <a:ext uri="{FF2B5EF4-FFF2-40B4-BE49-F238E27FC236}">
                  <a16:creationId xmlns:a16="http://schemas.microsoft.com/office/drawing/2014/main" id="{00000000-0008-0000-0400-000009000000}"/>
                </a:ext>
              </a:extLst>
            </xdr:cNvPr>
            <xdr:cNvSpPr txBox="1"/>
          </xdr:nvSpPr>
          <xdr:spPr>
            <a:xfrm>
              <a:off x="774196" y="9069378"/>
              <a:ext cx="10419424" cy="1307745"/>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536BE5FC-0A29-4D37-9557-31BF721BDC29}" type="TxLink">
                <a:rPr lang="en-US" sz="2000" b="0" i="0" u="none" strike="noStrike">
                  <a:solidFill>
                    <a:srgbClr val="000000"/>
                  </a:solidFill>
                  <a:latin typeface="Calibri"/>
                  <a:cs typeface="Calibri"/>
                </a:rPr>
                <a:pPr/>
                <a:t>Personer bosiddende i etabebegyggelse/lejlighed og kollegium er signifikant mindre tilbøjelig til at have en benzin/dieselbil i husstanden. Personer bosiddende i kollegium er signfikant mere tilbøjelig til at have en elbil i husstanden.</a:t>
              </a:fld>
              <a:endParaRPr lang="da-DK" sz="2000"/>
            </a:p>
          </xdr:txBody>
        </xdr:sp>
      </xdr:grpSp>
    </xdr:grpSp>
    <xdr:clientData/>
  </xdr:twoCellAnchor>
  <xdr:twoCellAnchor>
    <xdr:from>
      <xdr:col>21</xdr:col>
      <xdr:colOff>500998</xdr:colOff>
      <xdr:row>24</xdr:row>
      <xdr:rowOff>187012</xdr:rowOff>
    </xdr:from>
    <xdr:to>
      <xdr:col>40</xdr:col>
      <xdr:colOff>530891</xdr:colOff>
      <xdr:row>129</xdr:row>
      <xdr:rowOff>142087</xdr:rowOff>
    </xdr:to>
    <xdr:grpSp>
      <xdr:nvGrpSpPr>
        <xdr:cNvPr id="20" name="Group 19">
          <a:extLst>
            <a:ext uri="{FF2B5EF4-FFF2-40B4-BE49-F238E27FC236}">
              <a16:creationId xmlns:a16="http://schemas.microsoft.com/office/drawing/2014/main" id="{00000000-0008-0000-0400-000014000000}"/>
            </a:ext>
          </a:extLst>
        </xdr:cNvPr>
        <xdr:cNvGrpSpPr/>
      </xdr:nvGrpSpPr>
      <xdr:grpSpPr>
        <a:xfrm>
          <a:off x="13546107" y="5156577"/>
          <a:ext cx="11832610" cy="21696923"/>
          <a:chOff x="250799" y="4480630"/>
          <a:chExt cx="10715624" cy="19879659"/>
        </a:xfrm>
        <a:solidFill>
          <a:schemeClr val="bg1">
            <a:lumMod val="85000"/>
          </a:schemeClr>
        </a:solidFill>
      </xdr:grpSpPr>
      <xdr:grpSp>
        <xdr:nvGrpSpPr>
          <xdr:cNvPr id="21" name="Group 20">
            <a:extLst>
              <a:ext uri="{FF2B5EF4-FFF2-40B4-BE49-F238E27FC236}">
                <a16:creationId xmlns:a16="http://schemas.microsoft.com/office/drawing/2014/main" id="{00000000-0008-0000-0400-000015000000}"/>
              </a:ext>
            </a:extLst>
          </xdr:cNvPr>
          <xdr:cNvGrpSpPr/>
        </xdr:nvGrpSpPr>
        <xdr:grpSpPr>
          <a:xfrm>
            <a:off x="250799" y="4480630"/>
            <a:ext cx="10715624" cy="6463697"/>
            <a:chOff x="292868" y="4306005"/>
            <a:chExt cx="10972799" cy="6201759"/>
          </a:xfrm>
          <a:grpFill/>
        </xdr:grpSpPr>
        <xdr:grpSp>
          <xdr:nvGrpSpPr>
            <xdr:cNvPr id="32" name="Group 31">
              <a:extLst>
                <a:ext uri="{FF2B5EF4-FFF2-40B4-BE49-F238E27FC236}">
                  <a16:creationId xmlns:a16="http://schemas.microsoft.com/office/drawing/2014/main" id="{00000000-0008-0000-0400-000020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34" name="Rectangle 33">
                <a:extLst>
                  <a:ext uri="{FF2B5EF4-FFF2-40B4-BE49-F238E27FC236}">
                    <a16:creationId xmlns:a16="http://schemas.microsoft.com/office/drawing/2014/main" id="{00000000-0008-0000-0400-000022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35" name="Chart 34">
                <a:extLst>
                  <a:ext uri="{FF2B5EF4-FFF2-40B4-BE49-F238E27FC236}">
                    <a16:creationId xmlns:a16="http://schemas.microsoft.com/office/drawing/2014/main" id="{00000000-0008-0000-0400-000023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4"/>
              </a:graphicData>
            </a:graphic>
          </xdr:graphicFrame>
        </xdr:grpSp>
        <xdr:sp macro="" textlink="Data!D100">
          <xdr:nvSpPr>
            <xdr:cNvPr id="33" name="TextBox 32">
              <a:extLst>
                <a:ext uri="{FF2B5EF4-FFF2-40B4-BE49-F238E27FC236}">
                  <a16:creationId xmlns:a16="http://schemas.microsoft.com/office/drawing/2014/main" id="{00000000-0008-0000-0400-000021000000}"/>
                </a:ext>
              </a:extLst>
            </xdr:cNvPr>
            <xdr:cNvSpPr txBox="1"/>
          </xdr:nvSpPr>
          <xdr:spPr>
            <a:xfrm>
              <a:off x="838200" y="9182194"/>
              <a:ext cx="10024042" cy="120703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85727C4-054F-4134-9D26-10A9C78956F9}" type="TxLink">
                <a:rPr lang="en-US" sz="2000" b="0" i="0" u="none" strike="noStrike">
                  <a:solidFill>
                    <a:srgbClr val="000000"/>
                  </a:solidFill>
                  <a:latin typeface="Calibri"/>
                  <a:cs typeface="Calibri"/>
                </a:rPr>
                <a:pPr/>
                <a:t>18-34 årige og 35-54 årige er signifikant mere tilbøjelig til at have elbil i forhold til 55-70 årige. 35-54 og 55-70 årige er signifikant mere tilbøjelig til at eje en benzin/dieselbil i forhold til 18-34 årige</a:t>
              </a:fld>
              <a:endParaRPr lang="da-DK" sz="2000"/>
            </a:p>
          </xdr:txBody>
        </xdr:sp>
      </xdr:grpSp>
      <xdr:grpSp>
        <xdr:nvGrpSpPr>
          <xdr:cNvPr id="22" name="Group 21">
            <a:extLst>
              <a:ext uri="{FF2B5EF4-FFF2-40B4-BE49-F238E27FC236}">
                <a16:creationId xmlns:a16="http://schemas.microsoft.com/office/drawing/2014/main" id="{00000000-0008-0000-0400-000016000000}"/>
              </a:ext>
            </a:extLst>
          </xdr:cNvPr>
          <xdr:cNvGrpSpPr/>
        </xdr:nvGrpSpPr>
        <xdr:grpSpPr>
          <a:xfrm>
            <a:off x="250799" y="11183849"/>
            <a:ext cx="10715624" cy="6463697"/>
            <a:chOff x="292868" y="4306005"/>
            <a:chExt cx="10972799" cy="6201759"/>
          </a:xfrm>
          <a:grpFill/>
        </xdr:grpSpPr>
        <xdr:grpSp>
          <xdr:nvGrpSpPr>
            <xdr:cNvPr id="28" name="Group 27">
              <a:extLst>
                <a:ext uri="{FF2B5EF4-FFF2-40B4-BE49-F238E27FC236}">
                  <a16:creationId xmlns:a16="http://schemas.microsoft.com/office/drawing/2014/main" id="{00000000-0008-0000-0400-00001C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30" name="Rectangle 29">
                <a:extLst>
                  <a:ext uri="{FF2B5EF4-FFF2-40B4-BE49-F238E27FC236}">
                    <a16:creationId xmlns:a16="http://schemas.microsoft.com/office/drawing/2014/main" id="{00000000-0008-0000-0400-00001E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31" name="Chart 30">
                <a:extLst>
                  <a:ext uri="{FF2B5EF4-FFF2-40B4-BE49-F238E27FC236}">
                    <a16:creationId xmlns:a16="http://schemas.microsoft.com/office/drawing/2014/main" id="{00000000-0008-0000-0400-00001F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5"/>
              </a:graphicData>
            </a:graphic>
          </xdr:graphicFrame>
        </xdr:grpSp>
        <xdr:sp macro="" textlink="Data!R100">
          <xdr:nvSpPr>
            <xdr:cNvPr id="29" name="TextBox 28">
              <a:extLst>
                <a:ext uri="{FF2B5EF4-FFF2-40B4-BE49-F238E27FC236}">
                  <a16:creationId xmlns:a16="http://schemas.microsoft.com/office/drawing/2014/main" id="{00000000-0008-0000-0400-00001D000000}"/>
                </a:ext>
              </a:extLst>
            </xdr:cNvPr>
            <xdr:cNvSpPr txBox="1"/>
          </xdr:nvSpPr>
          <xdr:spPr>
            <a:xfrm>
              <a:off x="614186" y="9122906"/>
              <a:ext cx="10472070" cy="126679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772CD5B-2DD8-4B00-AB0C-77172A8274E4}" type="TxLink">
                <a:rPr lang="en-US" sz="2000" b="0" i="0" u="none" strike="noStrike">
                  <a:solidFill>
                    <a:srgbClr val="000000"/>
                  </a:solidFill>
                  <a:latin typeface="Calibri"/>
                  <a:cs typeface="Calibri"/>
                </a:rPr>
                <a:pPr/>
                <a:t>Personer med kort/mellemlang uddannelse er signifikant mere tilbøjelig til at have en benzin/dieselbil, end totalen. Personer med grundskole/gynmnasiel uddannelse er signifikant mere tilbøjelig til at have en elbil i husstanden, end totalen</a:t>
              </a:fld>
              <a:endParaRPr lang="da-DK" sz="2000"/>
            </a:p>
          </xdr:txBody>
        </xdr:sp>
      </xdr:grpSp>
      <xdr:grpSp>
        <xdr:nvGrpSpPr>
          <xdr:cNvPr id="23" name="Group 22">
            <a:extLst>
              <a:ext uri="{FF2B5EF4-FFF2-40B4-BE49-F238E27FC236}">
                <a16:creationId xmlns:a16="http://schemas.microsoft.com/office/drawing/2014/main" id="{00000000-0008-0000-0400-000017000000}"/>
              </a:ext>
            </a:extLst>
          </xdr:cNvPr>
          <xdr:cNvGrpSpPr/>
        </xdr:nvGrpSpPr>
        <xdr:grpSpPr>
          <a:xfrm>
            <a:off x="250799" y="17887067"/>
            <a:ext cx="10715624" cy="6473222"/>
            <a:chOff x="292868" y="4306005"/>
            <a:chExt cx="10972799" cy="6201759"/>
          </a:xfrm>
          <a:grpFill/>
        </xdr:grpSpPr>
        <xdr:grpSp>
          <xdr:nvGrpSpPr>
            <xdr:cNvPr id="24" name="Group 23">
              <a:extLst>
                <a:ext uri="{FF2B5EF4-FFF2-40B4-BE49-F238E27FC236}">
                  <a16:creationId xmlns:a16="http://schemas.microsoft.com/office/drawing/2014/main" id="{00000000-0008-0000-0400-000018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26" name="Rectangle 25">
                <a:extLst>
                  <a:ext uri="{FF2B5EF4-FFF2-40B4-BE49-F238E27FC236}">
                    <a16:creationId xmlns:a16="http://schemas.microsoft.com/office/drawing/2014/main" id="{00000000-0008-0000-0400-00001A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27" name="Chart 26">
                <a:extLst>
                  <a:ext uri="{FF2B5EF4-FFF2-40B4-BE49-F238E27FC236}">
                    <a16:creationId xmlns:a16="http://schemas.microsoft.com/office/drawing/2014/main" id="{00000000-0008-0000-0400-00001B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6"/>
              </a:graphicData>
            </a:graphic>
          </xdr:graphicFrame>
        </xdr:grpSp>
        <xdr:sp macro="" textlink="Data!AL100">
          <xdr:nvSpPr>
            <xdr:cNvPr id="25" name="TextBox 24">
              <a:extLst>
                <a:ext uri="{FF2B5EF4-FFF2-40B4-BE49-F238E27FC236}">
                  <a16:creationId xmlns:a16="http://schemas.microsoft.com/office/drawing/2014/main" id="{00000000-0008-0000-0400-000019000000}"/>
                </a:ext>
              </a:extLst>
            </xdr:cNvPr>
            <xdr:cNvSpPr txBox="1"/>
          </xdr:nvSpPr>
          <xdr:spPr>
            <a:xfrm>
              <a:off x="806198" y="9130239"/>
              <a:ext cx="9925050" cy="85725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D200AF77-7A0F-4E79-82E6-24591B205ADC}" type="TxLink">
                <a:rPr lang="en-US" sz="2200" b="0" i="0" u="none" strike="noStrike">
                  <a:solidFill>
                    <a:srgbClr val="000000"/>
                  </a:solidFill>
                  <a:latin typeface="Calibri"/>
                  <a:cs typeface="Calibri"/>
                </a:rPr>
                <a:pPr/>
                <a:t>N/A</a:t>
              </a:fld>
              <a:endParaRPr lang="da-DK" sz="2200"/>
            </a:p>
          </xdr:txBody>
        </xdr:sp>
      </xdr:grpSp>
    </xdr:grpSp>
    <xdr:clientData/>
  </xdr:twoCellAnchor>
  <xdr:twoCellAnchor>
    <xdr:from>
      <xdr:col>42</xdr:col>
      <xdr:colOff>138874</xdr:colOff>
      <xdr:row>24</xdr:row>
      <xdr:rowOff>156169</xdr:rowOff>
    </xdr:from>
    <xdr:to>
      <xdr:col>61</xdr:col>
      <xdr:colOff>170091</xdr:colOff>
      <xdr:row>129</xdr:row>
      <xdr:rowOff>102056</xdr:rowOff>
    </xdr:to>
    <xdr:grpSp>
      <xdr:nvGrpSpPr>
        <xdr:cNvPr id="36" name="Group 35">
          <a:extLst>
            <a:ext uri="{FF2B5EF4-FFF2-40B4-BE49-F238E27FC236}">
              <a16:creationId xmlns:a16="http://schemas.microsoft.com/office/drawing/2014/main" id="{00000000-0008-0000-0400-000024000000}"/>
            </a:ext>
          </a:extLst>
        </xdr:cNvPr>
        <xdr:cNvGrpSpPr/>
      </xdr:nvGrpSpPr>
      <xdr:grpSpPr>
        <a:xfrm>
          <a:off x="26229091" y="5125734"/>
          <a:ext cx="11833935" cy="21687735"/>
          <a:chOff x="250799" y="4480630"/>
          <a:chExt cx="10715624" cy="19879659"/>
        </a:xfrm>
        <a:solidFill>
          <a:schemeClr val="bg1">
            <a:lumMod val="85000"/>
          </a:schemeClr>
        </a:solidFill>
      </xdr:grpSpPr>
      <xdr:grpSp>
        <xdr:nvGrpSpPr>
          <xdr:cNvPr id="37" name="Group 36">
            <a:extLst>
              <a:ext uri="{FF2B5EF4-FFF2-40B4-BE49-F238E27FC236}">
                <a16:creationId xmlns:a16="http://schemas.microsoft.com/office/drawing/2014/main" id="{00000000-0008-0000-0400-000025000000}"/>
              </a:ext>
            </a:extLst>
          </xdr:cNvPr>
          <xdr:cNvGrpSpPr/>
        </xdr:nvGrpSpPr>
        <xdr:grpSpPr>
          <a:xfrm>
            <a:off x="250799" y="4480630"/>
            <a:ext cx="10715624" cy="6463697"/>
            <a:chOff x="292868" y="4306005"/>
            <a:chExt cx="10972799" cy="6201759"/>
          </a:xfrm>
          <a:grpFill/>
        </xdr:grpSpPr>
        <xdr:grpSp>
          <xdr:nvGrpSpPr>
            <xdr:cNvPr id="48" name="Group 47">
              <a:extLst>
                <a:ext uri="{FF2B5EF4-FFF2-40B4-BE49-F238E27FC236}">
                  <a16:creationId xmlns:a16="http://schemas.microsoft.com/office/drawing/2014/main" id="{00000000-0008-0000-0400-000030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50" name="Rectangle 49">
                <a:extLst>
                  <a:ext uri="{FF2B5EF4-FFF2-40B4-BE49-F238E27FC236}">
                    <a16:creationId xmlns:a16="http://schemas.microsoft.com/office/drawing/2014/main" id="{00000000-0008-0000-0400-000032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51" name="Chart 50">
                <a:extLst>
                  <a:ext uri="{FF2B5EF4-FFF2-40B4-BE49-F238E27FC236}">
                    <a16:creationId xmlns:a16="http://schemas.microsoft.com/office/drawing/2014/main" id="{00000000-0008-0000-0400-000033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7"/>
              </a:graphicData>
            </a:graphic>
          </xdr:graphicFrame>
        </xdr:grpSp>
        <xdr:sp macro="" textlink="Data!G100">
          <xdr:nvSpPr>
            <xdr:cNvPr id="49" name="TextBox 48">
              <a:extLst>
                <a:ext uri="{FF2B5EF4-FFF2-40B4-BE49-F238E27FC236}">
                  <a16:creationId xmlns:a16="http://schemas.microsoft.com/office/drawing/2014/main" id="{00000000-0008-0000-0400-000031000000}"/>
                </a:ext>
              </a:extLst>
            </xdr:cNvPr>
            <xdr:cNvSpPr txBox="1"/>
          </xdr:nvSpPr>
          <xdr:spPr>
            <a:xfrm>
              <a:off x="838200" y="9069070"/>
              <a:ext cx="10139481" cy="1319937"/>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5C3C7A9D-3146-4ECB-BB3F-4CC244B3EE03}" type="TxLink">
                <a:rPr lang="en-US" sz="2000" b="0" i="0" u="none" strike="noStrike">
                  <a:solidFill>
                    <a:srgbClr val="000000"/>
                  </a:solidFill>
                  <a:latin typeface="Calibri"/>
                  <a:cs typeface="Calibri"/>
                </a:rPr>
                <a:pPr/>
                <a:t>Personer det er bosiddende i hovedstaden er signifikant mindre tilbøjelig til have en benzin/dieselbil i hovedstaden og signifikant mere tilbøjelig til ikke at have en bil i husstanden, i forhold til totalen</a:t>
              </a:fld>
              <a:endParaRPr lang="da-DK" sz="2000"/>
            </a:p>
          </xdr:txBody>
        </xdr:sp>
      </xdr:grpSp>
      <xdr:grpSp>
        <xdr:nvGrpSpPr>
          <xdr:cNvPr id="38" name="Group 37">
            <a:extLst>
              <a:ext uri="{FF2B5EF4-FFF2-40B4-BE49-F238E27FC236}">
                <a16:creationId xmlns:a16="http://schemas.microsoft.com/office/drawing/2014/main" id="{00000000-0008-0000-0400-000026000000}"/>
              </a:ext>
            </a:extLst>
          </xdr:cNvPr>
          <xdr:cNvGrpSpPr/>
        </xdr:nvGrpSpPr>
        <xdr:grpSpPr>
          <a:xfrm>
            <a:off x="250799" y="11183849"/>
            <a:ext cx="10715624" cy="6463697"/>
            <a:chOff x="292868" y="4306005"/>
            <a:chExt cx="10972799" cy="6201759"/>
          </a:xfrm>
          <a:grpFill/>
        </xdr:grpSpPr>
        <xdr:grpSp>
          <xdr:nvGrpSpPr>
            <xdr:cNvPr id="44" name="Group 43">
              <a:extLst>
                <a:ext uri="{FF2B5EF4-FFF2-40B4-BE49-F238E27FC236}">
                  <a16:creationId xmlns:a16="http://schemas.microsoft.com/office/drawing/2014/main" id="{00000000-0008-0000-0400-00002C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46" name="Rectangle 45">
                <a:extLst>
                  <a:ext uri="{FF2B5EF4-FFF2-40B4-BE49-F238E27FC236}">
                    <a16:creationId xmlns:a16="http://schemas.microsoft.com/office/drawing/2014/main" id="{00000000-0008-0000-0400-00002E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47" name="Chart 46">
                <a:extLst>
                  <a:ext uri="{FF2B5EF4-FFF2-40B4-BE49-F238E27FC236}">
                    <a16:creationId xmlns:a16="http://schemas.microsoft.com/office/drawing/2014/main" id="{00000000-0008-0000-0400-00002F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8"/>
              </a:graphicData>
            </a:graphic>
          </xdr:graphicFrame>
        </xdr:grpSp>
        <xdr:sp macro="" textlink="Data!Z100">
          <xdr:nvSpPr>
            <xdr:cNvPr id="45" name="TextBox 44">
              <a:extLst>
                <a:ext uri="{FF2B5EF4-FFF2-40B4-BE49-F238E27FC236}">
                  <a16:creationId xmlns:a16="http://schemas.microsoft.com/office/drawing/2014/main" id="{00000000-0008-0000-0400-00002D000000}"/>
                </a:ext>
              </a:extLst>
            </xdr:cNvPr>
            <xdr:cNvSpPr txBox="1"/>
          </xdr:nvSpPr>
          <xdr:spPr>
            <a:xfrm>
              <a:off x="838200" y="9160130"/>
              <a:ext cx="9925050" cy="1210829"/>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DFF5C433-8AEA-4094-94A2-8C29FF18CEEB}" type="TxLink">
                <a:rPr lang="en-US" sz="2000" b="0" i="0" u="none" strike="noStrike">
                  <a:solidFill>
                    <a:srgbClr val="000000"/>
                  </a:solidFill>
                  <a:latin typeface="Calibri"/>
                  <a:cs typeface="Calibri"/>
                </a:rPr>
                <a:pPr/>
                <a:t>Personer med husstandindkomst &lt;300.000 kr. er signifikant mindre tibøjelig til at eje en benzin/dieselbil, end totalen. Personer med indkomst 700.000 kr. eller derover , er signifikant mere tilbøjelig til at eje en hybridbil, end totalen.</a:t>
              </a:fld>
              <a:endParaRPr lang="da-DK" sz="2000"/>
            </a:p>
          </xdr:txBody>
        </xdr:sp>
      </xdr:grpSp>
      <xdr:grpSp>
        <xdr:nvGrpSpPr>
          <xdr:cNvPr id="39" name="Group 38">
            <a:extLst>
              <a:ext uri="{FF2B5EF4-FFF2-40B4-BE49-F238E27FC236}">
                <a16:creationId xmlns:a16="http://schemas.microsoft.com/office/drawing/2014/main" id="{00000000-0008-0000-0400-000027000000}"/>
              </a:ext>
            </a:extLst>
          </xdr:cNvPr>
          <xdr:cNvGrpSpPr/>
        </xdr:nvGrpSpPr>
        <xdr:grpSpPr>
          <a:xfrm>
            <a:off x="250799" y="17887067"/>
            <a:ext cx="10715624" cy="6473222"/>
            <a:chOff x="292868" y="4306005"/>
            <a:chExt cx="10972799" cy="6201759"/>
          </a:xfrm>
          <a:grpFill/>
        </xdr:grpSpPr>
        <xdr:grpSp>
          <xdr:nvGrpSpPr>
            <xdr:cNvPr id="40" name="Group 39">
              <a:extLst>
                <a:ext uri="{FF2B5EF4-FFF2-40B4-BE49-F238E27FC236}">
                  <a16:creationId xmlns:a16="http://schemas.microsoft.com/office/drawing/2014/main" id="{00000000-0008-0000-0400-000028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42" name="Rectangle 41">
                <a:extLst>
                  <a:ext uri="{FF2B5EF4-FFF2-40B4-BE49-F238E27FC236}">
                    <a16:creationId xmlns:a16="http://schemas.microsoft.com/office/drawing/2014/main" id="{00000000-0008-0000-0400-00002A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43" name="Chart 42">
                <a:extLst>
                  <a:ext uri="{FF2B5EF4-FFF2-40B4-BE49-F238E27FC236}">
                    <a16:creationId xmlns:a16="http://schemas.microsoft.com/office/drawing/2014/main" id="{00000000-0008-0000-0400-00002B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9"/>
              </a:graphicData>
            </a:graphic>
          </xdr:graphicFrame>
        </xdr:grpSp>
        <xdr:sp macro="" textlink="Data!AN100">
          <xdr:nvSpPr>
            <xdr:cNvPr id="41" name="TextBox 40">
              <a:extLst>
                <a:ext uri="{FF2B5EF4-FFF2-40B4-BE49-F238E27FC236}">
                  <a16:creationId xmlns:a16="http://schemas.microsoft.com/office/drawing/2014/main" id="{00000000-0008-0000-0400-000029000000}"/>
                </a:ext>
              </a:extLst>
            </xdr:cNvPr>
            <xdr:cNvSpPr txBox="1"/>
          </xdr:nvSpPr>
          <xdr:spPr>
            <a:xfrm>
              <a:off x="655320" y="9066774"/>
              <a:ext cx="10258366" cy="1380373"/>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1F319FB3-4610-4F5C-B357-9B48D413A41A}" type="TxLink">
                <a:rPr lang="en-US" sz="2200" b="0" i="0" u="none" strike="noStrike">
                  <a:solidFill>
                    <a:srgbClr val="000000"/>
                  </a:solidFill>
                  <a:latin typeface="Calibri"/>
                  <a:cs typeface="Calibri"/>
                </a:rPr>
                <a:pPr/>
                <a:t>N/A</a:t>
              </a:fld>
              <a:endParaRPr lang="da-DK" sz="2200"/>
            </a:p>
          </xdr:txBody>
        </xdr:sp>
      </xdr:grpSp>
    </xdr:grpSp>
    <xdr:clientData/>
  </xdr:twoCellAnchor>
  <xdr:twoCellAnchor>
    <xdr:from>
      <xdr:col>63</xdr:col>
      <xdr:colOff>528759</xdr:colOff>
      <xdr:row>25</xdr:row>
      <xdr:rowOff>13571</xdr:rowOff>
    </xdr:from>
    <xdr:to>
      <xdr:col>70</xdr:col>
      <xdr:colOff>408214</xdr:colOff>
      <xdr:row>129</xdr:row>
      <xdr:rowOff>29591</xdr:rowOff>
    </xdr:to>
    <xdr:grpSp>
      <xdr:nvGrpSpPr>
        <xdr:cNvPr id="61" name="Group 60">
          <a:extLst>
            <a:ext uri="{FF2B5EF4-FFF2-40B4-BE49-F238E27FC236}">
              <a16:creationId xmlns:a16="http://schemas.microsoft.com/office/drawing/2014/main" id="{00000000-0008-0000-0400-00003D000000}"/>
            </a:ext>
          </a:extLst>
        </xdr:cNvPr>
        <xdr:cNvGrpSpPr/>
      </xdr:nvGrpSpPr>
      <xdr:grpSpPr>
        <a:xfrm>
          <a:off x="39664085" y="5190201"/>
          <a:ext cx="4227825" cy="21550803"/>
          <a:chOff x="38033447" y="5015922"/>
          <a:chExt cx="4046642" cy="20653520"/>
        </a:xfrm>
        <a:solidFill>
          <a:schemeClr val="bg1">
            <a:lumMod val="95000"/>
          </a:schemeClr>
        </a:solidFill>
      </xdr:grpSpPr>
      <xdr:sp macro="" textlink="">
        <xdr:nvSpPr>
          <xdr:cNvPr id="62" name="Rectangle: Rounded Corners 61">
            <a:hlinkClick xmlns:r="http://schemas.openxmlformats.org/officeDocument/2006/relationships" r:id="rId10"/>
            <a:extLst>
              <a:ext uri="{FF2B5EF4-FFF2-40B4-BE49-F238E27FC236}">
                <a16:creationId xmlns:a16="http://schemas.microsoft.com/office/drawing/2014/main" id="{00000000-0008-0000-0400-00003E000000}"/>
              </a:ext>
            </a:extLst>
          </xdr:cNvPr>
          <xdr:cNvSpPr/>
        </xdr:nvSpPr>
        <xdr:spPr>
          <a:xfrm>
            <a:off x="38033447" y="5015922"/>
            <a:ext cx="4046642" cy="1420405"/>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Q.0</a:t>
            </a:r>
            <a:endParaRPr lang="da-DK" sz="2000" b="1">
              <a:solidFill>
                <a:schemeClr val="tx1"/>
              </a:solidFill>
            </a:endParaRPr>
          </a:p>
        </xdr:txBody>
      </xdr:sp>
      <xdr:sp macro="" textlink="">
        <xdr:nvSpPr>
          <xdr:cNvPr id="63" name="Rectangle: Rounded Corners 62">
            <a:hlinkClick xmlns:r="http://schemas.openxmlformats.org/officeDocument/2006/relationships" r:id="rId11"/>
            <a:extLst>
              <a:ext uri="{FF2B5EF4-FFF2-40B4-BE49-F238E27FC236}">
                <a16:creationId xmlns:a16="http://schemas.microsoft.com/office/drawing/2014/main" id="{00000000-0008-0000-0400-00003F000000}"/>
              </a:ext>
            </a:extLst>
          </xdr:cNvPr>
          <xdr:cNvSpPr/>
        </xdr:nvSpPr>
        <xdr:spPr>
          <a:xfrm>
            <a:off x="38033447" y="6620550"/>
            <a:ext cx="4046642" cy="1413833"/>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a:t>
            </a:r>
            <a:endParaRPr lang="da-DK" sz="2000" b="1">
              <a:solidFill>
                <a:schemeClr val="tx1"/>
              </a:solidFill>
            </a:endParaRPr>
          </a:p>
        </xdr:txBody>
      </xdr:sp>
      <xdr:sp macro="" textlink="">
        <xdr:nvSpPr>
          <xdr:cNvPr id="64" name="Rectangle: Rounded Corners 63">
            <a:hlinkClick xmlns:r="http://schemas.openxmlformats.org/officeDocument/2006/relationships" r:id="rId12"/>
            <a:extLst>
              <a:ext uri="{FF2B5EF4-FFF2-40B4-BE49-F238E27FC236}">
                <a16:creationId xmlns:a16="http://schemas.microsoft.com/office/drawing/2014/main" id="{00000000-0008-0000-0400-000040000000}"/>
              </a:ext>
            </a:extLst>
          </xdr:cNvPr>
          <xdr:cNvSpPr/>
        </xdr:nvSpPr>
        <xdr:spPr>
          <a:xfrm>
            <a:off x="38033447" y="8218606"/>
            <a:ext cx="4046642" cy="1420407"/>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Q.2</a:t>
            </a:r>
            <a:endParaRPr lang="da-DK" sz="2000" b="1">
              <a:solidFill>
                <a:schemeClr val="tx1"/>
              </a:solidFill>
            </a:endParaRPr>
          </a:p>
        </xdr:txBody>
      </xdr:sp>
      <xdr:sp macro="" textlink="">
        <xdr:nvSpPr>
          <xdr:cNvPr id="65" name="Rectangle: Rounded Corners 64">
            <a:hlinkClick xmlns:r="http://schemas.openxmlformats.org/officeDocument/2006/relationships" r:id="rId13"/>
            <a:extLst>
              <a:ext uri="{FF2B5EF4-FFF2-40B4-BE49-F238E27FC236}">
                <a16:creationId xmlns:a16="http://schemas.microsoft.com/office/drawing/2014/main" id="{00000000-0008-0000-0400-000041000000}"/>
              </a:ext>
            </a:extLst>
          </xdr:cNvPr>
          <xdr:cNvSpPr/>
        </xdr:nvSpPr>
        <xdr:spPr>
          <a:xfrm>
            <a:off x="38033447" y="9823235"/>
            <a:ext cx="4046642" cy="1413834"/>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Q.3</a:t>
            </a:r>
            <a:endParaRPr lang="da-DK" sz="2000" b="1">
              <a:solidFill>
                <a:schemeClr val="tx1"/>
              </a:solidFill>
            </a:endParaRPr>
          </a:p>
        </xdr:txBody>
      </xdr:sp>
      <xdr:sp macro="" textlink="">
        <xdr:nvSpPr>
          <xdr:cNvPr id="66" name="Rectangle: Rounded Corners 65">
            <a:hlinkClick xmlns:r="http://schemas.openxmlformats.org/officeDocument/2006/relationships" r:id="rId14"/>
            <a:extLst>
              <a:ext uri="{FF2B5EF4-FFF2-40B4-BE49-F238E27FC236}">
                <a16:creationId xmlns:a16="http://schemas.microsoft.com/office/drawing/2014/main" id="{00000000-0008-0000-0400-000042000000}"/>
              </a:ext>
            </a:extLst>
          </xdr:cNvPr>
          <xdr:cNvSpPr/>
        </xdr:nvSpPr>
        <xdr:spPr>
          <a:xfrm>
            <a:off x="38033447" y="11421292"/>
            <a:ext cx="4046642" cy="1420406"/>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Q.4</a:t>
            </a:r>
            <a:endParaRPr lang="da-DK" sz="2000" b="1">
              <a:solidFill>
                <a:schemeClr val="tx1"/>
              </a:solidFill>
            </a:endParaRPr>
          </a:p>
        </xdr:txBody>
      </xdr:sp>
      <xdr:sp macro="" textlink="">
        <xdr:nvSpPr>
          <xdr:cNvPr id="67" name="Rectangle: Rounded Corners 66">
            <a:hlinkClick xmlns:r="http://schemas.openxmlformats.org/officeDocument/2006/relationships" r:id="rId15"/>
            <a:extLst>
              <a:ext uri="{FF2B5EF4-FFF2-40B4-BE49-F238E27FC236}">
                <a16:creationId xmlns:a16="http://schemas.microsoft.com/office/drawing/2014/main" id="{00000000-0008-0000-0400-000043000000}"/>
              </a:ext>
            </a:extLst>
          </xdr:cNvPr>
          <xdr:cNvSpPr/>
        </xdr:nvSpPr>
        <xdr:spPr>
          <a:xfrm>
            <a:off x="38033447" y="13025922"/>
            <a:ext cx="4046642" cy="1413833"/>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Q.5</a:t>
            </a:r>
            <a:endParaRPr lang="da-DK" sz="2000" b="1">
              <a:solidFill>
                <a:schemeClr val="tx1"/>
              </a:solidFill>
            </a:endParaRPr>
          </a:p>
        </xdr:txBody>
      </xdr:sp>
      <xdr:sp macro="" textlink="">
        <xdr:nvSpPr>
          <xdr:cNvPr id="68" name="Rectangle: Rounded Corners 67">
            <a:hlinkClick xmlns:r="http://schemas.openxmlformats.org/officeDocument/2006/relationships" r:id="rId16"/>
            <a:extLst>
              <a:ext uri="{FF2B5EF4-FFF2-40B4-BE49-F238E27FC236}">
                <a16:creationId xmlns:a16="http://schemas.microsoft.com/office/drawing/2014/main" id="{00000000-0008-0000-0400-000044000000}"/>
              </a:ext>
            </a:extLst>
          </xdr:cNvPr>
          <xdr:cNvSpPr/>
        </xdr:nvSpPr>
        <xdr:spPr>
          <a:xfrm>
            <a:off x="38033447" y="14623977"/>
            <a:ext cx="4046642" cy="1420406"/>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Q.6</a:t>
            </a:r>
            <a:endParaRPr lang="da-DK" sz="2000" b="1">
              <a:solidFill>
                <a:schemeClr val="tx1"/>
              </a:solidFill>
            </a:endParaRPr>
          </a:p>
        </xdr:txBody>
      </xdr:sp>
      <xdr:sp macro="" textlink="">
        <xdr:nvSpPr>
          <xdr:cNvPr id="69" name="Rectangle: Rounded Corners 68">
            <a:hlinkClick xmlns:r="http://schemas.openxmlformats.org/officeDocument/2006/relationships" r:id="rId17"/>
            <a:extLst>
              <a:ext uri="{FF2B5EF4-FFF2-40B4-BE49-F238E27FC236}">
                <a16:creationId xmlns:a16="http://schemas.microsoft.com/office/drawing/2014/main" id="{00000000-0008-0000-0400-000045000000}"/>
              </a:ext>
            </a:extLst>
          </xdr:cNvPr>
          <xdr:cNvSpPr/>
        </xdr:nvSpPr>
        <xdr:spPr>
          <a:xfrm>
            <a:off x="38033447" y="16228607"/>
            <a:ext cx="4046642" cy="1413833"/>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Q.7</a:t>
            </a:r>
            <a:endParaRPr lang="da-DK" sz="2000" b="1">
              <a:solidFill>
                <a:schemeClr val="tx1"/>
              </a:solidFill>
            </a:endParaRPr>
          </a:p>
        </xdr:txBody>
      </xdr:sp>
      <xdr:sp macro="" textlink="">
        <xdr:nvSpPr>
          <xdr:cNvPr id="70" name="Rectangle: Rounded Corners 69">
            <a:hlinkClick xmlns:r="http://schemas.openxmlformats.org/officeDocument/2006/relationships" r:id="rId18"/>
            <a:extLst>
              <a:ext uri="{FF2B5EF4-FFF2-40B4-BE49-F238E27FC236}">
                <a16:creationId xmlns:a16="http://schemas.microsoft.com/office/drawing/2014/main" id="{00000000-0008-0000-0400-000046000000}"/>
              </a:ext>
            </a:extLst>
          </xdr:cNvPr>
          <xdr:cNvSpPr/>
        </xdr:nvSpPr>
        <xdr:spPr>
          <a:xfrm>
            <a:off x="38033447" y="17826662"/>
            <a:ext cx="4046642" cy="1437416"/>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Q.8</a:t>
            </a:r>
            <a:endParaRPr lang="da-DK" sz="2000" b="1">
              <a:solidFill>
                <a:schemeClr val="tx1"/>
              </a:solidFill>
            </a:endParaRPr>
          </a:p>
        </xdr:txBody>
      </xdr:sp>
      <xdr:sp macro="" textlink="">
        <xdr:nvSpPr>
          <xdr:cNvPr id="71" name="Rectangle: Rounded Corners 70">
            <a:hlinkClick xmlns:r="http://schemas.openxmlformats.org/officeDocument/2006/relationships" r:id="rId19"/>
            <a:extLst>
              <a:ext uri="{FF2B5EF4-FFF2-40B4-BE49-F238E27FC236}">
                <a16:creationId xmlns:a16="http://schemas.microsoft.com/office/drawing/2014/main" id="{00000000-0008-0000-0400-000047000000}"/>
              </a:ext>
            </a:extLst>
          </xdr:cNvPr>
          <xdr:cNvSpPr/>
        </xdr:nvSpPr>
        <xdr:spPr>
          <a:xfrm>
            <a:off x="38033447" y="19448300"/>
            <a:ext cx="4046642" cy="1413834"/>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Q.9</a:t>
            </a:r>
            <a:endParaRPr lang="da-DK" sz="2000" b="1">
              <a:solidFill>
                <a:schemeClr val="tx1"/>
              </a:solidFill>
            </a:endParaRPr>
          </a:p>
        </xdr:txBody>
      </xdr:sp>
      <xdr:sp macro="" textlink="">
        <xdr:nvSpPr>
          <xdr:cNvPr id="72" name="Rectangle: Rounded Corners 71">
            <a:hlinkClick xmlns:r="http://schemas.openxmlformats.org/officeDocument/2006/relationships" r:id="rId20"/>
            <a:extLst>
              <a:ext uri="{FF2B5EF4-FFF2-40B4-BE49-F238E27FC236}">
                <a16:creationId xmlns:a16="http://schemas.microsoft.com/office/drawing/2014/main" id="{00000000-0008-0000-0400-000048000000}"/>
              </a:ext>
            </a:extLst>
          </xdr:cNvPr>
          <xdr:cNvSpPr/>
        </xdr:nvSpPr>
        <xdr:spPr>
          <a:xfrm>
            <a:off x="38033447" y="21046355"/>
            <a:ext cx="4046642" cy="1420407"/>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Q.10</a:t>
            </a:r>
            <a:endParaRPr lang="da-DK" sz="2000" b="1">
              <a:solidFill>
                <a:schemeClr val="tx1"/>
              </a:solidFill>
            </a:endParaRPr>
          </a:p>
        </xdr:txBody>
      </xdr:sp>
      <xdr:sp macro="" textlink="">
        <xdr:nvSpPr>
          <xdr:cNvPr id="73" name="Rectangle: Rounded Corners 72">
            <a:hlinkClick xmlns:r="http://schemas.openxmlformats.org/officeDocument/2006/relationships" r:id="rId21"/>
            <a:extLst>
              <a:ext uri="{FF2B5EF4-FFF2-40B4-BE49-F238E27FC236}">
                <a16:creationId xmlns:a16="http://schemas.microsoft.com/office/drawing/2014/main" id="{00000000-0008-0000-0400-000049000000}"/>
              </a:ext>
            </a:extLst>
          </xdr:cNvPr>
          <xdr:cNvSpPr/>
        </xdr:nvSpPr>
        <xdr:spPr>
          <a:xfrm>
            <a:off x="38033447" y="22650985"/>
            <a:ext cx="4046642" cy="1413834"/>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Q.11</a:t>
            </a:r>
            <a:endParaRPr lang="da-DK" sz="2000" b="1">
              <a:solidFill>
                <a:schemeClr val="tx1"/>
              </a:solidFill>
            </a:endParaRPr>
          </a:p>
        </xdr:txBody>
      </xdr:sp>
      <xdr:sp macro="" textlink="">
        <xdr:nvSpPr>
          <xdr:cNvPr id="74" name="Rectangle: Rounded Corners 73">
            <a:hlinkClick xmlns:r="http://schemas.openxmlformats.org/officeDocument/2006/relationships" r:id="rId22"/>
            <a:extLst>
              <a:ext uri="{FF2B5EF4-FFF2-40B4-BE49-F238E27FC236}">
                <a16:creationId xmlns:a16="http://schemas.microsoft.com/office/drawing/2014/main" id="{00000000-0008-0000-0400-00004A000000}"/>
              </a:ext>
            </a:extLst>
          </xdr:cNvPr>
          <xdr:cNvSpPr/>
        </xdr:nvSpPr>
        <xdr:spPr>
          <a:xfrm>
            <a:off x="38033447" y="24249035"/>
            <a:ext cx="4046642" cy="1420407"/>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Q.12</a:t>
            </a:r>
            <a:endParaRPr lang="da-DK" sz="2000" b="1">
              <a:solidFill>
                <a:schemeClr val="tx1"/>
              </a:solidFill>
            </a:endParaRPr>
          </a:p>
        </xdr:txBody>
      </xdr:sp>
    </xdr:grpSp>
    <xdr:clientData/>
  </xdr:twoCellAnchor>
  <xdr:twoCellAnchor>
    <xdr:from>
      <xdr:col>71</xdr:col>
      <xdr:colOff>8029</xdr:colOff>
      <xdr:row>43</xdr:row>
      <xdr:rowOff>16070</xdr:rowOff>
    </xdr:from>
    <xdr:to>
      <xdr:col>72</xdr:col>
      <xdr:colOff>37435</xdr:colOff>
      <xdr:row>47</xdr:row>
      <xdr:rowOff>57352</xdr:rowOff>
    </xdr:to>
    <xdr:sp macro="" textlink="">
      <xdr:nvSpPr>
        <xdr:cNvPr id="75" name="Isosceles Triangle 74">
          <a:extLst>
            <a:ext uri="{FF2B5EF4-FFF2-40B4-BE49-F238E27FC236}">
              <a16:creationId xmlns:a16="http://schemas.microsoft.com/office/drawing/2014/main" id="{00000000-0008-0000-0400-00004B000000}"/>
            </a:ext>
          </a:extLst>
        </xdr:cNvPr>
        <xdr:cNvSpPr/>
      </xdr:nvSpPr>
      <xdr:spPr>
        <a:xfrm rot="5400000" flipH="1">
          <a:off x="44003449" y="9029345"/>
          <a:ext cx="869543" cy="650602"/>
        </a:xfrm>
        <a:prstGeom prst="triangle">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72</xdr:col>
      <xdr:colOff>112801</xdr:colOff>
      <xdr:row>39</xdr:row>
      <xdr:rowOff>23281</xdr:rowOff>
    </xdr:from>
    <xdr:to>
      <xdr:col>94</xdr:col>
      <xdr:colOff>82095</xdr:colOff>
      <xdr:row>50</xdr:row>
      <xdr:rowOff>12698</xdr:rowOff>
    </xdr:to>
    <xdr:sp macro="" textlink="">
      <xdr:nvSpPr>
        <xdr:cNvPr id="76" name="Rectangle: Rounded Corners 75">
          <a:extLst>
            <a:ext uri="{FF2B5EF4-FFF2-40B4-BE49-F238E27FC236}">
              <a16:creationId xmlns:a16="http://schemas.microsoft.com/office/drawing/2014/main" id="{00000000-0008-0000-0400-00004C000000}"/>
            </a:ext>
          </a:extLst>
        </xdr:cNvPr>
        <xdr:cNvSpPr/>
      </xdr:nvSpPr>
      <xdr:spPr>
        <a:xfrm>
          <a:off x="44838888" y="8098824"/>
          <a:ext cx="13635598" cy="2267135"/>
        </a:xfrm>
        <a:prstGeom prst="roundRect">
          <a:avLst/>
        </a:prstGeom>
        <a:solidFill>
          <a:schemeClr val="bg1">
            <a:lumMod val="95000"/>
          </a:schemeClr>
        </a:solidFill>
        <a:ln>
          <a:solidFill>
            <a:schemeClr val="bg1">
              <a:lumMod val="95000"/>
            </a:schemeClr>
          </a:solid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ysClr val="windowText" lastClr="000000"/>
              </a:solidFill>
            </a:rPr>
            <a:t>Hvilke(n)</a:t>
          </a:r>
          <a:r>
            <a:rPr lang="da-DK" sz="4800" b="1" baseline="0">
              <a:solidFill>
                <a:sysClr val="windowText" lastClr="000000"/>
              </a:solidFill>
            </a:rPr>
            <a:t> type(r) bil har du/i?</a:t>
          </a:r>
          <a:endParaRPr lang="da-DK" sz="5400">
            <a:solidFill>
              <a:sysClr val="windowText" lastClr="000000"/>
            </a:solidFill>
          </a:endParaRPr>
        </a:p>
      </xdr:txBody>
    </xdr:sp>
    <xdr:clientData/>
  </xdr:twoCellAnchor>
  <xdr:twoCellAnchor>
    <xdr:from>
      <xdr:col>2</xdr:col>
      <xdr:colOff>0</xdr:colOff>
      <xdr:row>132</xdr:row>
      <xdr:rowOff>0</xdr:rowOff>
    </xdr:from>
    <xdr:to>
      <xdr:col>6</xdr:col>
      <xdr:colOff>41413</xdr:colOff>
      <xdr:row>134</xdr:row>
      <xdr:rowOff>154885</xdr:rowOff>
    </xdr:to>
    <xdr:sp macro="" textlink="">
      <xdr:nvSpPr>
        <xdr:cNvPr id="79" name="Text Placeholder 4">
          <a:extLst>
            <a:ext uri="{FF2B5EF4-FFF2-40B4-BE49-F238E27FC236}">
              <a16:creationId xmlns:a16="http://schemas.microsoft.com/office/drawing/2014/main" id="{00000000-0008-0000-0400-00004F000000}"/>
            </a:ext>
          </a:extLst>
        </xdr:cNvPr>
        <xdr:cNvSpPr>
          <a:spLocks noGrp="1"/>
        </xdr:cNvSpPr>
      </xdr:nvSpPr>
      <xdr:spPr bwMode="auto">
        <a:xfrm>
          <a:off x="1242391" y="27332609"/>
          <a:ext cx="2526196" cy="569015"/>
        </a:xfrm>
        <a:custGeom>
          <a:avLst/>
          <a:gdLst>
            <a:gd name="connsiteX0" fmla="*/ 10555461 w 20742935"/>
            <a:gd name="connsiteY0" fmla="*/ 2313797 h 4374000"/>
            <a:gd name="connsiteX1" fmla="*/ 11078393 w 20742935"/>
            <a:gd name="connsiteY1" fmla="*/ 2313797 h 4374000"/>
            <a:gd name="connsiteX2" fmla="*/ 11427013 w 20742935"/>
            <a:gd name="connsiteY2" fmla="*/ 2549249 h 4374000"/>
            <a:gd name="connsiteX3" fmla="*/ 11097761 w 20742935"/>
            <a:gd name="connsiteY3" fmla="*/ 2784701 h 4374000"/>
            <a:gd name="connsiteX4" fmla="*/ 10555461 w 20742935"/>
            <a:gd name="connsiteY4" fmla="*/ 2784701 h 4374000"/>
            <a:gd name="connsiteX5" fmla="*/ 10555461 w 20742935"/>
            <a:gd name="connsiteY5" fmla="*/ 2313797 h 4374000"/>
            <a:gd name="connsiteX6" fmla="*/ 5442357 w 20742935"/>
            <a:gd name="connsiteY6" fmla="*/ 1627063 h 4374000"/>
            <a:gd name="connsiteX7" fmla="*/ 5732875 w 20742935"/>
            <a:gd name="connsiteY7" fmla="*/ 2313797 h 4374000"/>
            <a:gd name="connsiteX8" fmla="*/ 5151840 w 20742935"/>
            <a:gd name="connsiteY8" fmla="*/ 2313797 h 4374000"/>
            <a:gd name="connsiteX9" fmla="*/ 2556552 w 20742935"/>
            <a:gd name="connsiteY9" fmla="*/ 1509337 h 4374000"/>
            <a:gd name="connsiteX10" fmla="*/ 3002012 w 20742935"/>
            <a:gd name="connsiteY10" fmla="*/ 1509337 h 4374000"/>
            <a:gd name="connsiteX11" fmla="*/ 3350633 w 20742935"/>
            <a:gd name="connsiteY11" fmla="*/ 1803652 h 4374000"/>
            <a:gd name="connsiteX12" fmla="*/ 3002012 w 20742935"/>
            <a:gd name="connsiteY12" fmla="*/ 2117588 h 4374000"/>
            <a:gd name="connsiteX13" fmla="*/ 2556552 w 20742935"/>
            <a:gd name="connsiteY13" fmla="*/ 2117588 h 4374000"/>
            <a:gd name="connsiteX14" fmla="*/ 2556552 w 20742935"/>
            <a:gd name="connsiteY14" fmla="*/ 1509337 h 4374000"/>
            <a:gd name="connsiteX15" fmla="*/ 10555461 w 20742935"/>
            <a:gd name="connsiteY15" fmla="*/ 1489716 h 4374000"/>
            <a:gd name="connsiteX16" fmla="*/ 11000921 w 20742935"/>
            <a:gd name="connsiteY16" fmla="*/ 1489716 h 4374000"/>
            <a:gd name="connsiteX17" fmla="*/ 11310807 w 20742935"/>
            <a:gd name="connsiteY17" fmla="*/ 1725168 h 4374000"/>
            <a:gd name="connsiteX18" fmla="*/ 10981553 w 20742935"/>
            <a:gd name="connsiteY18" fmla="*/ 1940999 h 4374000"/>
            <a:gd name="connsiteX19" fmla="*/ 10555461 w 20742935"/>
            <a:gd name="connsiteY19" fmla="*/ 1940999 h 4374000"/>
            <a:gd name="connsiteX20" fmla="*/ 10555461 w 20742935"/>
            <a:gd name="connsiteY20" fmla="*/ 1489716 h 4374000"/>
            <a:gd name="connsiteX21" fmla="*/ 10342417 w 20742935"/>
            <a:gd name="connsiteY21" fmla="*/ 1097297 h 4374000"/>
            <a:gd name="connsiteX22" fmla="*/ 10110001 w 20742935"/>
            <a:gd name="connsiteY22" fmla="*/ 1332749 h 4374000"/>
            <a:gd name="connsiteX23" fmla="*/ 10110001 w 20742935"/>
            <a:gd name="connsiteY23" fmla="*/ 2941669 h 4374000"/>
            <a:gd name="connsiteX24" fmla="*/ 10342417 w 20742935"/>
            <a:gd name="connsiteY24" fmla="*/ 3177120 h 4374000"/>
            <a:gd name="connsiteX25" fmla="*/ 11097761 w 20742935"/>
            <a:gd name="connsiteY25" fmla="*/ 3177120 h 4374000"/>
            <a:gd name="connsiteX26" fmla="*/ 11872473 w 20742935"/>
            <a:gd name="connsiteY26" fmla="*/ 2608112 h 4374000"/>
            <a:gd name="connsiteX27" fmla="*/ 11485117 w 20742935"/>
            <a:gd name="connsiteY27" fmla="*/ 2097967 h 4374000"/>
            <a:gd name="connsiteX28" fmla="*/ 11756267 w 20742935"/>
            <a:gd name="connsiteY28" fmla="*/ 1627063 h 4374000"/>
            <a:gd name="connsiteX29" fmla="*/ 11620693 w 20742935"/>
            <a:gd name="connsiteY29" fmla="*/ 1273886 h 4374000"/>
            <a:gd name="connsiteX30" fmla="*/ 11078393 w 20742935"/>
            <a:gd name="connsiteY30" fmla="*/ 1097297 h 4374000"/>
            <a:gd name="connsiteX31" fmla="*/ 2324139 w 20742935"/>
            <a:gd name="connsiteY31" fmla="*/ 1097297 h 4374000"/>
            <a:gd name="connsiteX32" fmla="*/ 2091725 w 20742935"/>
            <a:gd name="connsiteY32" fmla="*/ 1332749 h 4374000"/>
            <a:gd name="connsiteX33" fmla="*/ 2091725 w 20742935"/>
            <a:gd name="connsiteY33" fmla="*/ 2961290 h 4374000"/>
            <a:gd name="connsiteX34" fmla="*/ 2324139 w 20742935"/>
            <a:gd name="connsiteY34" fmla="*/ 3196741 h 4374000"/>
            <a:gd name="connsiteX35" fmla="*/ 2556552 w 20742935"/>
            <a:gd name="connsiteY35" fmla="*/ 2961290 h 4374000"/>
            <a:gd name="connsiteX36" fmla="*/ 2556552 w 20742935"/>
            <a:gd name="connsiteY36" fmla="*/ 2510007 h 4374000"/>
            <a:gd name="connsiteX37" fmla="*/ 2905173 w 20742935"/>
            <a:gd name="connsiteY37" fmla="*/ 2510007 h 4374000"/>
            <a:gd name="connsiteX38" fmla="*/ 3350633 w 20742935"/>
            <a:gd name="connsiteY38" fmla="*/ 3079016 h 4374000"/>
            <a:gd name="connsiteX39" fmla="*/ 3563679 w 20742935"/>
            <a:gd name="connsiteY39" fmla="*/ 3196741 h 4374000"/>
            <a:gd name="connsiteX40" fmla="*/ 3796093 w 20742935"/>
            <a:gd name="connsiteY40" fmla="*/ 2980911 h 4374000"/>
            <a:gd name="connsiteX41" fmla="*/ 3718621 w 20742935"/>
            <a:gd name="connsiteY41" fmla="*/ 2804322 h 4374000"/>
            <a:gd name="connsiteX42" fmla="*/ 3408736 w 20742935"/>
            <a:gd name="connsiteY42" fmla="*/ 2431523 h 4374000"/>
            <a:gd name="connsiteX43" fmla="*/ 3815461 w 20742935"/>
            <a:gd name="connsiteY43" fmla="*/ 1784031 h 4374000"/>
            <a:gd name="connsiteX44" fmla="*/ 3641150 w 20742935"/>
            <a:gd name="connsiteY44" fmla="*/ 1313128 h 4374000"/>
            <a:gd name="connsiteX45" fmla="*/ 3040748 w 20742935"/>
            <a:gd name="connsiteY45" fmla="*/ 1097297 h 4374000"/>
            <a:gd name="connsiteX46" fmla="*/ 2324139 w 20742935"/>
            <a:gd name="connsiteY46" fmla="*/ 1097297 h 4374000"/>
            <a:gd name="connsiteX47" fmla="*/ 17799025 w 20742935"/>
            <a:gd name="connsiteY47" fmla="*/ 1077676 h 4374000"/>
            <a:gd name="connsiteX48" fmla="*/ 17585981 w 20742935"/>
            <a:gd name="connsiteY48" fmla="*/ 1313128 h 4374000"/>
            <a:gd name="connsiteX49" fmla="*/ 17585981 w 20742935"/>
            <a:gd name="connsiteY49" fmla="*/ 2941669 h 4374000"/>
            <a:gd name="connsiteX50" fmla="*/ 17799025 w 20742935"/>
            <a:gd name="connsiteY50" fmla="*/ 3177120 h 4374000"/>
            <a:gd name="connsiteX51" fmla="*/ 18883625 w 20742935"/>
            <a:gd name="connsiteY51" fmla="*/ 3177120 h 4374000"/>
            <a:gd name="connsiteX52" fmla="*/ 19077301 w 20742935"/>
            <a:gd name="connsiteY52" fmla="*/ 2980911 h 4374000"/>
            <a:gd name="connsiteX53" fmla="*/ 18883625 w 20742935"/>
            <a:gd name="connsiteY53" fmla="*/ 2765080 h 4374000"/>
            <a:gd name="connsiteX54" fmla="*/ 18031441 w 20742935"/>
            <a:gd name="connsiteY54" fmla="*/ 2765080 h 4374000"/>
            <a:gd name="connsiteX55" fmla="*/ 18031441 w 20742935"/>
            <a:gd name="connsiteY55" fmla="*/ 1313128 h 4374000"/>
            <a:gd name="connsiteX56" fmla="*/ 17799025 w 20742935"/>
            <a:gd name="connsiteY56" fmla="*/ 1077676 h 4374000"/>
            <a:gd name="connsiteX57" fmla="*/ 15707301 w 20742935"/>
            <a:gd name="connsiteY57" fmla="*/ 1077676 h 4374000"/>
            <a:gd name="connsiteX58" fmla="*/ 15474889 w 20742935"/>
            <a:gd name="connsiteY58" fmla="*/ 1313128 h 4374000"/>
            <a:gd name="connsiteX59" fmla="*/ 15474889 w 20742935"/>
            <a:gd name="connsiteY59" fmla="*/ 2941669 h 4374000"/>
            <a:gd name="connsiteX60" fmla="*/ 15707301 w 20742935"/>
            <a:gd name="connsiteY60" fmla="*/ 3177120 h 4374000"/>
            <a:gd name="connsiteX61" fmla="*/ 16772533 w 20742935"/>
            <a:gd name="connsiteY61" fmla="*/ 3177120 h 4374000"/>
            <a:gd name="connsiteX62" fmla="*/ 16985577 w 20742935"/>
            <a:gd name="connsiteY62" fmla="*/ 2980911 h 4374000"/>
            <a:gd name="connsiteX63" fmla="*/ 16772533 w 20742935"/>
            <a:gd name="connsiteY63" fmla="*/ 2765080 h 4374000"/>
            <a:gd name="connsiteX64" fmla="*/ 15939717 w 20742935"/>
            <a:gd name="connsiteY64" fmla="*/ 2765080 h 4374000"/>
            <a:gd name="connsiteX65" fmla="*/ 15939717 w 20742935"/>
            <a:gd name="connsiteY65" fmla="*/ 1313128 h 4374000"/>
            <a:gd name="connsiteX66" fmla="*/ 15707301 w 20742935"/>
            <a:gd name="connsiteY66" fmla="*/ 1077676 h 4374000"/>
            <a:gd name="connsiteX67" fmla="*/ 7417875 w 20742935"/>
            <a:gd name="connsiteY67" fmla="*/ 1077676 h 4374000"/>
            <a:gd name="connsiteX68" fmla="*/ 7166093 w 20742935"/>
            <a:gd name="connsiteY68" fmla="*/ 1293507 h 4374000"/>
            <a:gd name="connsiteX69" fmla="*/ 7166093 w 20742935"/>
            <a:gd name="connsiteY69" fmla="*/ 2961290 h 4374000"/>
            <a:gd name="connsiteX70" fmla="*/ 7398507 w 20742935"/>
            <a:gd name="connsiteY70" fmla="*/ 3196741 h 4374000"/>
            <a:gd name="connsiteX71" fmla="*/ 7611553 w 20742935"/>
            <a:gd name="connsiteY71" fmla="*/ 2961290 h 4374000"/>
            <a:gd name="connsiteX72" fmla="*/ 7611553 w 20742935"/>
            <a:gd name="connsiteY72" fmla="*/ 1940999 h 4374000"/>
            <a:gd name="connsiteX73" fmla="*/ 7998909 w 20742935"/>
            <a:gd name="connsiteY73" fmla="*/ 2549249 h 4374000"/>
            <a:gd name="connsiteX74" fmla="*/ 8192589 w 20742935"/>
            <a:gd name="connsiteY74" fmla="*/ 2666975 h 4374000"/>
            <a:gd name="connsiteX75" fmla="*/ 8386265 w 20742935"/>
            <a:gd name="connsiteY75" fmla="*/ 2549249 h 4374000"/>
            <a:gd name="connsiteX76" fmla="*/ 8773621 w 20742935"/>
            <a:gd name="connsiteY76" fmla="*/ 1921378 h 4374000"/>
            <a:gd name="connsiteX77" fmla="*/ 8773621 w 20742935"/>
            <a:gd name="connsiteY77" fmla="*/ 2961290 h 4374000"/>
            <a:gd name="connsiteX78" fmla="*/ 9006037 w 20742935"/>
            <a:gd name="connsiteY78" fmla="*/ 3196741 h 4374000"/>
            <a:gd name="connsiteX79" fmla="*/ 9238449 w 20742935"/>
            <a:gd name="connsiteY79" fmla="*/ 2961290 h 4374000"/>
            <a:gd name="connsiteX80" fmla="*/ 9238449 w 20742935"/>
            <a:gd name="connsiteY80" fmla="*/ 1293507 h 4374000"/>
            <a:gd name="connsiteX81" fmla="*/ 8986669 w 20742935"/>
            <a:gd name="connsiteY81" fmla="*/ 1077676 h 4374000"/>
            <a:gd name="connsiteX82" fmla="*/ 8734887 w 20742935"/>
            <a:gd name="connsiteY82" fmla="*/ 1215023 h 4374000"/>
            <a:gd name="connsiteX83" fmla="*/ 8211955 w 20742935"/>
            <a:gd name="connsiteY83" fmla="*/ 2097967 h 4374000"/>
            <a:gd name="connsiteX84" fmla="*/ 7669657 w 20742935"/>
            <a:gd name="connsiteY84" fmla="*/ 1215023 h 4374000"/>
            <a:gd name="connsiteX85" fmla="*/ 7417875 w 20742935"/>
            <a:gd name="connsiteY85" fmla="*/ 1077676 h 4374000"/>
            <a:gd name="connsiteX86" fmla="*/ 5461725 w 20742935"/>
            <a:gd name="connsiteY86" fmla="*/ 1058055 h 4374000"/>
            <a:gd name="connsiteX87" fmla="*/ 5171208 w 20742935"/>
            <a:gd name="connsiteY87" fmla="*/ 1234644 h 4374000"/>
            <a:gd name="connsiteX88" fmla="*/ 4454599 w 20742935"/>
            <a:gd name="connsiteY88" fmla="*/ 2882806 h 4374000"/>
            <a:gd name="connsiteX89" fmla="*/ 4435231 w 20742935"/>
            <a:gd name="connsiteY89" fmla="*/ 3000532 h 4374000"/>
            <a:gd name="connsiteX90" fmla="*/ 4648277 w 20742935"/>
            <a:gd name="connsiteY90" fmla="*/ 3196741 h 4374000"/>
            <a:gd name="connsiteX91" fmla="*/ 4841955 w 20742935"/>
            <a:gd name="connsiteY91" fmla="*/ 3059395 h 4374000"/>
            <a:gd name="connsiteX92" fmla="*/ 4996897 w 20742935"/>
            <a:gd name="connsiteY92" fmla="*/ 2706217 h 4374000"/>
            <a:gd name="connsiteX93" fmla="*/ 5907185 w 20742935"/>
            <a:gd name="connsiteY93" fmla="*/ 2706217 h 4374000"/>
            <a:gd name="connsiteX94" fmla="*/ 6042760 w 20742935"/>
            <a:gd name="connsiteY94" fmla="*/ 3059395 h 4374000"/>
            <a:gd name="connsiteX95" fmla="*/ 6255805 w 20742935"/>
            <a:gd name="connsiteY95" fmla="*/ 3196741 h 4374000"/>
            <a:gd name="connsiteX96" fmla="*/ 6468853 w 20742935"/>
            <a:gd name="connsiteY96" fmla="*/ 3000532 h 4374000"/>
            <a:gd name="connsiteX97" fmla="*/ 6449485 w 20742935"/>
            <a:gd name="connsiteY97" fmla="*/ 2882806 h 4374000"/>
            <a:gd name="connsiteX98" fmla="*/ 5732875 w 20742935"/>
            <a:gd name="connsiteY98" fmla="*/ 1234644 h 4374000"/>
            <a:gd name="connsiteX99" fmla="*/ 5461725 w 20742935"/>
            <a:gd name="connsiteY99" fmla="*/ 1058055 h 4374000"/>
            <a:gd name="connsiteX100" fmla="*/ 847119 w 20742935"/>
            <a:gd name="connsiteY100" fmla="*/ 0 h 4374000"/>
            <a:gd name="connsiteX101" fmla="*/ 14021983 w 20742935"/>
            <a:gd name="connsiteY101" fmla="*/ 0 h 4374000"/>
            <a:gd name="connsiteX102" fmla="*/ 14021847 w 20742935"/>
            <a:gd name="connsiteY102" fmla="*/ 630 h 4374000"/>
            <a:gd name="connsiteX103" fmla="*/ 13789889 w 20742935"/>
            <a:gd name="connsiteY103" fmla="*/ 1077676 h 4374000"/>
            <a:gd name="connsiteX104" fmla="*/ 13615577 w 20742935"/>
            <a:gd name="connsiteY104" fmla="*/ 1058055 h 4374000"/>
            <a:gd name="connsiteX105" fmla="*/ 12511613 w 20742935"/>
            <a:gd name="connsiteY105" fmla="*/ 2137209 h 4374000"/>
            <a:gd name="connsiteX106" fmla="*/ 13596209 w 20742935"/>
            <a:gd name="connsiteY106" fmla="*/ 3216362 h 4374000"/>
            <a:gd name="connsiteX107" fmla="*/ 14700175 w 20742935"/>
            <a:gd name="connsiteY107" fmla="*/ 2137209 h 4374000"/>
            <a:gd name="connsiteX108" fmla="*/ 14583969 w 20742935"/>
            <a:gd name="connsiteY108" fmla="*/ 1646684 h 4374000"/>
            <a:gd name="connsiteX109" fmla="*/ 14196613 w 20742935"/>
            <a:gd name="connsiteY109" fmla="*/ 1940999 h 4374000"/>
            <a:gd name="connsiteX110" fmla="*/ 14235349 w 20742935"/>
            <a:gd name="connsiteY110" fmla="*/ 2137209 h 4374000"/>
            <a:gd name="connsiteX111" fmla="*/ 13615577 w 20742935"/>
            <a:gd name="connsiteY111" fmla="*/ 2784701 h 4374000"/>
            <a:gd name="connsiteX112" fmla="*/ 12976439 w 20742935"/>
            <a:gd name="connsiteY112" fmla="*/ 2137209 h 4374000"/>
            <a:gd name="connsiteX113" fmla="*/ 13596209 w 20742935"/>
            <a:gd name="connsiteY113" fmla="*/ 1489716 h 4374000"/>
            <a:gd name="connsiteX114" fmla="*/ 13693049 w 20742935"/>
            <a:gd name="connsiteY114" fmla="*/ 1489716 h 4374000"/>
            <a:gd name="connsiteX115" fmla="*/ 13518737 w 20742935"/>
            <a:gd name="connsiteY115" fmla="*/ 2274556 h 4374000"/>
            <a:gd name="connsiteX116" fmla="*/ 13576841 w 20742935"/>
            <a:gd name="connsiteY116" fmla="*/ 2313797 h 4374000"/>
            <a:gd name="connsiteX117" fmla="*/ 15302449 w 20742935"/>
            <a:gd name="connsiteY117" fmla="*/ 208867 h 4374000"/>
            <a:gd name="connsiteX118" fmla="*/ 15473677 w 20742935"/>
            <a:gd name="connsiteY118" fmla="*/ 0 h 4374000"/>
            <a:gd name="connsiteX119" fmla="*/ 19895817 w 20742935"/>
            <a:gd name="connsiteY119" fmla="*/ 0 h 4374000"/>
            <a:gd name="connsiteX120" fmla="*/ 20086775 w 20742935"/>
            <a:gd name="connsiteY120" fmla="*/ 11552 h 4374000"/>
            <a:gd name="connsiteX121" fmla="*/ 20739957 w 20742935"/>
            <a:gd name="connsiteY121" fmla="*/ 787481 h 4374000"/>
            <a:gd name="connsiteX122" fmla="*/ 20742935 w 20742935"/>
            <a:gd name="connsiteY122" fmla="*/ 901016 h 4374000"/>
            <a:gd name="connsiteX123" fmla="*/ 20742935 w 20742935"/>
            <a:gd name="connsiteY123" fmla="*/ 3471506 h 4374000"/>
            <a:gd name="connsiteX124" fmla="*/ 20739957 w 20742935"/>
            <a:gd name="connsiteY124" fmla="*/ 3585041 h 4374000"/>
            <a:gd name="connsiteX125" fmla="*/ 19871385 w 20742935"/>
            <a:gd name="connsiteY125" fmla="*/ 4374000 h 4374000"/>
            <a:gd name="connsiteX126" fmla="*/ 871552 w 20742935"/>
            <a:gd name="connsiteY126" fmla="*/ 4374000 h 4374000"/>
            <a:gd name="connsiteX127" fmla="*/ 0 w 20742935"/>
            <a:gd name="connsiteY127" fmla="*/ 3471435 h 4374000"/>
            <a:gd name="connsiteX128" fmla="*/ 0 w 20742935"/>
            <a:gd name="connsiteY128" fmla="*/ 901087 h 4374000"/>
            <a:gd name="connsiteX129" fmla="*/ 656161 w 20742935"/>
            <a:gd name="connsiteY129" fmla="*/ 11552 h 4374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Lst>
          <a:rect l="l" t="t" r="r" b="b"/>
          <a:pathLst>
            <a:path w="20742935" h="4374000">
              <a:moveTo>
                <a:pt x="10555461" y="2313797"/>
              </a:moveTo>
              <a:cubicBezTo>
                <a:pt x="10555461" y="2313797"/>
                <a:pt x="10555461" y="2313797"/>
                <a:pt x="11078393" y="2313797"/>
              </a:cubicBezTo>
              <a:cubicBezTo>
                <a:pt x="11310807" y="2313797"/>
                <a:pt x="11427013" y="2411902"/>
                <a:pt x="11427013" y="2549249"/>
              </a:cubicBezTo>
              <a:cubicBezTo>
                <a:pt x="11427013" y="2706217"/>
                <a:pt x="11291439" y="2784701"/>
                <a:pt x="11097761" y="2784701"/>
              </a:cubicBezTo>
              <a:cubicBezTo>
                <a:pt x="11097761" y="2784701"/>
                <a:pt x="11097761" y="2784701"/>
                <a:pt x="10555461" y="2784701"/>
              </a:cubicBezTo>
              <a:cubicBezTo>
                <a:pt x="10555461" y="2784701"/>
                <a:pt x="10555461" y="2784701"/>
                <a:pt x="10555461" y="2313797"/>
              </a:cubicBezTo>
              <a:close/>
              <a:moveTo>
                <a:pt x="5442357" y="1627063"/>
              </a:moveTo>
              <a:cubicBezTo>
                <a:pt x="5442357" y="1627063"/>
                <a:pt x="5442357" y="1627063"/>
                <a:pt x="5732875" y="2313797"/>
              </a:cubicBezTo>
              <a:cubicBezTo>
                <a:pt x="5732875" y="2313797"/>
                <a:pt x="5732875" y="2313797"/>
                <a:pt x="5151840" y="2313797"/>
              </a:cubicBezTo>
              <a:close/>
              <a:moveTo>
                <a:pt x="2556552" y="1509337"/>
              </a:moveTo>
              <a:cubicBezTo>
                <a:pt x="2556552" y="1509337"/>
                <a:pt x="2556552" y="1509337"/>
                <a:pt x="3002012" y="1509337"/>
              </a:cubicBezTo>
              <a:cubicBezTo>
                <a:pt x="3215058" y="1509337"/>
                <a:pt x="3350633" y="1607442"/>
                <a:pt x="3350633" y="1803652"/>
              </a:cubicBezTo>
              <a:cubicBezTo>
                <a:pt x="3350633" y="1980241"/>
                <a:pt x="3234426" y="2117588"/>
                <a:pt x="3002012" y="2117588"/>
              </a:cubicBezTo>
              <a:cubicBezTo>
                <a:pt x="3002012" y="2117588"/>
                <a:pt x="3002012" y="2117588"/>
                <a:pt x="2556552" y="2117588"/>
              </a:cubicBezTo>
              <a:cubicBezTo>
                <a:pt x="2556552" y="2117588"/>
                <a:pt x="2556552" y="2117588"/>
                <a:pt x="2556552" y="1509337"/>
              </a:cubicBezTo>
              <a:close/>
              <a:moveTo>
                <a:pt x="10555461" y="1489716"/>
              </a:moveTo>
              <a:cubicBezTo>
                <a:pt x="10555461" y="1489716"/>
                <a:pt x="10555461" y="1489716"/>
                <a:pt x="11000921" y="1489716"/>
              </a:cubicBezTo>
              <a:cubicBezTo>
                <a:pt x="11194601" y="1489716"/>
                <a:pt x="11310807" y="1568200"/>
                <a:pt x="11310807" y="1725168"/>
              </a:cubicBezTo>
              <a:cubicBezTo>
                <a:pt x="11310807" y="1882136"/>
                <a:pt x="11175233" y="1940999"/>
                <a:pt x="10981553" y="1940999"/>
              </a:cubicBezTo>
              <a:cubicBezTo>
                <a:pt x="10981553" y="1940999"/>
                <a:pt x="10981553" y="1940999"/>
                <a:pt x="10555461" y="1940999"/>
              </a:cubicBezTo>
              <a:cubicBezTo>
                <a:pt x="10555461" y="1940999"/>
                <a:pt x="10555461" y="1940999"/>
                <a:pt x="10555461" y="1489716"/>
              </a:cubicBezTo>
              <a:close/>
              <a:moveTo>
                <a:pt x="10342417" y="1097297"/>
              </a:moveTo>
              <a:cubicBezTo>
                <a:pt x="10206841" y="1097297"/>
                <a:pt x="10110001" y="1175781"/>
                <a:pt x="10110001" y="1332749"/>
              </a:cubicBezTo>
              <a:cubicBezTo>
                <a:pt x="10110001" y="1332749"/>
                <a:pt x="10110001" y="1332749"/>
                <a:pt x="10110001" y="2941669"/>
              </a:cubicBezTo>
              <a:cubicBezTo>
                <a:pt x="10110001" y="3098637"/>
                <a:pt x="10206841" y="3177120"/>
                <a:pt x="10342417" y="3177120"/>
              </a:cubicBezTo>
              <a:cubicBezTo>
                <a:pt x="10342417" y="3177120"/>
                <a:pt x="10342417" y="3177120"/>
                <a:pt x="11097761" y="3177120"/>
              </a:cubicBezTo>
              <a:cubicBezTo>
                <a:pt x="11562589" y="3177120"/>
                <a:pt x="11872473" y="3000532"/>
                <a:pt x="11872473" y="2608112"/>
              </a:cubicBezTo>
              <a:cubicBezTo>
                <a:pt x="11872473" y="2313797"/>
                <a:pt x="11717531" y="2176451"/>
                <a:pt x="11485117" y="2097967"/>
              </a:cubicBezTo>
              <a:cubicBezTo>
                <a:pt x="11640061" y="1999862"/>
                <a:pt x="11756267" y="1882136"/>
                <a:pt x="11756267" y="1627063"/>
              </a:cubicBezTo>
              <a:cubicBezTo>
                <a:pt x="11756267" y="1489716"/>
                <a:pt x="11717531" y="1371991"/>
                <a:pt x="11620693" y="1273886"/>
              </a:cubicBezTo>
              <a:cubicBezTo>
                <a:pt x="11504485" y="1156160"/>
                <a:pt x="11310807" y="1097297"/>
                <a:pt x="11078393" y="1097297"/>
              </a:cubicBezTo>
              <a:close/>
              <a:moveTo>
                <a:pt x="2324139" y="1097297"/>
              </a:moveTo>
              <a:cubicBezTo>
                <a:pt x="2188564" y="1097297"/>
                <a:pt x="2091725" y="1175781"/>
                <a:pt x="2091725" y="1332749"/>
              </a:cubicBezTo>
              <a:lnTo>
                <a:pt x="2091725" y="2961290"/>
              </a:lnTo>
              <a:cubicBezTo>
                <a:pt x="2091725" y="3118258"/>
                <a:pt x="2188564" y="3196741"/>
                <a:pt x="2324139" y="3196741"/>
              </a:cubicBezTo>
              <a:cubicBezTo>
                <a:pt x="2459713" y="3196741"/>
                <a:pt x="2556552" y="3118258"/>
                <a:pt x="2556552" y="2961290"/>
              </a:cubicBezTo>
              <a:cubicBezTo>
                <a:pt x="2556552" y="2961290"/>
                <a:pt x="2556552" y="2961290"/>
                <a:pt x="2556552" y="2510007"/>
              </a:cubicBezTo>
              <a:cubicBezTo>
                <a:pt x="2556552" y="2510007"/>
                <a:pt x="2556552" y="2510007"/>
                <a:pt x="2905173" y="2510007"/>
              </a:cubicBezTo>
              <a:cubicBezTo>
                <a:pt x="2905173" y="2510007"/>
                <a:pt x="2905173" y="2510007"/>
                <a:pt x="3350633" y="3079016"/>
              </a:cubicBezTo>
              <a:cubicBezTo>
                <a:pt x="3408736" y="3157500"/>
                <a:pt x="3466840" y="3196741"/>
                <a:pt x="3563679" y="3196741"/>
              </a:cubicBezTo>
              <a:cubicBezTo>
                <a:pt x="3679886" y="3196741"/>
                <a:pt x="3796093" y="3098637"/>
                <a:pt x="3796093" y="2980911"/>
              </a:cubicBezTo>
              <a:cubicBezTo>
                <a:pt x="3796093" y="2902427"/>
                <a:pt x="3757357" y="2863185"/>
                <a:pt x="3718621" y="2804322"/>
              </a:cubicBezTo>
              <a:cubicBezTo>
                <a:pt x="3718621" y="2804322"/>
                <a:pt x="3718621" y="2804322"/>
                <a:pt x="3408736" y="2431523"/>
              </a:cubicBezTo>
              <a:cubicBezTo>
                <a:pt x="3660518" y="2313797"/>
                <a:pt x="3815461" y="2117588"/>
                <a:pt x="3815461" y="1784031"/>
              </a:cubicBezTo>
              <a:cubicBezTo>
                <a:pt x="3815461" y="1587821"/>
                <a:pt x="3757357" y="1430854"/>
                <a:pt x="3641150" y="1313128"/>
              </a:cubicBezTo>
              <a:cubicBezTo>
                <a:pt x="3505575" y="1175781"/>
                <a:pt x="3311897" y="1097297"/>
                <a:pt x="3040748" y="1097297"/>
              </a:cubicBezTo>
              <a:cubicBezTo>
                <a:pt x="3040748" y="1097297"/>
                <a:pt x="3040748" y="1097297"/>
                <a:pt x="2324139" y="1097297"/>
              </a:cubicBezTo>
              <a:close/>
              <a:moveTo>
                <a:pt x="17799025" y="1077676"/>
              </a:moveTo>
              <a:cubicBezTo>
                <a:pt x="17682821" y="1077676"/>
                <a:pt x="17585981" y="1156160"/>
                <a:pt x="17585981" y="1313128"/>
              </a:cubicBezTo>
              <a:cubicBezTo>
                <a:pt x="17585981" y="1313128"/>
                <a:pt x="17585981" y="1313128"/>
                <a:pt x="17585981" y="2941669"/>
              </a:cubicBezTo>
              <a:cubicBezTo>
                <a:pt x="17585981" y="3098637"/>
                <a:pt x="17682821" y="3177120"/>
                <a:pt x="17799025" y="3177120"/>
              </a:cubicBezTo>
              <a:lnTo>
                <a:pt x="18883625" y="3177120"/>
              </a:lnTo>
              <a:cubicBezTo>
                <a:pt x="18999833" y="3177120"/>
                <a:pt x="19077301" y="3098637"/>
                <a:pt x="19077301" y="2980911"/>
              </a:cubicBezTo>
              <a:cubicBezTo>
                <a:pt x="19077301" y="2843564"/>
                <a:pt x="18999833" y="2765080"/>
                <a:pt x="18883625" y="2765080"/>
              </a:cubicBezTo>
              <a:cubicBezTo>
                <a:pt x="18883625" y="2765080"/>
                <a:pt x="18883625" y="2765080"/>
                <a:pt x="18031441" y="2765080"/>
              </a:cubicBezTo>
              <a:cubicBezTo>
                <a:pt x="18031441" y="2765080"/>
                <a:pt x="18031441" y="2765080"/>
                <a:pt x="18031441" y="1313128"/>
              </a:cubicBezTo>
              <a:cubicBezTo>
                <a:pt x="18031441" y="1156160"/>
                <a:pt x="17934601" y="1077676"/>
                <a:pt x="17799025" y="1077676"/>
              </a:cubicBezTo>
              <a:close/>
              <a:moveTo>
                <a:pt x="15707301" y="1077676"/>
              </a:moveTo>
              <a:cubicBezTo>
                <a:pt x="15571727" y="1077676"/>
                <a:pt x="15474889" y="1156160"/>
                <a:pt x="15474889" y="1313128"/>
              </a:cubicBezTo>
              <a:cubicBezTo>
                <a:pt x="15474889" y="1313128"/>
                <a:pt x="15474889" y="1313128"/>
                <a:pt x="15474889" y="2941669"/>
              </a:cubicBezTo>
              <a:cubicBezTo>
                <a:pt x="15474889" y="3098637"/>
                <a:pt x="15571727" y="3177120"/>
                <a:pt x="15707301" y="3177120"/>
              </a:cubicBezTo>
              <a:lnTo>
                <a:pt x="16772533" y="3177120"/>
              </a:lnTo>
              <a:cubicBezTo>
                <a:pt x="16888737" y="3177120"/>
                <a:pt x="16985577" y="3098637"/>
                <a:pt x="16985577" y="2980911"/>
              </a:cubicBezTo>
              <a:cubicBezTo>
                <a:pt x="16985577" y="2843564"/>
                <a:pt x="16888737" y="2765080"/>
                <a:pt x="16772533" y="2765080"/>
              </a:cubicBezTo>
              <a:cubicBezTo>
                <a:pt x="16772533" y="2765080"/>
                <a:pt x="16772533" y="2765080"/>
                <a:pt x="15939717" y="2765080"/>
              </a:cubicBezTo>
              <a:cubicBezTo>
                <a:pt x="15939717" y="2765080"/>
                <a:pt x="15939717" y="2765080"/>
                <a:pt x="15939717" y="1313128"/>
              </a:cubicBezTo>
              <a:cubicBezTo>
                <a:pt x="15939717" y="1156160"/>
                <a:pt x="15842877" y="1077676"/>
                <a:pt x="15707301" y="1077676"/>
              </a:cubicBezTo>
              <a:close/>
              <a:moveTo>
                <a:pt x="7417875" y="1077676"/>
              </a:moveTo>
              <a:cubicBezTo>
                <a:pt x="7301669" y="1077676"/>
                <a:pt x="7166093" y="1156160"/>
                <a:pt x="7166093" y="1293507"/>
              </a:cubicBezTo>
              <a:cubicBezTo>
                <a:pt x="7166093" y="1293507"/>
                <a:pt x="7166093" y="1293507"/>
                <a:pt x="7166093" y="2961290"/>
              </a:cubicBezTo>
              <a:cubicBezTo>
                <a:pt x="7166093" y="3118258"/>
                <a:pt x="7262933" y="3196741"/>
                <a:pt x="7398507" y="3196741"/>
              </a:cubicBezTo>
              <a:cubicBezTo>
                <a:pt x="7514713" y="3196741"/>
                <a:pt x="7611553" y="3118258"/>
                <a:pt x="7611553" y="2961290"/>
              </a:cubicBezTo>
              <a:cubicBezTo>
                <a:pt x="7611553" y="2961290"/>
                <a:pt x="7611553" y="2961290"/>
                <a:pt x="7611553" y="1940999"/>
              </a:cubicBezTo>
              <a:cubicBezTo>
                <a:pt x="7611553" y="1940999"/>
                <a:pt x="7611553" y="1940999"/>
                <a:pt x="7998909" y="2549249"/>
              </a:cubicBezTo>
              <a:cubicBezTo>
                <a:pt x="8057013" y="2627733"/>
                <a:pt x="8115117" y="2666975"/>
                <a:pt x="8192589" y="2666975"/>
              </a:cubicBezTo>
              <a:cubicBezTo>
                <a:pt x="8289427" y="2666975"/>
                <a:pt x="8347531" y="2627733"/>
                <a:pt x="8386265" y="2549249"/>
              </a:cubicBezTo>
              <a:cubicBezTo>
                <a:pt x="8386265" y="2549249"/>
                <a:pt x="8386265" y="2549249"/>
                <a:pt x="8773621" y="1921378"/>
              </a:cubicBezTo>
              <a:cubicBezTo>
                <a:pt x="8773621" y="1921378"/>
                <a:pt x="8773621" y="1921378"/>
                <a:pt x="8773621" y="2961290"/>
              </a:cubicBezTo>
              <a:cubicBezTo>
                <a:pt x="8773621" y="3118258"/>
                <a:pt x="8870461" y="3196741"/>
                <a:pt x="9006037" y="3196741"/>
              </a:cubicBezTo>
              <a:cubicBezTo>
                <a:pt x="9141611" y="3196741"/>
                <a:pt x="9238449" y="3118258"/>
                <a:pt x="9238449" y="2961290"/>
              </a:cubicBezTo>
              <a:lnTo>
                <a:pt x="9238449" y="1293507"/>
              </a:lnTo>
              <a:cubicBezTo>
                <a:pt x="9238449" y="1156160"/>
                <a:pt x="9102875" y="1077676"/>
                <a:pt x="8986669" y="1077676"/>
              </a:cubicBezTo>
              <a:cubicBezTo>
                <a:pt x="8870461" y="1077676"/>
                <a:pt x="8792989" y="1116918"/>
                <a:pt x="8734887" y="1215023"/>
              </a:cubicBezTo>
              <a:cubicBezTo>
                <a:pt x="8734887" y="1215023"/>
                <a:pt x="8734887" y="1215023"/>
                <a:pt x="8211955" y="2097967"/>
              </a:cubicBezTo>
              <a:cubicBezTo>
                <a:pt x="8211955" y="2097967"/>
                <a:pt x="8211955" y="2097967"/>
                <a:pt x="7669657" y="1215023"/>
              </a:cubicBezTo>
              <a:cubicBezTo>
                <a:pt x="7611553" y="1116918"/>
                <a:pt x="7534081" y="1077676"/>
                <a:pt x="7417875" y="1077676"/>
              </a:cubicBezTo>
              <a:close/>
              <a:moveTo>
                <a:pt x="5461725" y="1058055"/>
              </a:moveTo>
              <a:cubicBezTo>
                <a:pt x="5306783" y="1058055"/>
                <a:pt x="5229311" y="1136539"/>
                <a:pt x="5171208" y="1234644"/>
              </a:cubicBezTo>
              <a:cubicBezTo>
                <a:pt x="5171208" y="1234644"/>
                <a:pt x="5171208" y="1234644"/>
                <a:pt x="4454599" y="2882806"/>
              </a:cubicBezTo>
              <a:cubicBezTo>
                <a:pt x="4435231" y="2922048"/>
                <a:pt x="4435231" y="2961290"/>
                <a:pt x="4435231" y="3000532"/>
              </a:cubicBezTo>
              <a:cubicBezTo>
                <a:pt x="4435231" y="3118258"/>
                <a:pt x="4532070" y="3196741"/>
                <a:pt x="4648277" y="3196741"/>
              </a:cubicBezTo>
              <a:cubicBezTo>
                <a:pt x="4745116" y="3196741"/>
                <a:pt x="4803219" y="3157500"/>
                <a:pt x="4841955" y="3059395"/>
              </a:cubicBezTo>
              <a:cubicBezTo>
                <a:pt x="4841955" y="3059395"/>
                <a:pt x="4841955" y="3059395"/>
                <a:pt x="4996897" y="2706217"/>
              </a:cubicBezTo>
              <a:cubicBezTo>
                <a:pt x="4996897" y="2706217"/>
                <a:pt x="4996897" y="2706217"/>
                <a:pt x="5907185" y="2706217"/>
              </a:cubicBezTo>
              <a:lnTo>
                <a:pt x="6042760" y="3059395"/>
              </a:lnTo>
              <a:cubicBezTo>
                <a:pt x="6081495" y="3157500"/>
                <a:pt x="6158967" y="3196741"/>
                <a:pt x="6255805" y="3196741"/>
              </a:cubicBezTo>
              <a:cubicBezTo>
                <a:pt x="6372013" y="3196741"/>
                <a:pt x="6468853" y="3118258"/>
                <a:pt x="6468853" y="3000532"/>
              </a:cubicBezTo>
              <a:cubicBezTo>
                <a:pt x="6468853" y="2961290"/>
                <a:pt x="6468853" y="2922048"/>
                <a:pt x="6449485" y="2882806"/>
              </a:cubicBezTo>
              <a:cubicBezTo>
                <a:pt x="6449485" y="2882806"/>
                <a:pt x="6449485" y="2882806"/>
                <a:pt x="5732875" y="1234644"/>
              </a:cubicBezTo>
              <a:cubicBezTo>
                <a:pt x="5674771" y="1136539"/>
                <a:pt x="5597300" y="1058055"/>
                <a:pt x="5461725" y="1058055"/>
              </a:cubicBezTo>
              <a:close/>
              <a:moveTo>
                <a:pt x="847119" y="0"/>
              </a:moveTo>
              <a:lnTo>
                <a:pt x="14021983" y="0"/>
              </a:lnTo>
              <a:lnTo>
                <a:pt x="14021847" y="630"/>
              </a:lnTo>
              <a:cubicBezTo>
                <a:pt x="14018669" y="15384"/>
                <a:pt x="13993249" y="133416"/>
                <a:pt x="13789889" y="1077676"/>
              </a:cubicBezTo>
              <a:cubicBezTo>
                <a:pt x="13731785" y="1058055"/>
                <a:pt x="13673681" y="1058055"/>
                <a:pt x="13615577" y="1058055"/>
              </a:cubicBezTo>
              <a:cubicBezTo>
                <a:pt x="12976439" y="1058055"/>
                <a:pt x="12511613" y="1548579"/>
                <a:pt x="12511613" y="2137209"/>
              </a:cubicBezTo>
              <a:cubicBezTo>
                <a:pt x="12511613" y="2745459"/>
                <a:pt x="12957071" y="3216362"/>
                <a:pt x="13596209" y="3216362"/>
              </a:cubicBezTo>
              <a:cubicBezTo>
                <a:pt x="14235349" y="3216362"/>
                <a:pt x="14700175" y="2725838"/>
                <a:pt x="14700175" y="2137209"/>
              </a:cubicBezTo>
              <a:cubicBezTo>
                <a:pt x="14700175" y="1960620"/>
                <a:pt x="14661441" y="1784031"/>
                <a:pt x="14583969" y="1646684"/>
              </a:cubicBezTo>
              <a:cubicBezTo>
                <a:pt x="14583969" y="1646684"/>
                <a:pt x="14583969" y="1646684"/>
                <a:pt x="14196613" y="1940999"/>
              </a:cubicBezTo>
              <a:cubicBezTo>
                <a:pt x="14215981" y="1999862"/>
                <a:pt x="14235349" y="2078346"/>
                <a:pt x="14235349" y="2137209"/>
              </a:cubicBezTo>
              <a:cubicBezTo>
                <a:pt x="14235349" y="2510007"/>
                <a:pt x="13983565" y="2784701"/>
                <a:pt x="13615577" y="2784701"/>
              </a:cubicBezTo>
              <a:cubicBezTo>
                <a:pt x="13247589" y="2784701"/>
                <a:pt x="12976439" y="2490386"/>
                <a:pt x="12976439" y="2137209"/>
              </a:cubicBezTo>
              <a:cubicBezTo>
                <a:pt x="12976439" y="1784031"/>
                <a:pt x="13228221" y="1489716"/>
                <a:pt x="13596209" y="1489716"/>
              </a:cubicBezTo>
              <a:cubicBezTo>
                <a:pt x="13634945" y="1489716"/>
                <a:pt x="13654313" y="1489716"/>
                <a:pt x="13693049" y="1489716"/>
              </a:cubicBezTo>
              <a:cubicBezTo>
                <a:pt x="13693049" y="1489716"/>
                <a:pt x="13693049" y="1489716"/>
                <a:pt x="13518737" y="2274556"/>
              </a:cubicBezTo>
              <a:cubicBezTo>
                <a:pt x="13518737" y="2274556"/>
                <a:pt x="13518737" y="2274556"/>
                <a:pt x="13576841" y="2313797"/>
              </a:cubicBezTo>
              <a:cubicBezTo>
                <a:pt x="13576841" y="2313797"/>
                <a:pt x="13576841" y="2313797"/>
                <a:pt x="15302449" y="208867"/>
              </a:cubicBezTo>
              <a:lnTo>
                <a:pt x="15473677" y="0"/>
              </a:lnTo>
              <a:lnTo>
                <a:pt x="19895817" y="0"/>
              </a:lnTo>
              <a:lnTo>
                <a:pt x="20086775" y="11552"/>
              </a:lnTo>
              <a:cubicBezTo>
                <a:pt x="20517065" y="68345"/>
                <a:pt x="20714017" y="312956"/>
                <a:pt x="20739957" y="787481"/>
              </a:cubicBezTo>
              <a:lnTo>
                <a:pt x="20742935" y="901016"/>
              </a:lnTo>
              <a:lnTo>
                <a:pt x="20742935" y="3471506"/>
              </a:lnTo>
              <a:lnTo>
                <a:pt x="20739957" y="3585041"/>
              </a:lnTo>
              <a:cubicBezTo>
                <a:pt x="20710027" y="4132570"/>
                <a:pt x="20452417" y="4374000"/>
                <a:pt x="19871385" y="4374000"/>
              </a:cubicBezTo>
              <a:lnTo>
                <a:pt x="871552" y="4374000"/>
              </a:lnTo>
              <a:cubicBezTo>
                <a:pt x="251782" y="4374000"/>
                <a:pt x="0" y="4099306"/>
                <a:pt x="0" y="3471435"/>
              </a:cubicBezTo>
              <a:cubicBezTo>
                <a:pt x="0" y="3471435"/>
                <a:pt x="0" y="3471435"/>
                <a:pt x="0" y="901087"/>
              </a:cubicBezTo>
              <a:cubicBezTo>
                <a:pt x="0" y="351700"/>
                <a:pt x="192771" y="72714"/>
                <a:pt x="656161" y="11552"/>
              </a:cubicBezTo>
              <a:close/>
            </a:path>
          </a:pathLst>
        </a:custGeom>
        <a:solidFill>
          <a:schemeClr val="bg1"/>
        </a:solidFill>
        <a:ln w="9525">
          <a:noFill/>
          <a:miter lim="800000"/>
          <a:headEnd/>
          <a:tailEnd/>
        </a:ln>
        <a:effectLst/>
      </xdr:spPr>
      <xdr:txBody>
        <a:bodyPr vert="horz" wrap="square" lIns="0" tIns="0" rIns="0" bIns="0" numCol="1" anchor="t" anchorCtr="0" compatLnSpc="1">
          <a:prstTxWarp prst="textNoShape">
            <a:avLst/>
          </a:prstTxWarp>
          <a:noAutofit/>
        </a:bodyPr>
        <a:lstStyle>
          <a:lvl1pPr marL="0" indent="0" algn="l" defTabSz="457189" rtl="0" eaLnBrk="1" fontAlgn="base" hangingPunct="1">
            <a:lnSpc>
              <a:spcPct val="100000"/>
            </a:lnSpc>
            <a:spcBef>
              <a:spcPct val="0"/>
            </a:spcBef>
            <a:spcAft>
              <a:spcPts val="1200"/>
            </a:spcAft>
            <a:buFont typeface="Verdana" pitchFamily="34" charset="0"/>
            <a:buNone/>
            <a:defRPr sz="100" kern="1200" spc="-50" baseline="0">
              <a:noFill/>
              <a:latin typeface="Verdana"/>
              <a:ea typeface="Verdana" pitchFamily="34" charset="0"/>
              <a:cs typeface="Verdana" pitchFamily="34" charset="0"/>
            </a:defRPr>
          </a:lvl1pPr>
          <a:lvl2pPr marL="648000" indent="-252000" algn="l" defTabSz="457189" rtl="0" eaLnBrk="1" fontAlgn="base" hangingPunct="1">
            <a:lnSpc>
              <a:spcPct val="100000"/>
            </a:lnSpc>
            <a:spcBef>
              <a:spcPct val="0"/>
            </a:spcBef>
            <a:spcAft>
              <a:spcPts val="1200"/>
            </a:spcAft>
            <a:buFont typeface="Verdana" pitchFamily="34" charset="0"/>
            <a:buChar char="•"/>
            <a:defRPr sz="1600" kern="1200" spc="-50" baseline="0">
              <a:noFill/>
              <a:latin typeface="Verdana"/>
              <a:ea typeface="Verdana" pitchFamily="34" charset="0"/>
              <a:cs typeface="+mn-cs"/>
            </a:defRPr>
          </a:lvl2pPr>
          <a:lvl3pPr marL="979200" indent="-252000" algn="l" defTabSz="457189" rtl="0" eaLnBrk="1" fontAlgn="base" hangingPunct="1">
            <a:lnSpc>
              <a:spcPct val="100000"/>
            </a:lnSpc>
            <a:spcBef>
              <a:spcPct val="0"/>
            </a:spcBef>
            <a:spcAft>
              <a:spcPts val="1200"/>
            </a:spcAft>
            <a:buFont typeface="Verdana" pitchFamily="34" charset="0"/>
            <a:buChar char="•"/>
            <a:defRPr sz="1400" kern="1200" spc="-50" baseline="0">
              <a:noFill/>
              <a:latin typeface="Verdana"/>
              <a:ea typeface="Verdana" pitchFamily="34" charset="0"/>
              <a:cs typeface="+mn-cs"/>
            </a:defRPr>
          </a:lvl3pPr>
          <a:lvl4pPr marL="0" indent="0" algn="l" defTabSz="457189" rtl="0" eaLnBrk="1" fontAlgn="base" hangingPunct="1">
            <a:lnSpc>
              <a:spcPct val="100000"/>
            </a:lnSpc>
            <a:spcBef>
              <a:spcPct val="0"/>
            </a:spcBef>
            <a:spcAft>
              <a:spcPts val="1200"/>
            </a:spcAft>
            <a:buFont typeface="Arial" panose="020B0604020202020204" pitchFamily="34" charset="0"/>
            <a:buChar char="​"/>
            <a:defRPr sz="1800" kern="1200" spc="-50" baseline="0">
              <a:noFill/>
              <a:latin typeface="Verdana"/>
              <a:ea typeface="Verdana" pitchFamily="34" charset="0"/>
              <a:cs typeface="+mn-cs"/>
            </a:defRPr>
          </a:lvl4pPr>
          <a:lvl5pPr marL="0" indent="0" algn="l" defTabSz="457189" rtl="0" eaLnBrk="1" fontAlgn="base" hangingPunct="1">
            <a:lnSpc>
              <a:spcPct val="80000"/>
            </a:lnSpc>
            <a:spcBef>
              <a:spcPct val="0"/>
            </a:spcBef>
            <a:spcAft>
              <a:spcPts val="1200"/>
            </a:spcAft>
            <a:buFont typeface="Arial" panose="020B0604020202020204" pitchFamily="34" charset="0"/>
            <a:buChar char="​"/>
            <a:defRPr sz="4800" b="1" kern="1200" cap="all" spc="-100" baseline="0">
              <a:noFill/>
              <a:latin typeface="Verdana"/>
              <a:ea typeface="Verdana" pitchFamily="34" charset="0"/>
              <a:cs typeface="+mn-cs"/>
            </a:defRPr>
          </a:lvl5pPr>
          <a:lvl6pPr marL="0" indent="0" algn="l" defTabSz="457189" rtl="0" eaLnBrk="1" latinLnBrk="0" hangingPunct="1">
            <a:spcBef>
              <a:spcPts val="0"/>
            </a:spcBef>
            <a:spcAft>
              <a:spcPts val="600"/>
            </a:spcAft>
            <a:buClr>
              <a:schemeClr val="tx2"/>
            </a:buClr>
            <a:buFont typeface="Arial" panose="020B0604020202020204" pitchFamily="34" charset="0"/>
            <a:buChar char="​"/>
            <a:defRPr sz="1800" b="1" kern="1200" cap="all" spc="-50" baseline="0">
              <a:solidFill>
                <a:schemeClr val="tx2"/>
              </a:solidFill>
              <a:latin typeface="+mn-lt"/>
              <a:ea typeface="+mn-ea"/>
              <a:cs typeface="+mn-cs"/>
            </a:defRPr>
          </a:lvl6pPr>
          <a:lvl7pPr marL="0" indent="0" algn="l" defTabSz="457189" rtl="0" eaLnBrk="1" latinLnBrk="0" hangingPunct="1">
            <a:spcBef>
              <a:spcPts val="0"/>
            </a:spcBef>
            <a:spcAft>
              <a:spcPts val="1200"/>
            </a:spcAft>
            <a:buFont typeface="Arial" panose="020B0604020202020204" pitchFamily="34" charset="0"/>
            <a:buChar char="​"/>
            <a:defRPr sz="1800" i="0" kern="1200" spc="-50">
              <a:solidFill>
                <a:schemeClr val="bg2"/>
              </a:solidFill>
              <a:latin typeface="+mn-lt"/>
              <a:ea typeface="+mn-ea"/>
              <a:cs typeface="+mn-cs"/>
            </a:defRPr>
          </a:lvl7pPr>
          <a:lvl8pPr marL="648000" indent="-252000" algn="l" defTabSz="457189" rtl="0" eaLnBrk="1" latinLnBrk="0" hangingPunct="1">
            <a:spcBef>
              <a:spcPts val="0"/>
            </a:spcBef>
            <a:spcAft>
              <a:spcPts val="1200"/>
            </a:spcAft>
            <a:buClr>
              <a:schemeClr val="bg2"/>
            </a:buClr>
            <a:buFont typeface="+mj-lt"/>
            <a:buAutoNum type="arabicPeriod"/>
            <a:defRPr sz="1600" kern="1200" spc="-50">
              <a:solidFill>
                <a:schemeClr val="tx1"/>
              </a:solidFill>
              <a:latin typeface="+mn-lt"/>
              <a:ea typeface="+mn-ea"/>
              <a:cs typeface="+mn-cs"/>
            </a:defRPr>
          </a:lvl8pPr>
          <a:lvl9pPr marL="648000" indent="-252000" algn="l" defTabSz="457189" rtl="0" eaLnBrk="1" latinLnBrk="0" hangingPunct="1">
            <a:spcBef>
              <a:spcPts val="0"/>
            </a:spcBef>
            <a:spcAft>
              <a:spcPts val="1200"/>
            </a:spcAft>
            <a:buClr>
              <a:schemeClr val="bg2"/>
            </a:buClr>
            <a:buFont typeface="+mj-lt"/>
            <a:buAutoNum type="alphaUcPeriod"/>
            <a:defRPr sz="1600" kern="1200" spc="-50">
              <a:solidFill>
                <a:schemeClr val="tx1"/>
              </a:solidFill>
              <a:latin typeface="+mn-lt"/>
              <a:ea typeface="+mn-ea"/>
              <a:cs typeface="+mn-cs"/>
            </a:defRPr>
          </a:lvl9pPr>
        </a:lstStyle>
        <a:p>
          <a:endParaRPr lang="en-GB"/>
        </a:p>
      </xdr:txBody>
    </xdr:sp>
    <xdr:clientData/>
  </xdr:twoCellAnchor>
  <xdr:twoCellAnchor>
    <xdr:from>
      <xdr:col>77</xdr:col>
      <xdr:colOff>0</xdr:colOff>
      <xdr:row>2</xdr:row>
      <xdr:rowOff>0</xdr:rowOff>
    </xdr:from>
    <xdr:to>
      <xdr:col>94</xdr:col>
      <xdr:colOff>124240</xdr:colOff>
      <xdr:row>19</xdr:row>
      <xdr:rowOff>82826</xdr:rowOff>
    </xdr:to>
    <xdr:grpSp>
      <xdr:nvGrpSpPr>
        <xdr:cNvPr id="80" name="Group 79">
          <a:extLst>
            <a:ext uri="{FF2B5EF4-FFF2-40B4-BE49-F238E27FC236}">
              <a16:creationId xmlns:a16="http://schemas.microsoft.com/office/drawing/2014/main" id="{00000000-0008-0000-0400-000050000000}"/>
            </a:ext>
          </a:extLst>
        </xdr:cNvPr>
        <xdr:cNvGrpSpPr/>
      </xdr:nvGrpSpPr>
      <xdr:grpSpPr>
        <a:xfrm>
          <a:off x="47832065" y="414130"/>
          <a:ext cx="10684566" cy="3602935"/>
          <a:chOff x="47790652" y="455543"/>
          <a:chExt cx="10684566" cy="3602935"/>
        </a:xfrm>
      </xdr:grpSpPr>
      <xdr:sp macro="" textlink="">
        <xdr:nvSpPr>
          <xdr:cNvPr id="81" name="TextBox 80">
            <a:extLst>
              <a:ext uri="{FF2B5EF4-FFF2-40B4-BE49-F238E27FC236}">
                <a16:creationId xmlns:a16="http://schemas.microsoft.com/office/drawing/2014/main" id="{00000000-0008-0000-0400-000051000000}"/>
              </a:ext>
            </a:extLst>
          </xdr:cNvPr>
          <xdr:cNvSpPr txBox="1"/>
        </xdr:nvSpPr>
        <xdr:spPr>
          <a:xfrm>
            <a:off x="47790652" y="455543"/>
            <a:ext cx="10684566" cy="3602935"/>
          </a:xfrm>
          <a:prstGeom prst="roundRect">
            <a:avLst/>
          </a:prstGeom>
          <a:noFill/>
          <a:ln w="57150" cmpd="sng">
            <a:solidFill>
              <a:schemeClr val="bg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a-DK" sz="1100"/>
          </a:p>
        </xdr:txBody>
      </xdr:sp>
      <xdr:sp macro="" textlink="">
        <xdr:nvSpPr>
          <xdr:cNvPr id="82" name="TextBox 81">
            <a:extLst>
              <a:ext uri="{FF2B5EF4-FFF2-40B4-BE49-F238E27FC236}">
                <a16:creationId xmlns:a16="http://schemas.microsoft.com/office/drawing/2014/main" id="{00000000-0008-0000-0400-000052000000}"/>
              </a:ext>
            </a:extLst>
          </xdr:cNvPr>
          <xdr:cNvSpPr txBox="1"/>
        </xdr:nvSpPr>
        <xdr:spPr>
          <a:xfrm>
            <a:off x="48121957" y="745435"/>
            <a:ext cx="9980543" cy="30231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4800" b="1">
                <a:solidFill>
                  <a:schemeClr val="bg1"/>
                </a:solidFill>
              </a:rPr>
              <a:t>Q.2:</a:t>
            </a:r>
            <a:r>
              <a:rPr lang="da-DK" sz="4800" b="1" baseline="0">
                <a:solidFill>
                  <a:schemeClr val="bg1"/>
                </a:solidFill>
              </a:rPr>
              <a:t> </a:t>
            </a:r>
            <a:r>
              <a:rPr lang="da-DK" sz="4800" b="0" baseline="0">
                <a:solidFill>
                  <a:schemeClr val="bg1"/>
                </a:solidFill>
              </a:rPr>
              <a:t>Hvilke(n) type(r) bil har du/i?</a:t>
            </a:r>
          </a:p>
          <a:p>
            <a:r>
              <a:rPr lang="da-DK" sz="4800" b="1" baseline="0">
                <a:solidFill>
                  <a:schemeClr val="bg1"/>
                </a:solidFill>
              </a:rPr>
              <a:t>Base: </a:t>
            </a:r>
            <a:r>
              <a:rPr lang="da-DK" sz="4800" b="0" baseline="0">
                <a:solidFill>
                  <a:schemeClr val="bg1"/>
                </a:solidFill>
              </a:rPr>
              <a:t>Alle</a:t>
            </a:r>
          </a:p>
          <a:p>
            <a:r>
              <a:rPr lang="da-DK" sz="4800" b="1" baseline="0">
                <a:solidFill>
                  <a:schemeClr val="bg1"/>
                </a:solidFill>
              </a:rPr>
              <a:t>Antal respondenter: </a:t>
            </a:r>
            <a:r>
              <a:rPr lang="da-DK" sz="4800" b="0" baseline="0">
                <a:solidFill>
                  <a:schemeClr val="bg1"/>
                </a:solidFill>
              </a:rPr>
              <a:t>3019</a:t>
            </a:r>
            <a:endParaRPr lang="da-DK" sz="4800" b="1">
              <a:solidFill>
                <a:schemeClr val="bg1"/>
              </a:solidFill>
            </a:endParaRPr>
          </a:p>
        </xdr:txBody>
      </xdr:sp>
    </xdr:grpSp>
    <xdr:clientData/>
  </xdr:twoCellAnchor>
</xdr:wsDr>
</file>

<file path=xl/drawings/drawing23.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24.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25.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26.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27.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28.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29.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3.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30.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31.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95</xdr:col>
      <xdr:colOff>43295</xdr:colOff>
      <xdr:row>137</xdr:row>
      <xdr:rowOff>124045</xdr:rowOff>
    </xdr:to>
    <xdr:sp macro="" textlink="">
      <xdr:nvSpPr>
        <xdr:cNvPr id="2" name="Rectangle 1">
          <a:extLst>
            <a:ext uri="{FF2B5EF4-FFF2-40B4-BE49-F238E27FC236}">
              <a16:creationId xmlns:a16="http://schemas.microsoft.com/office/drawing/2014/main" id="{00000000-0008-0000-0500-000002000000}"/>
            </a:ext>
          </a:extLst>
        </xdr:cNvPr>
        <xdr:cNvSpPr/>
      </xdr:nvSpPr>
      <xdr:spPr>
        <a:xfrm>
          <a:off x="0" y="0"/>
          <a:ext cx="59056882" cy="28491980"/>
        </a:xfrm>
        <a:prstGeom prst="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2400"/>
        </a:p>
      </xdr:txBody>
    </xdr:sp>
    <xdr:clientData/>
  </xdr:twoCellAnchor>
  <xdr:twoCellAnchor>
    <xdr:from>
      <xdr:col>1</xdr:col>
      <xdr:colOff>250800</xdr:colOff>
      <xdr:row>24</xdr:row>
      <xdr:rowOff>176521</xdr:rowOff>
    </xdr:from>
    <xdr:to>
      <xdr:col>20</xdr:col>
      <xdr:colOff>280692</xdr:colOff>
      <xdr:row>129</xdr:row>
      <xdr:rowOff>112546</xdr:rowOff>
    </xdr:to>
    <xdr:grpSp>
      <xdr:nvGrpSpPr>
        <xdr:cNvPr id="4" name="Group 3">
          <a:extLst>
            <a:ext uri="{FF2B5EF4-FFF2-40B4-BE49-F238E27FC236}">
              <a16:creationId xmlns:a16="http://schemas.microsoft.com/office/drawing/2014/main" id="{00000000-0008-0000-0500-000004000000}"/>
            </a:ext>
          </a:extLst>
        </xdr:cNvPr>
        <xdr:cNvGrpSpPr/>
      </xdr:nvGrpSpPr>
      <xdr:grpSpPr>
        <a:xfrm>
          <a:off x="871996" y="5146086"/>
          <a:ext cx="11832609" cy="21677873"/>
          <a:chOff x="250799" y="4480630"/>
          <a:chExt cx="10715624" cy="19879659"/>
        </a:xfrm>
        <a:solidFill>
          <a:schemeClr val="bg1">
            <a:lumMod val="85000"/>
          </a:schemeClr>
        </a:solidFill>
      </xdr:grpSpPr>
      <xdr:grpSp>
        <xdr:nvGrpSpPr>
          <xdr:cNvPr id="5" name="Group 4">
            <a:extLst>
              <a:ext uri="{FF2B5EF4-FFF2-40B4-BE49-F238E27FC236}">
                <a16:creationId xmlns:a16="http://schemas.microsoft.com/office/drawing/2014/main" id="{00000000-0008-0000-0500-000005000000}"/>
              </a:ext>
            </a:extLst>
          </xdr:cNvPr>
          <xdr:cNvGrpSpPr/>
        </xdr:nvGrpSpPr>
        <xdr:grpSpPr>
          <a:xfrm>
            <a:off x="250799" y="4480630"/>
            <a:ext cx="10715624" cy="6463697"/>
            <a:chOff x="292868" y="4306005"/>
            <a:chExt cx="10972799" cy="6201759"/>
          </a:xfrm>
          <a:grpFill/>
        </xdr:grpSpPr>
        <xdr:grpSp>
          <xdr:nvGrpSpPr>
            <xdr:cNvPr id="16" name="Group 15">
              <a:extLst>
                <a:ext uri="{FF2B5EF4-FFF2-40B4-BE49-F238E27FC236}">
                  <a16:creationId xmlns:a16="http://schemas.microsoft.com/office/drawing/2014/main" id="{00000000-0008-0000-0500-000010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18" name="Rectangle 17">
                <a:extLst>
                  <a:ext uri="{FF2B5EF4-FFF2-40B4-BE49-F238E27FC236}">
                    <a16:creationId xmlns:a16="http://schemas.microsoft.com/office/drawing/2014/main" id="{00000000-0008-0000-0500-000012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19" name="Chart 18">
                <a:extLst>
                  <a:ext uri="{FF2B5EF4-FFF2-40B4-BE49-F238E27FC236}">
                    <a16:creationId xmlns:a16="http://schemas.microsoft.com/office/drawing/2014/main" id="{00000000-0008-0000-0500-000013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1"/>
              </a:graphicData>
            </a:graphic>
          </xdr:graphicFrame>
        </xdr:grpSp>
        <xdr:sp macro="" textlink="Data!B118">
          <xdr:nvSpPr>
            <xdr:cNvPr id="17" name="TextBox 16">
              <a:extLst>
                <a:ext uri="{FF2B5EF4-FFF2-40B4-BE49-F238E27FC236}">
                  <a16:creationId xmlns:a16="http://schemas.microsoft.com/office/drawing/2014/main" id="{00000000-0008-0000-0500-000011000000}"/>
                </a:ext>
              </a:extLst>
            </xdr:cNvPr>
            <xdr:cNvSpPr txBox="1"/>
          </xdr:nvSpPr>
          <xdr:spPr>
            <a:xfrm>
              <a:off x="838200" y="9072835"/>
              <a:ext cx="10003398" cy="1221819"/>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4F65CF4F-F923-477A-BF8D-0C60803EE5B5}" type="TxLink">
                <a:rPr lang="en-US" sz="2200" b="0" i="0" u="none" strike="noStrike">
                  <a:solidFill>
                    <a:srgbClr val="000000"/>
                  </a:solidFill>
                  <a:latin typeface="Calibri"/>
                  <a:cs typeface="Calibri"/>
                </a:rPr>
                <a:pPr/>
                <a:t>Mænd er signifikant mere tilbøjelig til at have fast + ad hoc delebilsordning i forhold til kvinder. Kvinder er signifikant mere tilbøjelig at aldrig gøre brug af delebilsordninger, i forhold til mænd</a:t>
              </a:fld>
              <a:endParaRPr lang="da-DK" sz="2200"/>
            </a:p>
          </xdr:txBody>
        </xdr:sp>
      </xdr:grpSp>
      <xdr:grpSp>
        <xdr:nvGrpSpPr>
          <xdr:cNvPr id="6" name="Group 5">
            <a:extLst>
              <a:ext uri="{FF2B5EF4-FFF2-40B4-BE49-F238E27FC236}">
                <a16:creationId xmlns:a16="http://schemas.microsoft.com/office/drawing/2014/main" id="{00000000-0008-0000-0500-000006000000}"/>
              </a:ext>
            </a:extLst>
          </xdr:cNvPr>
          <xdr:cNvGrpSpPr/>
        </xdr:nvGrpSpPr>
        <xdr:grpSpPr>
          <a:xfrm>
            <a:off x="250799" y="11183849"/>
            <a:ext cx="10715624" cy="6463697"/>
            <a:chOff x="292868" y="4306005"/>
            <a:chExt cx="10972799" cy="6201759"/>
          </a:xfrm>
          <a:grpFill/>
        </xdr:grpSpPr>
        <xdr:grpSp>
          <xdr:nvGrpSpPr>
            <xdr:cNvPr id="12" name="Group 11">
              <a:extLst>
                <a:ext uri="{FF2B5EF4-FFF2-40B4-BE49-F238E27FC236}">
                  <a16:creationId xmlns:a16="http://schemas.microsoft.com/office/drawing/2014/main" id="{00000000-0008-0000-0500-00000C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14" name="Rectangle 13">
                <a:extLst>
                  <a:ext uri="{FF2B5EF4-FFF2-40B4-BE49-F238E27FC236}">
                    <a16:creationId xmlns:a16="http://schemas.microsoft.com/office/drawing/2014/main" id="{00000000-0008-0000-0500-00000E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15" name="Chart 14">
                <a:extLst>
                  <a:ext uri="{FF2B5EF4-FFF2-40B4-BE49-F238E27FC236}">
                    <a16:creationId xmlns:a16="http://schemas.microsoft.com/office/drawing/2014/main" id="{00000000-0008-0000-0500-00000F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2"/>
              </a:graphicData>
            </a:graphic>
          </xdr:graphicFrame>
        </xdr:grpSp>
        <xdr:sp macro="" textlink="Data!L118">
          <xdr:nvSpPr>
            <xdr:cNvPr id="13" name="TextBox 12">
              <a:extLst>
                <a:ext uri="{FF2B5EF4-FFF2-40B4-BE49-F238E27FC236}">
                  <a16:creationId xmlns:a16="http://schemas.microsoft.com/office/drawing/2014/main" id="{00000000-0008-0000-0500-00000D000000}"/>
                </a:ext>
              </a:extLst>
            </xdr:cNvPr>
            <xdr:cNvSpPr txBox="1"/>
          </xdr:nvSpPr>
          <xdr:spPr>
            <a:xfrm>
              <a:off x="774195" y="9060727"/>
              <a:ext cx="10291416" cy="141023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20A4B67-E072-41A9-A9E6-9D3C32C41886}" type="TxLink">
                <a:rPr lang="en-US" sz="2200" b="0" i="0" u="none" strike="noStrike">
                  <a:solidFill>
                    <a:srgbClr val="000000"/>
                  </a:solidFill>
                  <a:latin typeface="Calibri"/>
                  <a:cs typeface="Calibri"/>
                </a:rPr>
                <a:pPr/>
                <a:t>Personer hovestaden og storbyer er signifikant mere tilbøjelig til at bruge ad hoc i forhold til totalen. Personer bosiddende i hovedstadsområder er signifikant mere tilbøjelig tilat gøre brug af fast delenilsordning, i forhold til totalen</a:t>
              </a:fld>
              <a:endParaRPr lang="da-DK" sz="2200"/>
            </a:p>
          </xdr:txBody>
        </xdr:sp>
      </xdr:grpSp>
      <xdr:grpSp>
        <xdr:nvGrpSpPr>
          <xdr:cNvPr id="7" name="Group 6">
            <a:extLst>
              <a:ext uri="{FF2B5EF4-FFF2-40B4-BE49-F238E27FC236}">
                <a16:creationId xmlns:a16="http://schemas.microsoft.com/office/drawing/2014/main" id="{00000000-0008-0000-0500-000007000000}"/>
              </a:ext>
            </a:extLst>
          </xdr:cNvPr>
          <xdr:cNvGrpSpPr/>
        </xdr:nvGrpSpPr>
        <xdr:grpSpPr>
          <a:xfrm>
            <a:off x="250799" y="17887067"/>
            <a:ext cx="10715624" cy="6473222"/>
            <a:chOff x="292868" y="4306005"/>
            <a:chExt cx="10972799" cy="6201759"/>
          </a:xfrm>
          <a:grpFill/>
        </xdr:grpSpPr>
        <xdr:grpSp>
          <xdr:nvGrpSpPr>
            <xdr:cNvPr id="8" name="Group 7">
              <a:extLst>
                <a:ext uri="{FF2B5EF4-FFF2-40B4-BE49-F238E27FC236}">
                  <a16:creationId xmlns:a16="http://schemas.microsoft.com/office/drawing/2014/main" id="{00000000-0008-0000-0500-000008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10" name="Rectangle 9">
                <a:extLst>
                  <a:ext uri="{FF2B5EF4-FFF2-40B4-BE49-F238E27FC236}">
                    <a16:creationId xmlns:a16="http://schemas.microsoft.com/office/drawing/2014/main" id="{00000000-0008-0000-0500-00000A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11" name="Chart 10">
                <a:extLst>
                  <a:ext uri="{FF2B5EF4-FFF2-40B4-BE49-F238E27FC236}">
                    <a16:creationId xmlns:a16="http://schemas.microsoft.com/office/drawing/2014/main" id="{00000000-0008-0000-0500-00000B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3"/>
              </a:graphicData>
            </a:graphic>
          </xdr:graphicFrame>
        </xdr:grpSp>
        <xdr:sp macro="" textlink="Data!AD118">
          <xdr:nvSpPr>
            <xdr:cNvPr id="9" name="TextBox 8">
              <a:extLst>
                <a:ext uri="{FF2B5EF4-FFF2-40B4-BE49-F238E27FC236}">
                  <a16:creationId xmlns:a16="http://schemas.microsoft.com/office/drawing/2014/main" id="{00000000-0008-0000-0500-000009000000}"/>
                </a:ext>
              </a:extLst>
            </xdr:cNvPr>
            <xdr:cNvSpPr txBox="1"/>
          </xdr:nvSpPr>
          <xdr:spPr>
            <a:xfrm>
              <a:off x="774196" y="9069378"/>
              <a:ext cx="10419424" cy="1307745"/>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D92B3CEF-03F2-41D3-9259-EA49477998E3}" type="TxLink">
                <a:rPr lang="en-US" sz="2200" b="0" i="0" u="none" strike="noStrike">
                  <a:solidFill>
                    <a:srgbClr val="000000"/>
                  </a:solidFill>
                  <a:latin typeface="Calibri"/>
                  <a:cs typeface="Calibri"/>
                </a:rPr>
                <a:pPr/>
                <a:t>Personer  i stuehus til landbrugsejd./kollegie/fritidshus er signifikant mere tilbøjelig til at gøre brug af fast delebilsordning end totalen. Personer i etagebebyg/lejl./kollegie er signifikant mindre tilbøjelig til at aldrig gøre brug af delebilsordning</a:t>
              </a:fld>
              <a:endParaRPr lang="da-DK" sz="2200"/>
            </a:p>
          </xdr:txBody>
        </xdr:sp>
      </xdr:grpSp>
    </xdr:grpSp>
    <xdr:clientData/>
  </xdr:twoCellAnchor>
  <xdr:twoCellAnchor>
    <xdr:from>
      <xdr:col>21</xdr:col>
      <xdr:colOff>500998</xdr:colOff>
      <xdr:row>24</xdr:row>
      <xdr:rowOff>187012</xdr:rowOff>
    </xdr:from>
    <xdr:to>
      <xdr:col>40</xdr:col>
      <xdr:colOff>530891</xdr:colOff>
      <xdr:row>129</xdr:row>
      <xdr:rowOff>142087</xdr:rowOff>
    </xdr:to>
    <xdr:grpSp>
      <xdr:nvGrpSpPr>
        <xdr:cNvPr id="20" name="Group 19">
          <a:extLst>
            <a:ext uri="{FF2B5EF4-FFF2-40B4-BE49-F238E27FC236}">
              <a16:creationId xmlns:a16="http://schemas.microsoft.com/office/drawing/2014/main" id="{00000000-0008-0000-0500-000014000000}"/>
            </a:ext>
          </a:extLst>
        </xdr:cNvPr>
        <xdr:cNvGrpSpPr/>
      </xdr:nvGrpSpPr>
      <xdr:grpSpPr>
        <a:xfrm>
          <a:off x="13546107" y="5156577"/>
          <a:ext cx="11832610" cy="21696923"/>
          <a:chOff x="250799" y="4480630"/>
          <a:chExt cx="10715624" cy="19879659"/>
        </a:xfrm>
        <a:solidFill>
          <a:schemeClr val="bg1">
            <a:lumMod val="85000"/>
          </a:schemeClr>
        </a:solidFill>
      </xdr:grpSpPr>
      <xdr:grpSp>
        <xdr:nvGrpSpPr>
          <xdr:cNvPr id="21" name="Group 20">
            <a:extLst>
              <a:ext uri="{FF2B5EF4-FFF2-40B4-BE49-F238E27FC236}">
                <a16:creationId xmlns:a16="http://schemas.microsoft.com/office/drawing/2014/main" id="{00000000-0008-0000-0500-000015000000}"/>
              </a:ext>
            </a:extLst>
          </xdr:cNvPr>
          <xdr:cNvGrpSpPr/>
        </xdr:nvGrpSpPr>
        <xdr:grpSpPr>
          <a:xfrm>
            <a:off x="250799" y="4480630"/>
            <a:ext cx="10715624" cy="6463697"/>
            <a:chOff x="292868" y="4306005"/>
            <a:chExt cx="10972799" cy="6201759"/>
          </a:xfrm>
          <a:grpFill/>
        </xdr:grpSpPr>
        <xdr:grpSp>
          <xdr:nvGrpSpPr>
            <xdr:cNvPr id="32" name="Group 31">
              <a:extLst>
                <a:ext uri="{FF2B5EF4-FFF2-40B4-BE49-F238E27FC236}">
                  <a16:creationId xmlns:a16="http://schemas.microsoft.com/office/drawing/2014/main" id="{00000000-0008-0000-0500-000020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34" name="Rectangle 33">
                <a:extLst>
                  <a:ext uri="{FF2B5EF4-FFF2-40B4-BE49-F238E27FC236}">
                    <a16:creationId xmlns:a16="http://schemas.microsoft.com/office/drawing/2014/main" id="{00000000-0008-0000-0500-000022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35" name="Chart 34">
                <a:extLst>
                  <a:ext uri="{FF2B5EF4-FFF2-40B4-BE49-F238E27FC236}">
                    <a16:creationId xmlns:a16="http://schemas.microsoft.com/office/drawing/2014/main" id="{00000000-0008-0000-0500-000023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4"/>
              </a:graphicData>
            </a:graphic>
          </xdr:graphicFrame>
        </xdr:grpSp>
        <xdr:sp macro="" textlink="Data!D118">
          <xdr:nvSpPr>
            <xdr:cNvPr id="33" name="TextBox 32">
              <a:extLst>
                <a:ext uri="{FF2B5EF4-FFF2-40B4-BE49-F238E27FC236}">
                  <a16:creationId xmlns:a16="http://schemas.microsoft.com/office/drawing/2014/main" id="{00000000-0008-0000-0500-000021000000}"/>
                </a:ext>
              </a:extLst>
            </xdr:cNvPr>
            <xdr:cNvSpPr txBox="1"/>
          </xdr:nvSpPr>
          <xdr:spPr>
            <a:xfrm>
              <a:off x="838200" y="9182194"/>
              <a:ext cx="10024042" cy="120703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517A9A45-8DAF-4643-B1EB-14849803014F}" type="TxLink">
                <a:rPr lang="en-US" sz="2200" b="0" i="0" u="none" strike="noStrike">
                  <a:solidFill>
                    <a:srgbClr val="000000"/>
                  </a:solidFill>
                  <a:latin typeface="Calibri"/>
                  <a:cs typeface="Calibri"/>
                </a:rPr>
                <a:pPr/>
                <a:t>18-34 årige er signifikant mere tilbøjelig til at gøre brug af fast + ad hoc delebilsordninger i forhold til totalen</a:t>
              </a:fld>
              <a:endParaRPr lang="da-DK" sz="2200"/>
            </a:p>
          </xdr:txBody>
        </xdr:sp>
      </xdr:grpSp>
      <xdr:grpSp>
        <xdr:nvGrpSpPr>
          <xdr:cNvPr id="22" name="Group 21">
            <a:extLst>
              <a:ext uri="{FF2B5EF4-FFF2-40B4-BE49-F238E27FC236}">
                <a16:creationId xmlns:a16="http://schemas.microsoft.com/office/drawing/2014/main" id="{00000000-0008-0000-0500-000016000000}"/>
              </a:ext>
            </a:extLst>
          </xdr:cNvPr>
          <xdr:cNvGrpSpPr/>
        </xdr:nvGrpSpPr>
        <xdr:grpSpPr>
          <a:xfrm>
            <a:off x="250799" y="11183849"/>
            <a:ext cx="10715624" cy="6463697"/>
            <a:chOff x="292868" y="4306005"/>
            <a:chExt cx="10972799" cy="6201759"/>
          </a:xfrm>
          <a:grpFill/>
        </xdr:grpSpPr>
        <xdr:grpSp>
          <xdr:nvGrpSpPr>
            <xdr:cNvPr id="28" name="Group 27">
              <a:extLst>
                <a:ext uri="{FF2B5EF4-FFF2-40B4-BE49-F238E27FC236}">
                  <a16:creationId xmlns:a16="http://schemas.microsoft.com/office/drawing/2014/main" id="{00000000-0008-0000-0500-00001C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30" name="Rectangle 29">
                <a:extLst>
                  <a:ext uri="{FF2B5EF4-FFF2-40B4-BE49-F238E27FC236}">
                    <a16:creationId xmlns:a16="http://schemas.microsoft.com/office/drawing/2014/main" id="{00000000-0008-0000-0500-00001E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31" name="Chart 30">
                <a:extLst>
                  <a:ext uri="{FF2B5EF4-FFF2-40B4-BE49-F238E27FC236}">
                    <a16:creationId xmlns:a16="http://schemas.microsoft.com/office/drawing/2014/main" id="{00000000-0008-0000-0500-00001F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5"/>
              </a:graphicData>
            </a:graphic>
          </xdr:graphicFrame>
        </xdr:grpSp>
        <xdr:sp macro="" textlink="Data!R118">
          <xdr:nvSpPr>
            <xdr:cNvPr id="29" name="TextBox 28">
              <a:extLst>
                <a:ext uri="{FF2B5EF4-FFF2-40B4-BE49-F238E27FC236}">
                  <a16:creationId xmlns:a16="http://schemas.microsoft.com/office/drawing/2014/main" id="{00000000-0008-0000-0500-00001D000000}"/>
                </a:ext>
              </a:extLst>
            </xdr:cNvPr>
            <xdr:cNvSpPr txBox="1"/>
          </xdr:nvSpPr>
          <xdr:spPr>
            <a:xfrm>
              <a:off x="614186" y="9122906"/>
              <a:ext cx="10472070" cy="126679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589ACAB-DC9E-4359-B038-F357D5F1AFB0}" type="TxLink">
                <a:rPr lang="en-US" sz="2200" b="0" i="0" u="none" strike="noStrike">
                  <a:solidFill>
                    <a:srgbClr val="000000"/>
                  </a:solidFill>
                  <a:latin typeface="Calibri"/>
                  <a:cs typeface="Calibri"/>
                </a:rPr>
                <a:pPr/>
                <a:t>Personer med lang uddanndelse er signifikant mere tilbøjelig til at gøre brug af ad hoc delebilsordning, end totalen. Personer med kort/mellemlang uddannelse er signifikant mere tilbøjelig til at aldrig gøre brug af delebilsordninger, end totalen.</a:t>
              </a:fld>
              <a:endParaRPr lang="da-DK" sz="2200"/>
            </a:p>
          </xdr:txBody>
        </xdr:sp>
      </xdr:grpSp>
      <xdr:grpSp>
        <xdr:nvGrpSpPr>
          <xdr:cNvPr id="23" name="Group 22">
            <a:extLst>
              <a:ext uri="{FF2B5EF4-FFF2-40B4-BE49-F238E27FC236}">
                <a16:creationId xmlns:a16="http://schemas.microsoft.com/office/drawing/2014/main" id="{00000000-0008-0000-0500-000017000000}"/>
              </a:ext>
            </a:extLst>
          </xdr:cNvPr>
          <xdr:cNvGrpSpPr/>
        </xdr:nvGrpSpPr>
        <xdr:grpSpPr>
          <a:xfrm>
            <a:off x="250799" y="17887067"/>
            <a:ext cx="10715624" cy="6473222"/>
            <a:chOff x="292868" y="4306005"/>
            <a:chExt cx="10972799" cy="6201759"/>
          </a:xfrm>
          <a:grpFill/>
        </xdr:grpSpPr>
        <xdr:grpSp>
          <xdr:nvGrpSpPr>
            <xdr:cNvPr id="24" name="Group 23">
              <a:extLst>
                <a:ext uri="{FF2B5EF4-FFF2-40B4-BE49-F238E27FC236}">
                  <a16:creationId xmlns:a16="http://schemas.microsoft.com/office/drawing/2014/main" id="{00000000-0008-0000-0500-000018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26" name="Rectangle 25">
                <a:extLst>
                  <a:ext uri="{FF2B5EF4-FFF2-40B4-BE49-F238E27FC236}">
                    <a16:creationId xmlns:a16="http://schemas.microsoft.com/office/drawing/2014/main" id="{00000000-0008-0000-0500-00001A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27" name="Chart 26">
                <a:extLst>
                  <a:ext uri="{FF2B5EF4-FFF2-40B4-BE49-F238E27FC236}">
                    <a16:creationId xmlns:a16="http://schemas.microsoft.com/office/drawing/2014/main" id="{00000000-0008-0000-0500-00001B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6"/>
              </a:graphicData>
            </a:graphic>
          </xdr:graphicFrame>
        </xdr:grpSp>
        <xdr:sp macro="" textlink="Data!AL118">
          <xdr:nvSpPr>
            <xdr:cNvPr id="25" name="TextBox 24">
              <a:extLst>
                <a:ext uri="{FF2B5EF4-FFF2-40B4-BE49-F238E27FC236}">
                  <a16:creationId xmlns:a16="http://schemas.microsoft.com/office/drawing/2014/main" id="{00000000-0008-0000-0500-000019000000}"/>
                </a:ext>
              </a:extLst>
            </xdr:cNvPr>
            <xdr:cNvSpPr txBox="1"/>
          </xdr:nvSpPr>
          <xdr:spPr>
            <a:xfrm>
              <a:off x="806198" y="9130239"/>
              <a:ext cx="9925050" cy="113511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7564272-B127-4C5E-B9F8-C728FFE39D00}" type="TxLink">
                <a:rPr lang="en-US" sz="2200" b="0" i="0" u="none" strike="noStrike">
                  <a:solidFill>
                    <a:srgbClr val="000000"/>
                  </a:solidFill>
                  <a:latin typeface="Calibri"/>
                  <a:cs typeface="Calibri"/>
                </a:rPr>
                <a:pPr/>
                <a:t>Personer uden bil i husstanden er signifikant mere tilbøjelig til at gøre brug af ad hoc delebilsordninger, end totalen. Personer med bil i husstanden er signifikant mere tilbøjelig til at aldrig gøre brug af delebilsordning, end totalen</a:t>
              </a:fld>
              <a:endParaRPr lang="da-DK" sz="2200"/>
            </a:p>
          </xdr:txBody>
        </xdr:sp>
      </xdr:grpSp>
    </xdr:grpSp>
    <xdr:clientData/>
  </xdr:twoCellAnchor>
  <xdr:twoCellAnchor>
    <xdr:from>
      <xdr:col>42</xdr:col>
      <xdr:colOff>138874</xdr:colOff>
      <xdr:row>24</xdr:row>
      <xdr:rowOff>156169</xdr:rowOff>
    </xdr:from>
    <xdr:to>
      <xdr:col>61</xdr:col>
      <xdr:colOff>170091</xdr:colOff>
      <xdr:row>129</xdr:row>
      <xdr:rowOff>102056</xdr:rowOff>
    </xdr:to>
    <xdr:grpSp>
      <xdr:nvGrpSpPr>
        <xdr:cNvPr id="36" name="Group 35">
          <a:extLst>
            <a:ext uri="{FF2B5EF4-FFF2-40B4-BE49-F238E27FC236}">
              <a16:creationId xmlns:a16="http://schemas.microsoft.com/office/drawing/2014/main" id="{00000000-0008-0000-0500-000024000000}"/>
            </a:ext>
          </a:extLst>
        </xdr:cNvPr>
        <xdr:cNvGrpSpPr/>
      </xdr:nvGrpSpPr>
      <xdr:grpSpPr>
        <a:xfrm>
          <a:off x="26229091" y="5125734"/>
          <a:ext cx="11833935" cy="21687735"/>
          <a:chOff x="250799" y="4480630"/>
          <a:chExt cx="10715624" cy="19879659"/>
        </a:xfrm>
        <a:solidFill>
          <a:schemeClr val="bg1">
            <a:lumMod val="85000"/>
          </a:schemeClr>
        </a:solidFill>
      </xdr:grpSpPr>
      <xdr:grpSp>
        <xdr:nvGrpSpPr>
          <xdr:cNvPr id="37" name="Group 36">
            <a:extLst>
              <a:ext uri="{FF2B5EF4-FFF2-40B4-BE49-F238E27FC236}">
                <a16:creationId xmlns:a16="http://schemas.microsoft.com/office/drawing/2014/main" id="{00000000-0008-0000-0500-000025000000}"/>
              </a:ext>
            </a:extLst>
          </xdr:cNvPr>
          <xdr:cNvGrpSpPr/>
        </xdr:nvGrpSpPr>
        <xdr:grpSpPr>
          <a:xfrm>
            <a:off x="250799" y="4480630"/>
            <a:ext cx="10715624" cy="6463697"/>
            <a:chOff x="292868" y="4306005"/>
            <a:chExt cx="10972799" cy="6201759"/>
          </a:xfrm>
          <a:grpFill/>
        </xdr:grpSpPr>
        <xdr:grpSp>
          <xdr:nvGrpSpPr>
            <xdr:cNvPr id="48" name="Group 47">
              <a:extLst>
                <a:ext uri="{FF2B5EF4-FFF2-40B4-BE49-F238E27FC236}">
                  <a16:creationId xmlns:a16="http://schemas.microsoft.com/office/drawing/2014/main" id="{00000000-0008-0000-0500-000030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50" name="Rectangle 49">
                <a:extLst>
                  <a:ext uri="{FF2B5EF4-FFF2-40B4-BE49-F238E27FC236}">
                    <a16:creationId xmlns:a16="http://schemas.microsoft.com/office/drawing/2014/main" id="{00000000-0008-0000-0500-000032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51" name="Chart 50">
                <a:extLst>
                  <a:ext uri="{FF2B5EF4-FFF2-40B4-BE49-F238E27FC236}">
                    <a16:creationId xmlns:a16="http://schemas.microsoft.com/office/drawing/2014/main" id="{00000000-0008-0000-0500-000033000000}"/>
                  </a:ext>
                </a:extLst>
              </xdr:cNvPr>
              <xdr:cNvGraphicFramePr>
                <a:graphicFrameLocks/>
              </xdr:cNvGraphicFramePr>
            </xdr:nvGraphicFramePr>
            <xdr:xfrm>
              <a:off x="347738" y="4505475"/>
              <a:ext cx="10779881" cy="4792738"/>
            </xdr:xfrm>
            <a:graphic>
              <a:graphicData uri="http://schemas.openxmlformats.org/drawingml/2006/chart">
                <c:chart xmlns:c="http://schemas.openxmlformats.org/drawingml/2006/chart" xmlns:r="http://schemas.openxmlformats.org/officeDocument/2006/relationships" r:id="rId7"/>
              </a:graphicData>
            </a:graphic>
          </xdr:graphicFrame>
        </xdr:grpSp>
        <xdr:sp macro="" textlink="Data!G118">
          <xdr:nvSpPr>
            <xdr:cNvPr id="49" name="TextBox 48">
              <a:extLst>
                <a:ext uri="{FF2B5EF4-FFF2-40B4-BE49-F238E27FC236}">
                  <a16:creationId xmlns:a16="http://schemas.microsoft.com/office/drawing/2014/main" id="{00000000-0008-0000-0500-000031000000}"/>
                </a:ext>
              </a:extLst>
            </xdr:cNvPr>
            <xdr:cNvSpPr txBox="1"/>
          </xdr:nvSpPr>
          <xdr:spPr>
            <a:xfrm>
              <a:off x="838200" y="9069070"/>
              <a:ext cx="10139481" cy="1319937"/>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EC908915-67B7-4233-9085-B1DC38FEC2BC}" type="TxLink">
                <a:rPr lang="en-US" sz="2200" b="0" i="0" u="none" strike="noStrike">
                  <a:solidFill>
                    <a:srgbClr val="000000"/>
                  </a:solidFill>
                  <a:latin typeface="Calibri"/>
                  <a:cs typeface="Calibri"/>
                </a:rPr>
                <a:pPr/>
                <a:t>Personer bosiddende i hovedstaden er signifikant mere tilbøjelig til at gøre brug af fast + ad hoc delebilsordninger i forhold til totalen. </a:t>
              </a:fld>
              <a:endParaRPr lang="da-DK" sz="2200"/>
            </a:p>
          </xdr:txBody>
        </xdr:sp>
      </xdr:grpSp>
      <xdr:grpSp>
        <xdr:nvGrpSpPr>
          <xdr:cNvPr id="38" name="Group 37">
            <a:extLst>
              <a:ext uri="{FF2B5EF4-FFF2-40B4-BE49-F238E27FC236}">
                <a16:creationId xmlns:a16="http://schemas.microsoft.com/office/drawing/2014/main" id="{00000000-0008-0000-0500-000026000000}"/>
              </a:ext>
            </a:extLst>
          </xdr:cNvPr>
          <xdr:cNvGrpSpPr/>
        </xdr:nvGrpSpPr>
        <xdr:grpSpPr>
          <a:xfrm>
            <a:off x="250799" y="11183849"/>
            <a:ext cx="10715624" cy="6463697"/>
            <a:chOff x="292868" y="4306005"/>
            <a:chExt cx="10972799" cy="6201759"/>
          </a:xfrm>
          <a:grpFill/>
        </xdr:grpSpPr>
        <xdr:grpSp>
          <xdr:nvGrpSpPr>
            <xdr:cNvPr id="44" name="Group 43">
              <a:extLst>
                <a:ext uri="{FF2B5EF4-FFF2-40B4-BE49-F238E27FC236}">
                  <a16:creationId xmlns:a16="http://schemas.microsoft.com/office/drawing/2014/main" id="{00000000-0008-0000-0500-00002C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46" name="Rectangle 45">
                <a:extLst>
                  <a:ext uri="{FF2B5EF4-FFF2-40B4-BE49-F238E27FC236}">
                    <a16:creationId xmlns:a16="http://schemas.microsoft.com/office/drawing/2014/main" id="{00000000-0008-0000-0500-00002E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47" name="Chart 46">
                <a:extLst>
                  <a:ext uri="{FF2B5EF4-FFF2-40B4-BE49-F238E27FC236}">
                    <a16:creationId xmlns:a16="http://schemas.microsoft.com/office/drawing/2014/main" id="{00000000-0008-0000-0500-00002F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8"/>
              </a:graphicData>
            </a:graphic>
          </xdr:graphicFrame>
        </xdr:grpSp>
        <xdr:sp macro="" textlink="Data!Z118">
          <xdr:nvSpPr>
            <xdr:cNvPr id="45" name="TextBox 44">
              <a:extLst>
                <a:ext uri="{FF2B5EF4-FFF2-40B4-BE49-F238E27FC236}">
                  <a16:creationId xmlns:a16="http://schemas.microsoft.com/office/drawing/2014/main" id="{00000000-0008-0000-0500-00002D000000}"/>
                </a:ext>
              </a:extLst>
            </xdr:cNvPr>
            <xdr:cNvSpPr txBox="1"/>
          </xdr:nvSpPr>
          <xdr:spPr>
            <a:xfrm>
              <a:off x="838200" y="9160129"/>
              <a:ext cx="9925050" cy="1184663"/>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C46D6340-17A0-4F9C-BCF4-218F0BCFB381}" type="TxLink">
                <a:rPr lang="en-US" sz="2200" b="0" i="0" u="none" strike="noStrike">
                  <a:solidFill>
                    <a:srgbClr val="000000"/>
                  </a:solidFill>
                  <a:latin typeface="Calibri"/>
                  <a:cs typeface="Calibri"/>
                </a:rPr>
                <a:pPr/>
                <a:t>Husstande med indkomst &gt;300.000 kr/700.000 kr eller derover, er siginifikant mere tilbøjelig til at gøre brug af fast delebilsordning, end totalen. Husstande under indkomst 300.000 kr er signifikant mindre tlbøjelig til at aldrig gøre brug af delebil</a:t>
              </a:fld>
              <a:endParaRPr lang="da-DK" sz="2200"/>
            </a:p>
          </xdr:txBody>
        </xdr:sp>
      </xdr:grpSp>
      <xdr:grpSp>
        <xdr:nvGrpSpPr>
          <xdr:cNvPr id="39" name="Group 38">
            <a:extLst>
              <a:ext uri="{FF2B5EF4-FFF2-40B4-BE49-F238E27FC236}">
                <a16:creationId xmlns:a16="http://schemas.microsoft.com/office/drawing/2014/main" id="{00000000-0008-0000-0500-000027000000}"/>
              </a:ext>
            </a:extLst>
          </xdr:cNvPr>
          <xdr:cNvGrpSpPr/>
        </xdr:nvGrpSpPr>
        <xdr:grpSpPr>
          <a:xfrm>
            <a:off x="250799" y="17887067"/>
            <a:ext cx="10715624" cy="6473222"/>
            <a:chOff x="292868" y="4306005"/>
            <a:chExt cx="10972799" cy="6201759"/>
          </a:xfrm>
          <a:grpFill/>
        </xdr:grpSpPr>
        <xdr:grpSp>
          <xdr:nvGrpSpPr>
            <xdr:cNvPr id="40" name="Group 39">
              <a:extLst>
                <a:ext uri="{FF2B5EF4-FFF2-40B4-BE49-F238E27FC236}">
                  <a16:creationId xmlns:a16="http://schemas.microsoft.com/office/drawing/2014/main" id="{00000000-0008-0000-0500-000028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42" name="Rectangle 41">
                <a:extLst>
                  <a:ext uri="{FF2B5EF4-FFF2-40B4-BE49-F238E27FC236}">
                    <a16:creationId xmlns:a16="http://schemas.microsoft.com/office/drawing/2014/main" id="{00000000-0008-0000-0500-00002A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43" name="Chart 42">
                <a:extLst>
                  <a:ext uri="{FF2B5EF4-FFF2-40B4-BE49-F238E27FC236}">
                    <a16:creationId xmlns:a16="http://schemas.microsoft.com/office/drawing/2014/main" id="{00000000-0008-0000-0500-00002B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9"/>
              </a:graphicData>
            </a:graphic>
          </xdr:graphicFrame>
        </xdr:grpSp>
        <xdr:sp macro="" textlink="Data!AN118">
          <xdr:nvSpPr>
            <xdr:cNvPr id="41" name="TextBox 40">
              <a:extLst>
                <a:ext uri="{FF2B5EF4-FFF2-40B4-BE49-F238E27FC236}">
                  <a16:creationId xmlns:a16="http://schemas.microsoft.com/office/drawing/2014/main" id="{00000000-0008-0000-0500-000029000000}"/>
                </a:ext>
              </a:extLst>
            </xdr:cNvPr>
            <xdr:cNvSpPr txBox="1"/>
          </xdr:nvSpPr>
          <xdr:spPr>
            <a:xfrm>
              <a:off x="655320" y="9066774"/>
              <a:ext cx="10258366" cy="1380373"/>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144AA7D5-DD5E-4612-A2CB-273C30BB9674}" type="TxLink">
                <a:rPr lang="en-US" sz="2200" b="0" i="0" u="none" strike="noStrike">
                  <a:solidFill>
                    <a:srgbClr val="000000"/>
                  </a:solidFill>
                  <a:latin typeface="Calibri"/>
                  <a:cs typeface="Calibri"/>
                </a:rPr>
                <a:pPr/>
                <a:t>Personer med elbiler er signifikant mere tilbøjelig til at gøre brug af fast og ad hoc delebilsordning, end totalen. Personer med benzin/dieselbil i husstanden er signifikant mere tilbøjelig til aldrig at gøre brug af delebilsordning, end totalen</a:t>
              </a:fld>
              <a:endParaRPr lang="da-DK" sz="2200"/>
            </a:p>
          </xdr:txBody>
        </xdr:sp>
      </xdr:grpSp>
    </xdr:grpSp>
    <xdr:clientData/>
  </xdr:twoCellAnchor>
  <xdr:twoCellAnchor>
    <xdr:from>
      <xdr:col>63</xdr:col>
      <xdr:colOff>528759</xdr:colOff>
      <xdr:row>25</xdr:row>
      <xdr:rowOff>13571</xdr:rowOff>
    </xdr:from>
    <xdr:to>
      <xdr:col>70</xdr:col>
      <xdr:colOff>408214</xdr:colOff>
      <xdr:row>129</xdr:row>
      <xdr:rowOff>29591</xdr:rowOff>
    </xdr:to>
    <xdr:grpSp>
      <xdr:nvGrpSpPr>
        <xdr:cNvPr id="61" name="Group 60">
          <a:extLst>
            <a:ext uri="{FF2B5EF4-FFF2-40B4-BE49-F238E27FC236}">
              <a16:creationId xmlns:a16="http://schemas.microsoft.com/office/drawing/2014/main" id="{00000000-0008-0000-0500-00003D000000}"/>
            </a:ext>
          </a:extLst>
        </xdr:cNvPr>
        <xdr:cNvGrpSpPr/>
      </xdr:nvGrpSpPr>
      <xdr:grpSpPr>
        <a:xfrm>
          <a:off x="39664085" y="5190201"/>
          <a:ext cx="4227825" cy="21550803"/>
          <a:chOff x="38033447" y="5015922"/>
          <a:chExt cx="4046642" cy="20653520"/>
        </a:xfrm>
        <a:solidFill>
          <a:schemeClr val="bg1">
            <a:lumMod val="95000"/>
          </a:schemeClr>
        </a:solidFill>
      </xdr:grpSpPr>
      <xdr:sp macro="" textlink="">
        <xdr:nvSpPr>
          <xdr:cNvPr id="62" name="Rectangle: Rounded Corners 61">
            <a:hlinkClick xmlns:r="http://schemas.openxmlformats.org/officeDocument/2006/relationships" r:id="rId10"/>
            <a:extLst>
              <a:ext uri="{FF2B5EF4-FFF2-40B4-BE49-F238E27FC236}">
                <a16:creationId xmlns:a16="http://schemas.microsoft.com/office/drawing/2014/main" id="{00000000-0008-0000-0500-00003E000000}"/>
              </a:ext>
            </a:extLst>
          </xdr:cNvPr>
          <xdr:cNvSpPr/>
        </xdr:nvSpPr>
        <xdr:spPr>
          <a:xfrm>
            <a:off x="38033447" y="5015922"/>
            <a:ext cx="4046642" cy="1420405"/>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Q.0</a:t>
            </a:r>
            <a:endParaRPr lang="da-DK" sz="2000" b="1">
              <a:solidFill>
                <a:schemeClr val="tx1"/>
              </a:solidFill>
            </a:endParaRPr>
          </a:p>
        </xdr:txBody>
      </xdr:sp>
      <xdr:sp macro="" textlink="">
        <xdr:nvSpPr>
          <xdr:cNvPr id="63" name="Rectangle: Rounded Corners 62">
            <a:hlinkClick xmlns:r="http://schemas.openxmlformats.org/officeDocument/2006/relationships" r:id="rId11"/>
            <a:extLst>
              <a:ext uri="{FF2B5EF4-FFF2-40B4-BE49-F238E27FC236}">
                <a16:creationId xmlns:a16="http://schemas.microsoft.com/office/drawing/2014/main" id="{00000000-0008-0000-0500-00003F000000}"/>
              </a:ext>
            </a:extLst>
          </xdr:cNvPr>
          <xdr:cNvSpPr/>
        </xdr:nvSpPr>
        <xdr:spPr>
          <a:xfrm>
            <a:off x="38033447" y="6620550"/>
            <a:ext cx="4046642" cy="1413833"/>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a:t>
            </a:r>
            <a:endParaRPr lang="da-DK" sz="2000" b="1">
              <a:solidFill>
                <a:schemeClr val="tx1"/>
              </a:solidFill>
            </a:endParaRPr>
          </a:p>
        </xdr:txBody>
      </xdr:sp>
      <xdr:sp macro="" textlink="">
        <xdr:nvSpPr>
          <xdr:cNvPr id="64" name="Rectangle: Rounded Corners 63">
            <a:hlinkClick xmlns:r="http://schemas.openxmlformats.org/officeDocument/2006/relationships" r:id="rId12"/>
            <a:extLst>
              <a:ext uri="{FF2B5EF4-FFF2-40B4-BE49-F238E27FC236}">
                <a16:creationId xmlns:a16="http://schemas.microsoft.com/office/drawing/2014/main" id="{00000000-0008-0000-0500-000040000000}"/>
              </a:ext>
            </a:extLst>
          </xdr:cNvPr>
          <xdr:cNvSpPr/>
        </xdr:nvSpPr>
        <xdr:spPr>
          <a:xfrm>
            <a:off x="38033447" y="8218606"/>
            <a:ext cx="4046642" cy="1420407"/>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Q.2</a:t>
            </a:r>
            <a:endParaRPr lang="da-DK" sz="2000" b="1">
              <a:solidFill>
                <a:schemeClr val="tx1"/>
              </a:solidFill>
            </a:endParaRPr>
          </a:p>
        </xdr:txBody>
      </xdr:sp>
      <xdr:sp macro="" textlink="">
        <xdr:nvSpPr>
          <xdr:cNvPr id="65" name="Rectangle: Rounded Corners 64">
            <a:hlinkClick xmlns:r="http://schemas.openxmlformats.org/officeDocument/2006/relationships" r:id="rId13"/>
            <a:extLst>
              <a:ext uri="{FF2B5EF4-FFF2-40B4-BE49-F238E27FC236}">
                <a16:creationId xmlns:a16="http://schemas.microsoft.com/office/drawing/2014/main" id="{00000000-0008-0000-0500-000041000000}"/>
              </a:ext>
            </a:extLst>
          </xdr:cNvPr>
          <xdr:cNvSpPr/>
        </xdr:nvSpPr>
        <xdr:spPr>
          <a:xfrm>
            <a:off x="38033447" y="9823235"/>
            <a:ext cx="4046642" cy="1413834"/>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Q.3</a:t>
            </a:r>
            <a:endParaRPr lang="da-DK" sz="2000" b="1">
              <a:solidFill>
                <a:schemeClr val="tx1"/>
              </a:solidFill>
            </a:endParaRPr>
          </a:p>
        </xdr:txBody>
      </xdr:sp>
      <xdr:sp macro="" textlink="">
        <xdr:nvSpPr>
          <xdr:cNvPr id="66" name="Rectangle: Rounded Corners 65">
            <a:hlinkClick xmlns:r="http://schemas.openxmlformats.org/officeDocument/2006/relationships" r:id="rId14"/>
            <a:extLst>
              <a:ext uri="{FF2B5EF4-FFF2-40B4-BE49-F238E27FC236}">
                <a16:creationId xmlns:a16="http://schemas.microsoft.com/office/drawing/2014/main" id="{00000000-0008-0000-0500-000042000000}"/>
              </a:ext>
            </a:extLst>
          </xdr:cNvPr>
          <xdr:cNvSpPr/>
        </xdr:nvSpPr>
        <xdr:spPr>
          <a:xfrm>
            <a:off x="38033447" y="11421292"/>
            <a:ext cx="4046642" cy="1420406"/>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Q.4</a:t>
            </a:r>
            <a:endParaRPr lang="da-DK" sz="2000" b="1">
              <a:solidFill>
                <a:schemeClr val="tx1"/>
              </a:solidFill>
            </a:endParaRPr>
          </a:p>
        </xdr:txBody>
      </xdr:sp>
      <xdr:sp macro="" textlink="">
        <xdr:nvSpPr>
          <xdr:cNvPr id="67" name="Rectangle: Rounded Corners 66">
            <a:hlinkClick xmlns:r="http://schemas.openxmlformats.org/officeDocument/2006/relationships" r:id="rId15"/>
            <a:extLst>
              <a:ext uri="{FF2B5EF4-FFF2-40B4-BE49-F238E27FC236}">
                <a16:creationId xmlns:a16="http://schemas.microsoft.com/office/drawing/2014/main" id="{00000000-0008-0000-0500-000043000000}"/>
              </a:ext>
            </a:extLst>
          </xdr:cNvPr>
          <xdr:cNvSpPr/>
        </xdr:nvSpPr>
        <xdr:spPr>
          <a:xfrm>
            <a:off x="38033447" y="13025922"/>
            <a:ext cx="4046642" cy="1413833"/>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Q.5</a:t>
            </a:r>
            <a:endParaRPr lang="da-DK" sz="2000" b="1">
              <a:solidFill>
                <a:schemeClr val="tx1"/>
              </a:solidFill>
            </a:endParaRPr>
          </a:p>
        </xdr:txBody>
      </xdr:sp>
      <xdr:sp macro="" textlink="">
        <xdr:nvSpPr>
          <xdr:cNvPr id="68" name="Rectangle: Rounded Corners 67">
            <a:hlinkClick xmlns:r="http://schemas.openxmlformats.org/officeDocument/2006/relationships" r:id="rId16"/>
            <a:extLst>
              <a:ext uri="{FF2B5EF4-FFF2-40B4-BE49-F238E27FC236}">
                <a16:creationId xmlns:a16="http://schemas.microsoft.com/office/drawing/2014/main" id="{00000000-0008-0000-0500-000044000000}"/>
              </a:ext>
            </a:extLst>
          </xdr:cNvPr>
          <xdr:cNvSpPr/>
        </xdr:nvSpPr>
        <xdr:spPr>
          <a:xfrm>
            <a:off x="38033447" y="14623977"/>
            <a:ext cx="4046642" cy="1420406"/>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Q.6</a:t>
            </a:r>
            <a:endParaRPr lang="da-DK" sz="2000" b="1">
              <a:solidFill>
                <a:schemeClr val="tx1"/>
              </a:solidFill>
            </a:endParaRPr>
          </a:p>
        </xdr:txBody>
      </xdr:sp>
      <xdr:sp macro="" textlink="">
        <xdr:nvSpPr>
          <xdr:cNvPr id="69" name="Rectangle: Rounded Corners 68">
            <a:hlinkClick xmlns:r="http://schemas.openxmlformats.org/officeDocument/2006/relationships" r:id="rId17"/>
            <a:extLst>
              <a:ext uri="{FF2B5EF4-FFF2-40B4-BE49-F238E27FC236}">
                <a16:creationId xmlns:a16="http://schemas.microsoft.com/office/drawing/2014/main" id="{00000000-0008-0000-0500-000045000000}"/>
              </a:ext>
            </a:extLst>
          </xdr:cNvPr>
          <xdr:cNvSpPr/>
        </xdr:nvSpPr>
        <xdr:spPr>
          <a:xfrm>
            <a:off x="38033447" y="16228607"/>
            <a:ext cx="4046642" cy="1413833"/>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Q.7</a:t>
            </a:r>
            <a:endParaRPr lang="da-DK" sz="2000" b="1">
              <a:solidFill>
                <a:schemeClr val="tx1"/>
              </a:solidFill>
            </a:endParaRPr>
          </a:p>
        </xdr:txBody>
      </xdr:sp>
      <xdr:sp macro="" textlink="">
        <xdr:nvSpPr>
          <xdr:cNvPr id="70" name="Rectangle: Rounded Corners 69">
            <a:hlinkClick xmlns:r="http://schemas.openxmlformats.org/officeDocument/2006/relationships" r:id="rId18"/>
            <a:extLst>
              <a:ext uri="{FF2B5EF4-FFF2-40B4-BE49-F238E27FC236}">
                <a16:creationId xmlns:a16="http://schemas.microsoft.com/office/drawing/2014/main" id="{00000000-0008-0000-0500-000046000000}"/>
              </a:ext>
            </a:extLst>
          </xdr:cNvPr>
          <xdr:cNvSpPr/>
        </xdr:nvSpPr>
        <xdr:spPr>
          <a:xfrm>
            <a:off x="38033447" y="17826662"/>
            <a:ext cx="4046642" cy="1437416"/>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Q.8</a:t>
            </a:r>
            <a:endParaRPr lang="da-DK" sz="2000" b="1">
              <a:solidFill>
                <a:schemeClr val="tx1"/>
              </a:solidFill>
            </a:endParaRPr>
          </a:p>
        </xdr:txBody>
      </xdr:sp>
      <xdr:sp macro="" textlink="">
        <xdr:nvSpPr>
          <xdr:cNvPr id="71" name="Rectangle: Rounded Corners 70">
            <a:hlinkClick xmlns:r="http://schemas.openxmlformats.org/officeDocument/2006/relationships" r:id="rId19"/>
            <a:extLst>
              <a:ext uri="{FF2B5EF4-FFF2-40B4-BE49-F238E27FC236}">
                <a16:creationId xmlns:a16="http://schemas.microsoft.com/office/drawing/2014/main" id="{00000000-0008-0000-0500-000047000000}"/>
              </a:ext>
            </a:extLst>
          </xdr:cNvPr>
          <xdr:cNvSpPr/>
        </xdr:nvSpPr>
        <xdr:spPr>
          <a:xfrm>
            <a:off x="38033447" y="19448300"/>
            <a:ext cx="4046642" cy="1413834"/>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Q.9</a:t>
            </a:r>
            <a:endParaRPr lang="da-DK" sz="2000" b="1">
              <a:solidFill>
                <a:schemeClr val="tx1"/>
              </a:solidFill>
            </a:endParaRPr>
          </a:p>
        </xdr:txBody>
      </xdr:sp>
      <xdr:sp macro="" textlink="">
        <xdr:nvSpPr>
          <xdr:cNvPr id="72" name="Rectangle: Rounded Corners 71">
            <a:hlinkClick xmlns:r="http://schemas.openxmlformats.org/officeDocument/2006/relationships" r:id="rId20"/>
            <a:extLst>
              <a:ext uri="{FF2B5EF4-FFF2-40B4-BE49-F238E27FC236}">
                <a16:creationId xmlns:a16="http://schemas.microsoft.com/office/drawing/2014/main" id="{00000000-0008-0000-0500-000048000000}"/>
              </a:ext>
            </a:extLst>
          </xdr:cNvPr>
          <xdr:cNvSpPr/>
        </xdr:nvSpPr>
        <xdr:spPr>
          <a:xfrm>
            <a:off x="38033447" y="21046355"/>
            <a:ext cx="4046642" cy="1420407"/>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Q.10</a:t>
            </a:r>
            <a:endParaRPr lang="da-DK" sz="2000" b="1">
              <a:solidFill>
                <a:schemeClr val="tx1"/>
              </a:solidFill>
            </a:endParaRPr>
          </a:p>
        </xdr:txBody>
      </xdr:sp>
      <xdr:sp macro="" textlink="">
        <xdr:nvSpPr>
          <xdr:cNvPr id="73" name="Rectangle: Rounded Corners 72">
            <a:hlinkClick xmlns:r="http://schemas.openxmlformats.org/officeDocument/2006/relationships" r:id="rId21"/>
            <a:extLst>
              <a:ext uri="{FF2B5EF4-FFF2-40B4-BE49-F238E27FC236}">
                <a16:creationId xmlns:a16="http://schemas.microsoft.com/office/drawing/2014/main" id="{00000000-0008-0000-0500-000049000000}"/>
              </a:ext>
            </a:extLst>
          </xdr:cNvPr>
          <xdr:cNvSpPr/>
        </xdr:nvSpPr>
        <xdr:spPr>
          <a:xfrm>
            <a:off x="38033447" y="22650985"/>
            <a:ext cx="4046642" cy="1413834"/>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Q.11</a:t>
            </a:r>
            <a:endParaRPr lang="da-DK" sz="2000" b="1">
              <a:solidFill>
                <a:schemeClr val="tx1"/>
              </a:solidFill>
            </a:endParaRPr>
          </a:p>
        </xdr:txBody>
      </xdr:sp>
      <xdr:sp macro="" textlink="">
        <xdr:nvSpPr>
          <xdr:cNvPr id="74" name="Rectangle: Rounded Corners 73">
            <a:hlinkClick xmlns:r="http://schemas.openxmlformats.org/officeDocument/2006/relationships" r:id="rId22"/>
            <a:extLst>
              <a:ext uri="{FF2B5EF4-FFF2-40B4-BE49-F238E27FC236}">
                <a16:creationId xmlns:a16="http://schemas.microsoft.com/office/drawing/2014/main" id="{00000000-0008-0000-0500-00004A000000}"/>
              </a:ext>
            </a:extLst>
          </xdr:cNvPr>
          <xdr:cNvSpPr/>
        </xdr:nvSpPr>
        <xdr:spPr>
          <a:xfrm>
            <a:off x="38033447" y="24249035"/>
            <a:ext cx="4046642" cy="1420407"/>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Q.12</a:t>
            </a:r>
            <a:endParaRPr lang="da-DK" sz="2000" b="1">
              <a:solidFill>
                <a:schemeClr val="tx1"/>
              </a:solidFill>
            </a:endParaRPr>
          </a:p>
        </xdr:txBody>
      </xdr:sp>
    </xdr:grpSp>
    <xdr:clientData/>
  </xdr:twoCellAnchor>
  <xdr:twoCellAnchor>
    <xdr:from>
      <xdr:col>71</xdr:col>
      <xdr:colOff>8029</xdr:colOff>
      <xdr:row>50</xdr:row>
      <xdr:rowOff>181720</xdr:rowOff>
    </xdr:from>
    <xdr:to>
      <xdr:col>72</xdr:col>
      <xdr:colOff>37435</xdr:colOff>
      <xdr:row>55</xdr:row>
      <xdr:rowOff>15937</xdr:rowOff>
    </xdr:to>
    <xdr:sp macro="" textlink="">
      <xdr:nvSpPr>
        <xdr:cNvPr id="75" name="Isosceles Triangle 74">
          <a:extLst>
            <a:ext uri="{FF2B5EF4-FFF2-40B4-BE49-F238E27FC236}">
              <a16:creationId xmlns:a16="http://schemas.microsoft.com/office/drawing/2014/main" id="{00000000-0008-0000-0500-00004B000000}"/>
            </a:ext>
          </a:extLst>
        </xdr:cNvPr>
        <xdr:cNvSpPr/>
      </xdr:nvSpPr>
      <xdr:spPr>
        <a:xfrm rot="5400000" flipH="1">
          <a:off x="44003449" y="10644452"/>
          <a:ext cx="869543" cy="650602"/>
        </a:xfrm>
        <a:prstGeom prst="triangle">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72</xdr:col>
      <xdr:colOff>112801</xdr:colOff>
      <xdr:row>46</xdr:row>
      <xdr:rowOff>188931</xdr:rowOff>
    </xdr:from>
    <xdr:to>
      <xdr:col>94</xdr:col>
      <xdr:colOff>82095</xdr:colOff>
      <xdr:row>57</xdr:row>
      <xdr:rowOff>178349</xdr:rowOff>
    </xdr:to>
    <xdr:sp macro="" textlink="">
      <xdr:nvSpPr>
        <xdr:cNvPr id="76" name="Rectangle: Rounded Corners 75">
          <a:extLst>
            <a:ext uri="{FF2B5EF4-FFF2-40B4-BE49-F238E27FC236}">
              <a16:creationId xmlns:a16="http://schemas.microsoft.com/office/drawing/2014/main" id="{00000000-0008-0000-0500-00004C000000}"/>
            </a:ext>
          </a:extLst>
        </xdr:cNvPr>
        <xdr:cNvSpPr/>
      </xdr:nvSpPr>
      <xdr:spPr>
        <a:xfrm>
          <a:off x="44838888" y="9713931"/>
          <a:ext cx="13635598" cy="2267135"/>
        </a:xfrm>
        <a:prstGeom prst="roundRect">
          <a:avLst/>
        </a:prstGeom>
        <a:solidFill>
          <a:schemeClr val="bg1">
            <a:lumMod val="95000"/>
          </a:schemeClr>
        </a:solidFill>
        <a:ln>
          <a:solidFill>
            <a:schemeClr val="bg1">
              <a:lumMod val="95000"/>
            </a:schemeClr>
          </a:solid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ysClr val="windowText" lastClr="000000"/>
              </a:solidFill>
            </a:rPr>
            <a:t>Hvilke af nedenstående delebilsordninger gør du/i</a:t>
          </a:r>
          <a:r>
            <a:rPr lang="da-DK" sz="4800" b="1" baseline="0">
              <a:solidFill>
                <a:sysClr val="windowText" lastClr="000000"/>
              </a:solidFill>
            </a:rPr>
            <a:t> brug af?</a:t>
          </a:r>
          <a:endParaRPr lang="da-DK" sz="5400">
            <a:solidFill>
              <a:sysClr val="windowText" lastClr="000000"/>
            </a:solidFill>
          </a:endParaRPr>
        </a:p>
      </xdr:txBody>
    </xdr:sp>
    <xdr:clientData/>
  </xdr:twoCellAnchor>
  <xdr:twoCellAnchor>
    <xdr:from>
      <xdr:col>2</xdr:col>
      <xdr:colOff>0</xdr:colOff>
      <xdr:row>132</xdr:row>
      <xdr:rowOff>0</xdr:rowOff>
    </xdr:from>
    <xdr:to>
      <xdr:col>6</xdr:col>
      <xdr:colOff>41413</xdr:colOff>
      <xdr:row>134</xdr:row>
      <xdr:rowOff>154885</xdr:rowOff>
    </xdr:to>
    <xdr:sp macro="" textlink="">
      <xdr:nvSpPr>
        <xdr:cNvPr id="77" name="Text Placeholder 4">
          <a:extLst>
            <a:ext uri="{FF2B5EF4-FFF2-40B4-BE49-F238E27FC236}">
              <a16:creationId xmlns:a16="http://schemas.microsoft.com/office/drawing/2014/main" id="{00000000-0008-0000-0500-00004D000000}"/>
            </a:ext>
          </a:extLst>
        </xdr:cNvPr>
        <xdr:cNvSpPr>
          <a:spLocks noGrp="1"/>
        </xdr:cNvSpPr>
      </xdr:nvSpPr>
      <xdr:spPr bwMode="auto">
        <a:xfrm>
          <a:off x="1242391" y="27332609"/>
          <a:ext cx="2526196" cy="569015"/>
        </a:xfrm>
        <a:custGeom>
          <a:avLst/>
          <a:gdLst>
            <a:gd name="connsiteX0" fmla="*/ 10555461 w 20742935"/>
            <a:gd name="connsiteY0" fmla="*/ 2313797 h 4374000"/>
            <a:gd name="connsiteX1" fmla="*/ 11078393 w 20742935"/>
            <a:gd name="connsiteY1" fmla="*/ 2313797 h 4374000"/>
            <a:gd name="connsiteX2" fmla="*/ 11427013 w 20742935"/>
            <a:gd name="connsiteY2" fmla="*/ 2549249 h 4374000"/>
            <a:gd name="connsiteX3" fmla="*/ 11097761 w 20742935"/>
            <a:gd name="connsiteY3" fmla="*/ 2784701 h 4374000"/>
            <a:gd name="connsiteX4" fmla="*/ 10555461 w 20742935"/>
            <a:gd name="connsiteY4" fmla="*/ 2784701 h 4374000"/>
            <a:gd name="connsiteX5" fmla="*/ 10555461 w 20742935"/>
            <a:gd name="connsiteY5" fmla="*/ 2313797 h 4374000"/>
            <a:gd name="connsiteX6" fmla="*/ 5442357 w 20742935"/>
            <a:gd name="connsiteY6" fmla="*/ 1627063 h 4374000"/>
            <a:gd name="connsiteX7" fmla="*/ 5732875 w 20742935"/>
            <a:gd name="connsiteY7" fmla="*/ 2313797 h 4374000"/>
            <a:gd name="connsiteX8" fmla="*/ 5151840 w 20742935"/>
            <a:gd name="connsiteY8" fmla="*/ 2313797 h 4374000"/>
            <a:gd name="connsiteX9" fmla="*/ 2556552 w 20742935"/>
            <a:gd name="connsiteY9" fmla="*/ 1509337 h 4374000"/>
            <a:gd name="connsiteX10" fmla="*/ 3002012 w 20742935"/>
            <a:gd name="connsiteY10" fmla="*/ 1509337 h 4374000"/>
            <a:gd name="connsiteX11" fmla="*/ 3350633 w 20742935"/>
            <a:gd name="connsiteY11" fmla="*/ 1803652 h 4374000"/>
            <a:gd name="connsiteX12" fmla="*/ 3002012 w 20742935"/>
            <a:gd name="connsiteY12" fmla="*/ 2117588 h 4374000"/>
            <a:gd name="connsiteX13" fmla="*/ 2556552 w 20742935"/>
            <a:gd name="connsiteY13" fmla="*/ 2117588 h 4374000"/>
            <a:gd name="connsiteX14" fmla="*/ 2556552 w 20742935"/>
            <a:gd name="connsiteY14" fmla="*/ 1509337 h 4374000"/>
            <a:gd name="connsiteX15" fmla="*/ 10555461 w 20742935"/>
            <a:gd name="connsiteY15" fmla="*/ 1489716 h 4374000"/>
            <a:gd name="connsiteX16" fmla="*/ 11000921 w 20742935"/>
            <a:gd name="connsiteY16" fmla="*/ 1489716 h 4374000"/>
            <a:gd name="connsiteX17" fmla="*/ 11310807 w 20742935"/>
            <a:gd name="connsiteY17" fmla="*/ 1725168 h 4374000"/>
            <a:gd name="connsiteX18" fmla="*/ 10981553 w 20742935"/>
            <a:gd name="connsiteY18" fmla="*/ 1940999 h 4374000"/>
            <a:gd name="connsiteX19" fmla="*/ 10555461 w 20742935"/>
            <a:gd name="connsiteY19" fmla="*/ 1940999 h 4374000"/>
            <a:gd name="connsiteX20" fmla="*/ 10555461 w 20742935"/>
            <a:gd name="connsiteY20" fmla="*/ 1489716 h 4374000"/>
            <a:gd name="connsiteX21" fmla="*/ 10342417 w 20742935"/>
            <a:gd name="connsiteY21" fmla="*/ 1097297 h 4374000"/>
            <a:gd name="connsiteX22" fmla="*/ 10110001 w 20742935"/>
            <a:gd name="connsiteY22" fmla="*/ 1332749 h 4374000"/>
            <a:gd name="connsiteX23" fmla="*/ 10110001 w 20742935"/>
            <a:gd name="connsiteY23" fmla="*/ 2941669 h 4374000"/>
            <a:gd name="connsiteX24" fmla="*/ 10342417 w 20742935"/>
            <a:gd name="connsiteY24" fmla="*/ 3177120 h 4374000"/>
            <a:gd name="connsiteX25" fmla="*/ 11097761 w 20742935"/>
            <a:gd name="connsiteY25" fmla="*/ 3177120 h 4374000"/>
            <a:gd name="connsiteX26" fmla="*/ 11872473 w 20742935"/>
            <a:gd name="connsiteY26" fmla="*/ 2608112 h 4374000"/>
            <a:gd name="connsiteX27" fmla="*/ 11485117 w 20742935"/>
            <a:gd name="connsiteY27" fmla="*/ 2097967 h 4374000"/>
            <a:gd name="connsiteX28" fmla="*/ 11756267 w 20742935"/>
            <a:gd name="connsiteY28" fmla="*/ 1627063 h 4374000"/>
            <a:gd name="connsiteX29" fmla="*/ 11620693 w 20742935"/>
            <a:gd name="connsiteY29" fmla="*/ 1273886 h 4374000"/>
            <a:gd name="connsiteX30" fmla="*/ 11078393 w 20742935"/>
            <a:gd name="connsiteY30" fmla="*/ 1097297 h 4374000"/>
            <a:gd name="connsiteX31" fmla="*/ 2324139 w 20742935"/>
            <a:gd name="connsiteY31" fmla="*/ 1097297 h 4374000"/>
            <a:gd name="connsiteX32" fmla="*/ 2091725 w 20742935"/>
            <a:gd name="connsiteY32" fmla="*/ 1332749 h 4374000"/>
            <a:gd name="connsiteX33" fmla="*/ 2091725 w 20742935"/>
            <a:gd name="connsiteY33" fmla="*/ 2961290 h 4374000"/>
            <a:gd name="connsiteX34" fmla="*/ 2324139 w 20742935"/>
            <a:gd name="connsiteY34" fmla="*/ 3196741 h 4374000"/>
            <a:gd name="connsiteX35" fmla="*/ 2556552 w 20742935"/>
            <a:gd name="connsiteY35" fmla="*/ 2961290 h 4374000"/>
            <a:gd name="connsiteX36" fmla="*/ 2556552 w 20742935"/>
            <a:gd name="connsiteY36" fmla="*/ 2510007 h 4374000"/>
            <a:gd name="connsiteX37" fmla="*/ 2905173 w 20742935"/>
            <a:gd name="connsiteY37" fmla="*/ 2510007 h 4374000"/>
            <a:gd name="connsiteX38" fmla="*/ 3350633 w 20742935"/>
            <a:gd name="connsiteY38" fmla="*/ 3079016 h 4374000"/>
            <a:gd name="connsiteX39" fmla="*/ 3563679 w 20742935"/>
            <a:gd name="connsiteY39" fmla="*/ 3196741 h 4374000"/>
            <a:gd name="connsiteX40" fmla="*/ 3796093 w 20742935"/>
            <a:gd name="connsiteY40" fmla="*/ 2980911 h 4374000"/>
            <a:gd name="connsiteX41" fmla="*/ 3718621 w 20742935"/>
            <a:gd name="connsiteY41" fmla="*/ 2804322 h 4374000"/>
            <a:gd name="connsiteX42" fmla="*/ 3408736 w 20742935"/>
            <a:gd name="connsiteY42" fmla="*/ 2431523 h 4374000"/>
            <a:gd name="connsiteX43" fmla="*/ 3815461 w 20742935"/>
            <a:gd name="connsiteY43" fmla="*/ 1784031 h 4374000"/>
            <a:gd name="connsiteX44" fmla="*/ 3641150 w 20742935"/>
            <a:gd name="connsiteY44" fmla="*/ 1313128 h 4374000"/>
            <a:gd name="connsiteX45" fmla="*/ 3040748 w 20742935"/>
            <a:gd name="connsiteY45" fmla="*/ 1097297 h 4374000"/>
            <a:gd name="connsiteX46" fmla="*/ 2324139 w 20742935"/>
            <a:gd name="connsiteY46" fmla="*/ 1097297 h 4374000"/>
            <a:gd name="connsiteX47" fmla="*/ 17799025 w 20742935"/>
            <a:gd name="connsiteY47" fmla="*/ 1077676 h 4374000"/>
            <a:gd name="connsiteX48" fmla="*/ 17585981 w 20742935"/>
            <a:gd name="connsiteY48" fmla="*/ 1313128 h 4374000"/>
            <a:gd name="connsiteX49" fmla="*/ 17585981 w 20742935"/>
            <a:gd name="connsiteY49" fmla="*/ 2941669 h 4374000"/>
            <a:gd name="connsiteX50" fmla="*/ 17799025 w 20742935"/>
            <a:gd name="connsiteY50" fmla="*/ 3177120 h 4374000"/>
            <a:gd name="connsiteX51" fmla="*/ 18883625 w 20742935"/>
            <a:gd name="connsiteY51" fmla="*/ 3177120 h 4374000"/>
            <a:gd name="connsiteX52" fmla="*/ 19077301 w 20742935"/>
            <a:gd name="connsiteY52" fmla="*/ 2980911 h 4374000"/>
            <a:gd name="connsiteX53" fmla="*/ 18883625 w 20742935"/>
            <a:gd name="connsiteY53" fmla="*/ 2765080 h 4374000"/>
            <a:gd name="connsiteX54" fmla="*/ 18031441 w 20742935"/>
            <a:gd name="connsiteY54" fmla="*/ 2765080 h 4374000"/>
            <a:gd name="connsiteX55" fmla="*/ 18031441 w 20742935"/>
            <a:gd name="connsiteY55" fmla="*/ 1313128 h 4374000"/>
            <a:gd name="connsiteX56" fmla="*/ 17799025 w 20742935"/>
            <a:gd name="connsiteY56" fmla="*/ 1077676 h 4374000"/>
            <a:gd name="connsiteX57" fmla="*/ 15707301 w 20742935"/>
            <a:gd name="connsiteY57" fmla="*/ 1077676 h 4374000"/>
            <a:gd name="connsiteX58" fmla="*/ 15474889 w 20742935"/>
            <a:gd name="connsiteY58" fmla="*/ 1313128 h 4374000"/>
            <a:gd name="connsiteX59" fmla="*/ 15474889 w 20742935"/>
            <a:gd name="connsiteY59" fmla="*/ 2941669 h 4374000"/>
            <a:gd name="connsiteX60" fmla="*/ 15707301 w 20742935"/>
            <a:gd name="connsiteY60" fmla="*/ 3177120 h 4374000"/>
            <a:gd name="connsiteX61" fmla="*/ 16772533 w 20742935"/>
            <a:gd name="connsiteY61" fmla="*/ 3177120 h 4374000"/>
            <a:gd name="connsiteX62" fmla="*/ 16985577 w 20742935"/>
            <a:gd name="connsiteY62" fmla="*/ 2980911 h 4374000"/>
            <a:gd name="connsiteX63" fmla="*/ 16772533 w 20742935"/>
            <a:gd name="connsiteY63" fmla="*/ 2765080 h 4374000"/>
            <a:gd name="connsiteX64" fmla="*/ 15939717 w 20742935"/>
            <a:gd name="connsiteY64" fmla="*/ 2765080 h 4374000"/>
            <a:gd name="connsiteX65" fmla="*/ 15939717 w 20742935"/>
            <a:gd name="connsiteY65" fmla="*/ 1313128 h 4374000"/>
            <a:gd name="connsiteX66" fmla="*/ 15707301 w 20742935"/>
            <a:gd name="connsiteY66" fmla="*/ 1077676 h 4374000"/>
            <a:gd name="connsiteX67" fmla="*/ 7417875 w 20742935"/>
            <a:gd name="connsiteY67" fmla="*/ 1077676 h 4374000"/>
            <a:gd name="connsiteX68" fmla="*/ 7166093 w 20742935"/>
            <a:gd name="connsiteY68" fmla="*/ 1293507 h 4374000"/>
            <a:gd name="connsiteX69" fmla="*/ 7166093 w 20742935"/>
            <a:gd name="connsiteY69" fmla="*/ 2961290 h 4374000"/>
            <a:gd name="connsiteX70" fmla="*/ 7398507 w 20742935"/>
            <a:gd name="connsiteY70" fmla="*/ 3196741 h 4374000"/>
            <a:gd name="connsiteX71" fmla="*/ 7611553 w 20742935"/>
            <a:gd name="connsiteY71" fmla="*/ 2961290 h 4374000"/>
            <a:gd name="connsiteX72" fmla="*/ 7611553 w 20742935"/>
            <a:gd name="connsiteY72" fmla="*/ 1940999 h 4374000"/>
            <a:gd name="connsiteX73" fmla="*/ 7998909 w 20742935"/>
            <a:gd name="connsiteY73" fmla="*/ 2549249 h 4374000"/>
            <a:gd name="connsiteX74" fmla="*/ 8192589 w 20742935"/>
            <a:gd name="connsiteY74" fmla="*/ 2666975 h 4374000"/>
            <a:gd name="connsiteX75" fmla="*/ 8386265 w 20742935"/>
            <a:gd name="connsiteY75" fmla="*/ 2549249 h 4374000"/>
            <a:gd name="connsiteX76" fmla="*/ 8773621 w 20742935"/>
            <a:gd name="connsiteY76" fmla="*/ 1921378 h 4374000"/>
            <a:gd name="connsiteX77" fmla="*/ 8773621 w 20742935"/>
            <a:gd name="connsiteY77" fmla="*/ 2961290 h 4374000"/>
            <a:gd name="connsiteX78" fmla="*/ 9006037 w 20742935"/>
            <a:gd name="connsiteY78" fmla="*/ 3196741 h 4374000"/>
            <a:gd name="connsiteX79" fmla="*/ 9238449 w 20742935"/>
            <a:gd name="connsiteY79" fmla="*/ 2961290 h 4374000"/>
            <a:gd name="connsiteX80" fmla="*/ 9238449 w 20742935"/>
            <a:gd name="connsiteY80" fmla="*/ 1293507 h 4374000"/>
            <a:gd name="connsiteX81" fmla="*/ 8986669 w 20742935"/>
            <a:gd name="connsiteY81" fmla="*/ 1077676 h 4374000"/>
            <a:gd name="connsiteX82" fmla="*/ 8734887 w 20742935"/>
            <a:gd name="connsiteY82" fmla="*/ 1215023 h 4374000"/>
            <a:gd name="connsiteX83" fmla="*/ 8211955 w 20742935"/>
            <a:gd name="connsiteY83" fmla="*/ 2097967 h 4374000"/>
            <a:gd name="connsiteX84" fmla="*/ 7669657 w 20742935"/>
            <a:gd name="connsiteY84" fmla="*/ 1215023 h 4374000"/>
            <a:gd name="connsiteX85" fmla="*/ 7417875 w 20742935"/>
            <a:gd name="connsiteY85" fmla="*/ 1077676 h 4374000"/>
            <a:gd name="connsiteX86" fmla="*/ 5461725 w 20742935"/>
            <a:gd name="connsiteY86" fmla="*/ 1058055 h 4374000"/>
            <a:gd name="connsiteX87" fmla="*/ 5171208 w 20742935"/>
            <a:gd name="connsiteY87" fmla="*/ 1234644 h 4374000"/>
            <a:gd name="connsiteX88" fmla="*/ 4454599 w 20742935"/>
            <a:gd name="connsiteY88" fmla="*/ 2882806 h 4374000"/>
            <a:gd name="connsiteX89" fmla="*/ 4435231 w 20742935"/>
            <a:gd name="connsiteY89" fmla="*/ 3000532 h 4374000"/>
            <a:gd name="connsiteX90" fmla="*/ 4648277 w 20742935"/>
            <a:gd name="connsiteY90" fmla="*/ 3196741 h 4374000"/>
            <a:gd name="connsiteX91" fmla="*/ 4841955 w 20742935"/>
            <a:gd name="connsiteY91" fmla="*/ 3059395 h 4374000"/>
            <a:gd name="connsiteX92" fmla="*/ 4996897 w 20742935"/>
            <a:gd name="connsiteY92" fmla="*/ 2706217 h 4374000"/>
            <a:gd name="connsiteX93" fmla="*/ 5907185 w 20742935"/>
            <a:gd name="connsiteY93" fmla="*/ 2706217 h 4374000"/>
            <a:gd name="connsiteX94" fmla="*/ 6042760 w 20742935"/>
            <a:gd name="connsiteY94" fmla="*/ 3059395 h 4374000"/>
            <a:gd name="connsiteX95" fmla="*/ 6255805 w 20742935"/>
            <a:gd name="connsiteY95" fmla="*/ 3196741 h 4374000"/>
            <a:gd name="connsiteX96" fmla="*/ 6468853 w 20742935"/>
            <a:gd name="connsiteY96" fmla="*/ 3000532 h 4374000"/>
            <a:gd name="connsiteX97" fmla="*/ 6449485 w 20742935"/>
            <a:gd name="connsiteY97" fmla="*/ 2882806 h 4374000"/>
            <a:gd name="connsiteX98" fmla="*/ 5732875 w 20742935"/>
            <a:gd name="connsiteY98" fmla="*/ 1234644 h 4374000"/>
            <a:gd name="connsiteX99" fmla="*/ 5461725 w 20742935"/>
            <a:gd name="connsiteY99" fmla="*/ 1058055 h 4374000"/>
            <a:gd name="connsiteX100" fmla="*/ 847119 w 20742935"/>
            <a:gd name="connsiteY100" fmla="*/ 0 h 4374000"/>
            <a:gd name="connsiteX101" fmla="*/ 14021983 w 20742935"/>
            <a:gd name="connsiteY101" fmla="*/ 0 h 4374000"/>
            <a:gd name="connsiteX102" fmla="*/ 14021847 w 20742935"/>
            <a:gd name="connsiteY102" fmla="*/ 630 h 4374000"/>
            <a:gd name="connsiteX103" fmla="*/ 13789889 w 20742935"/>
            <a:gd name="connsiteY103" fmla="*/ 1077676 h 4374000"/>
            <a:gd name="connsiteX104" fmla="*/ 13615577 w 20742935"/>
            <a:gd name="connsiteY104" fmla="*/ 1058055 h 4374000"/>
            <a:gd name="connsiteX105" fmla="*/ 12511613 w 20742935"/>
            <a:gd name="connsiteY105" fmla="*/ 2137209 h 4374000"/>
            <a:gd name="connsiteX106" fmla="*/ 13596209 w 20742935"/>
            <a:gd name="connsiteY106" fmla="*/ 3216362 h 4374000"/>
            <a:gd name="connsiteX107" fmla="*/ 14700175 w 20742935"/>
            <a:gd name="connsiteY107" fmla="*/ 2137209 h 4374000"/>
            <a:gd name="connsiteX108" fmla="*/ 14583969 w 20742935"/>
            <a:gd name="connsiteY108" fmla="*/ 1646684 h 4374000"/>
            <a:gd name="connsiteX109" fmla="*/ 14196613 w 20742935"/>
            <a:gd name="connsiteY109" fmla="*/ 1940999 h 4374000"/>
            <a:gd name="connsiteX110" fmla="*/ 14235349 w 20742935"/>
            <a:gd name="connsiteY110" fmla="*/ 2137209 h 4374000"/>
            <a:gd name="connsiteX111" fmla="*/ 13615577 w 20742935"/>
            <a:gd name="connsiteY111" fmla="*/ 2784701 h 4374000"/>
            <a:gd name="connsiteX112" fmla="*/ 12976439 w 20742935"/>
            <a:gd name="connsiteY112" fmla="*/ 2137209 h 4374000"/>
            <a:gd name="connsiteX113" fmla="*/ 13596209 w 20742935"/>
            <a:gd name="connsiteY113" fmla="*/ 1489716 h 4374000"/>
            <a:gd name="connsiteX114" fmla="*/ 13693049 w 20742935"/>
            <a:gd name="connsiteY114" fmla="*/ 1489716 h 4374000"/>
            <a:gd name="connsiteX115" fmla="*/ 13518737 w 20742935"/>
            <a:gd name="connsiteY115" fmla="*/ 2274556 h 4374000"/>
            <a:gd name="connsiteX116" fmla="*/ 13576841 w 20742935"/>
            <a:gd name="connsiteY116" fmla="*/ 2313797 h 4374000"/>
            <a:gd name="connsiteX117" fmla="*/ 15302449 w 20742935"/>
            <a:gd name="connsiteY117" fmla="*/ 208867 h 4374000"/>
            <a:gd name="connsiteX118" fmla="*/ 15473677 w 20742935"/>
            <a:gd name="connsiteY118" fmla="*/ 0 h 4374000"/>
            <a:gd name="connsiteX119" fmla="*/ 19895817 w 20742935"/>
            <a:gd name="connsiteY119" fmla="*/ 0 h 4374000"/>
            <a:gd name="connsiteX120" fmla="*/ 20086775 w 20742935"/>
            <a:gd name="connsiteY120" fmla="*/ 11552 h 4374000"/>
            <a:gd name="connsiteX121" fmla="*/ 20739957 w 20742935"/>
            <a:gd name="connsiteY121" fmla="*/ 787481 h 4374000"/>
            <a:gd name="connsiteX122" fmla="*/ 20742935 w 20742935"/>
            <a:gd name="connsiteY122" fmla="*/ 901016 h 4374000"/>
            <a:gd name="connsiteX123" fmla="*/ 20742935 w 20742935"/>
            <a:gd name="connsiteY123" fmla="*/ 3471506 h 4374000"/>
            <a:gd name="connsiteX124" fmla="*/ 20739957 w 20742935"/>
            <a:gd name="connsiteY124" fmla="*/ 3585041 h 4374000"/>
            <a:gd name="connsiteX125" fmla="*/ 19871385 w 20742935"/>
            <a:gd name="connsiteY125" fmla="*/ 4374000 h 4374000"/>
            <a:gd name="connsiteX126" fmla="*/ 871552 w 20742935"/>
            <a:gd name="connsiteY126" fmla="*/ 4374000 h 4374000"/>
            <a:gd name="connsiteX127" fmla="*/ 0 w 20742935"/>
            <a:gd name="connsiteY127" fmla="*/ 3471435 h 4374000"/>
            <a:gd name="connsiteX128" fmla="*/ 0 w 20742935"/>
            <a:gd name="connsiteY128" fmla="*/ 901087 h 4374000"/>
            <a:gd name="connsiteX129" fmla="*/ 656161 w 20742935"/>
            <a:gd name="connsiteY129" fmla="*/ 11552 h 4374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Lst>
          <a:rect l="l" t="t" r="r" b="b"/>
          <a:pathLst>
            <a:path w="20742935" h="4374000">
              <a:moveTo>
                <a:pt x="10555461" y="2313797"/>
              </a:moveTo>
              <a:cubicBezTo>
                <a:pt x="10555461" y="2313797"/>
                <a:pt x="10555461" y="2313797"/>
                <a:pt x="11078393" y="2313797"/>
              </a:cubicBezTo>
              <a:cubicBezTo>
                <a:pt x="11310807" y="2313797"/>
                <a:pt x="11427013" y="2411902"/>
                <a:pt x="11427013" y="2549249"/>
              </a:cubicBezTo>
              <a:cubicBezTo>
                <a:pt x="11427013" y="2706217"/>
                <a:pt x="11291439" y="2784701"/>
                <a:pt x="11097761" y="2784701"/>
              </a:cubicBezTo>
              <a:cubicBezTo>
                <a:pt x="11097761" y="2784701"/>
                <a:pt x="11097761" y="2784701"/>
                <a:pt x="10555461" y="2784701"/>
              </a:cubicBezTo>
              <a:cubicBezTo>
                <a:pt x="10555461" y="2784701"/>
                <a:pt x="10555461" y="2784701"/>
                <a:pt x="10555461" y="2313797"/>
              </a:cubicBezTo>
              <a:close/>
              <a:moveTo>
                <a:pt x="5442357" y="1627063"/>
              </a:moveTo>
              <a:cubicBezTo>
                <a:pt x="5442357" y="1627063"/>
                <a:pt x="5442357" y="1627063"/>
                <a:pt x="5732875" y="2313797"/>
              </a:cubicBezTo>
              <a:cubicBezTo>
                <a:pt x="5732875" y="2313797"/>
                <a:pt x="5732875" y="2313797"/>
                <a:pt x="5151840" y="2313797"/>
              </a:cubicBezTo>
              <a:close/>
              <a:moveTo>
                <a:pt x="2556552" y="1509337"/>
              </a:moveTo>
              <a:cubicBezTo>
                <a:pt x="2556552" y="1509337"/>
                <a:pt x="2556552" y="1509337"/>
                <a:pt x="3002012" y="1509337"/>
              </a:cubicBezTo>
              <a:cubicBezTo>
                <a:pt x="3215058" y="1509337"/>
                <a:pt x="3350633" y="1607442"/>
                <a:pt x="3350633" y="1803652"/>
              </a:cubicBezTo>
              <a:cubicBezTo>
                <a:pt x="3350633" y="1980241"/>
                <a:pt x="3234426" y="2117588"/>
                <a:pt x="3002012" y="2117588"/>
              </a:cubicBezTo>
              <a:cubicBezTo>
                <a:pt x="3002012" y="2117588"/>
                <a:pt x="3002012" y="2117588"/>
                <a:pt x="2556552" y="2117588"/>
              </a:cubicBezTo>
              <a:cubicBezTo>
                <a:pt x="2556552" y="2117588"/>
                <a:pt x="2556552" y="2117588"/>
                <a:pt x="2556552" y="1509337"/>
              </a:cubicBezTo>
              <a:close/>
              <a:moveTo>
                <a:pt x="10555461" y="1489716"/>
              </a:moveTo>
              <a:cubicBezTo>
                <a:pt x="10555461" y="1489716"/>
                <a:pt x="10555461" y="1489716"/>
                <a:pt x="11000921" y="1489716"/>
              </a:cubicBezTo>
              <a:cubicBezTo>
                <a:pt x="11194601" y="1489716"/>
                <a:pt x="11310807" y="1568200"/>
                <a:pt x="11310807" y="1725168"/>
              </a:cubicBezTo>
              <a:cubicBezTo>
                <a:pt x="11310807" y="1882136"/>
                <a:pt x="11175233" y="1940999"/>
                <a:pt x="10981553" y="1940999"/>
              </a:cubicBezTo>
              <a:cubicBezTo>
                <a:pt x="10981553" y="1940999"/>
                <a:pt x="10981553" y="1940999"/>
                <a:pt x="10555461" y="1940999"/>
              </a:cubicBezTo>
              <a:cubicBezTo>
                <a:pt x="10555461" y="1940999"/>
                <a:pt x="10555461" y="1940999"/>
                <a:pt x="10555461" y="1489716"/>
              </a:cubicBezTo>
              <a:close/>
              <a:moveTo>
                <a:pt x="10342417" y="1097297"/>
              </a:moveTo>
              <a:cubicBezTo>
                <a:pt x="10206841" y="1097297"/>
                <a:pt x="10110001" y="1175781"/>
                <a:pt x="10110001" y="1332749"/>
              </a:cubicBezTo>
              <a:cubicBezTo>
                <a:pt x="10110001" y="1332749"/>
                <a:pt x="10110001" y="1332749"/>
                <a:pt x="10110001" y="2941669"/>
              </a:cubicBezTo>
              <a:cubicBezTo>
                <a:pt x="10110001" y="3098637"/>
                <a:pt x="10206841" y="3177120"/>
                <a:pt x="10342417" y="3177120"/>
              </a:cubicBezTo>
              <a:cubicBezTo>
                <a:pt x="10342417" y="3177120"/>
                <a:pt x="10342417" y="3177120"/>
                <a:pt x="11097761" y="3177120"/>
              </a:cubicBezTo>
              <a:cubicBezTo>
                <a:pt x="11562589" y="3177120"/>
                <a:pt x="11872473" y="3000532"/>
                <a:pt x="11872473" y="2608112"/>
              </a:cubicBezTo>
              <a:cubicBezTo>
                <a:pt x="11872473" y="2313797"/>
                <a:pt x="11717531" y="2176451"/>
                <a:pt x="11485117" y="2097967"/>
              </a:cubicBezTo>
              <a:cubicBezTo>
                <a:pt x="11640061" y="1999862"/>
                <a:pt x="11756267" y="1882136"/>
                <a:pt x="11756267" y="1627063"/>
              </a:cubicBezTo>
              <a:cubicBezTo>
                <a:pt x="11756267" y="1489716"/>
                <a:pt x="11717531" y="1371991"/>
                <a:pt x="11620693" y="1273886"/>
              </a:cubicBezTo>
              <a:cubicBezTo>
                <a:pt x="11504485" y="1156160"/>
                <a:pt x="11310807" y="1097297"/>
                <a:pt x="11078393" y="1097297"/>
              </a:cubicBezTo>
              <a:close/>
              <a:moveTo>
                <a:pt x="2324139" y="1097297"/>
              </a:moveTo>
              <a:cubicBezTo>
                <a:pt x="2188564" y="1097297"/>
                <a:pt x="2091725" y="1175781"/>
                <a:pt x="2091725" y="1332749"/>
              </a:cubicBezTo>
              <a:lnTo>
                <a:pt x="2091725" y="2961290"/>
              </a:lnTo>
              <a:cubicBezTo>
                <a:pt x="2091725" y="3118258"/>
                <a:pt x="2188564" y="3196741"/>
                <a:pt x="2324139" y="3196741"/>
              </a:cubicBezTo>
              <a:cubicBezTo>
                <a:pt x="2459713" y="3196741"/>
                <a:pt x="2556552" y="3118258"/>
                <a:pt x="2556552" y="2961290"/>
              </a:cubicBezTo>
              <a:cubicBezTo>
                <a:pt x="2556552" y="2961290"/>
                <a:pt x="2556552" y="2961290"/>
                <a:pt x="2556552" y="2510007"/>
              </a:cubicBezTo>
              <a:cubicBezTo>
                <a:pt x="2556552" y="2510007"/>
                <a:pt x="2556552" y="2510007"/>
                <a:pt x="2905173" y="2510007"/>
              </a:cubicBezTo>
              <a:cubicBezTo>
                <a:pt x="2905173" y="2510007"/>
                <a:pt x="2905173" y="2510007"/>
                <a:pt x="3350633" y="3079016"/>
              </a:cubicBezTo>
              <a:cubicBezTo>
                <a:pt x="3408736" y="3157500"/>
                <a:pt x="3466840" y="3196741"/>
                <a:pt x="3563679" y="3196741"/>
              </a:cubicBezTo>
              <a:cubicBezTo>
                <a:pt x="3679886" y="3196741"/>
                <a:pt x="3796093" y="3098637"/>
                <a:pt x="3796093" y="2980911"/>
              </a:cubicBezTo>
              <a:cubicBezTo>
                <a:pt x="3796093" y="2902427"/>
                <a:pt x="3757357" y="2863185"/>
                <a:pt x="3718621" y="2804322"/>
              </a:cubicBezTo>
              <a:cubicBezTo>
                <a:pt x="3718621" y="2804322"/>
                <a:pt x="3718621" y="2804322"/>
                <a:pt x="3408736" y="2431523"/>
              </a:cubicBezTo>
              <a:cubicBezTo>
                <a:pt x="3660518" y="2313797"/>
                <a:pt x="3815461" y="2117588"/>
                <a:pt x="3815461" y="1784031"/>
              </a:cubicBezTo>
              <a:cubicBezTo>
                <a:pt x="3815461" y="1587821"/>
                <a:pt x="3757357" y="1430854"/>
                <a:pt x="3641150" y="1313128"/>
              </a:cubicBezTo>
              <a:cubicBezTo>
                <a:pt x="3505575" y="1175781"/>
                <a:pt x="3311897" y="1097297"/>
                <a:pt x="3040748" y="1097297"/>
              </a:cubicBezTo>
              <a:cubicBezTo>
                <a:pt x="3040748" y="1097297"/>
                <a:pt x="3040748" y="1097297"/>
                <a:pt x="2324139" y="1097297"/>
              </a:cubicBezTo>
              <a:close/>
              <a:moveTo>
                <a:pt x="17799025" y="1077676"/>
              </a:moveTo>
              <a:cubicBezTo>
                <a:pt x="17682821" y="1077676"/>
                <a:pt x="17585981" y="1156160"/>
                <a:pt x="17585981" y="1313128"/>
              </a:cubicBezTo>
              <a:cubicBezTo>
                <a:pt x="17585981" y="1313128"/>
                <a:pt x="17585981" y="1313128"/>
                <a:pt x="17585981" y="2941669"/>
              </a:cubicBezTo>
              <a:cubicBezTo>
                <a:pt x="17585981" y="3098637"/>
                <a:pt x="17682821" y="3177120"/>
                <a:pt x="17799025" y="3177120"/>
              </a:cubicBezTo>
              <a:lnTo>
                <a:pt x="18883625" y="3177120"/>
              </a:lnTo>
              <a:cubicBezTo>
                <a:pt x="18999833" y="3177120"/>
                <a:pt x="19077301" y="3098637"/>
                <a:pt x="19077301" y="2980911"/>
              </a:cubicBezTo>
              <a:cubicBezTo>
                <a:pt x="19077301" y="2843564"/>
                <a:pt x="18999833" y="2765080"/>
                <a:pt x="18883625" y="2765080"/>
              </a:cubicBezTo>
              <a:cubicBezTo>
                <a:pt x="18883625" y="2765080"/>
                <a:pt x="18883625" y="2765080"/>
                <a:pt x="18031441" y="2765080"/>
              </a:cubicBezTo>
              <a:cubicBezTo>
                <a:pt x="18031441" y="2765080"/>
                <a:pt x="18031441" y="2765080"/>
                <a:pt x="18031441" y="1313128"/>
              </a:cubicBezTo>
              <a:cubicBezTo>
                <a:pt x="18031441" y="1156160"/>
                <a:pt x="17934601" y="1077676"/>
                <a:pt x="17799025" y="1077676"/>
              </a:cubicBezTo>
              <a:close/>
              <a:moveTo>
                <a:pt x="15707301" y="1077676"/>
              </a:moveTo>
              <a:cubicBezTo>
                <a:pt x="15571727" y="1077676"/>
                <a:pt x="15474889" y="1156160"/>
                <a:pt x="15474889" y="1313128"/>
              </a:cubicBezTo>
              <a:cubicBezTo>
                <a:pt x="15474889" y="1313128"/>
                <a:pt x="15474889" y="1313128"/>
                <a:pt x="15474889" y="2941669"/>
              </a:cubicBezTo>
              <a:cubicBezTo>
                <a:pt x="15474889" y="3098637"/>
                <a:pt x="15571727" y="3177120"/>
                <a:pt x="15707301" y="3177120"/>
              </a:cubicBezTo>
              <a:lnTo>
                <a:pt x="16772533" y="3177120"/>
              </a:lnTo>
              <a:cubicBezTo>
                <a:pt x="16888737" y="3177120"/>
                <a:pt x="16985577" y="3098637"/>
                <a:pt x="16985577" y="2980911"/>
              </a:cubicBezTo>
              <a:cubicBezTo>
                <a:pt x="16985577" y="2843564"/>
                <a:pt x="16888737" y="2765080"/>
                <a:pt x="16772533" y="2765080"/>
              </a:cubicBezTo>
              <a:cubicBezTo>
                <a:pt x="16772533" y="2765080"/>
                <a:pt x="16772533" y="2765080"/>
                <a:pt x="15939717" y="2765080"/>
              </a:cubicBezTo>
              <a:cubicBezTo>
                <a:pt x="15939717" y="2765080"/>
                <a:pt x="15939717" y="2765080"/>
                <a:pt x="15939717" y="1313128"/>
              </a:cubicBezTo>
              <a:cubicBezTo>
                <a:pt x="15939717" y="1156160"/>
                <a:pt x="15842877" y="1077676"/>
                <a:pt x="15707301" y="1077676"/>
              </a:cubicBezTo>
              <a:close/>
              <a:moveTo>
                <a:pt x="7417875" y="1077676"/>
              </a:moveTo>
              <a:cubicBezTo>
                <a:pt x="7301669" y="1077676"/>
                <a:pt x="7166093" y="1156160"/>
                <a:pt x="7166093" y="1293507"/>
              </a:cubicBezTo>
              <a:cubicBezTo>
                <a:pt x="7166093" y="1293507"/>
                <a:pt x="7166093" y="1293507"/>
                <a:pt x="7166093" y="2961290"/>
              </a:cubicBezTo>
              <a:cubicBezTo>
                <a:pt x="7166093" y="3118258"/>
                <a:pt x="7262933" y="3196741"/>
                <a:pt x="7398507" y="3196741"/>
              </a:cubicBezTo>
              <a:cubicBezTo>
                <a:pt x="7514713" y="3196741"/>
                <a:pt x="7611553" y="3118258"/>
                <a:pt x="7611553" y="2961290"/>
              </a:cubicBezTo>
              <a:cubicBezTo>
                <a:pt x="7611553" y="2961290"/>
                <a:pt x="7611553" y="2961290"/>
                <a:pt x="7611553" y="1940999"/>
              </a:cubicBezTo>
              <a:cubicBezTo>
                <a:pt x="7611553" y="1940999"/>
                <a:pt x="7611553" y="1940999"/>
                <a:pt x="7998909" y="2549249"/>
              </a:cubicBezTo>
              <a:cubicBezTo>
                <a:pt x="8057013" y="2627733"/>
                <a:pt x="8115117" y="2666975"/>
                <a:pt x="8192589" y="2666975"/>
              </a:cubicBezTo>
              <a:cubicBezTo>
                <a:pt x="8289427" y="2666975"/>
                <a:pt x="8347531" y="2627733"/>
                <a:pt x="8386265" y="2549249"/>
              </a:cubicBezTo>
              <a:cubicBezTo>
                <a:pt x="8386265" y="2549249"/>
                <a:pt x="8386265" y="2549249"/>
                <a:pt x="8773621" y="1921378"/>
              </a:cubicBezTo>
              <a:cubicBezTo>
                <a:pt x="8773621" y="1921378"/>
                <a:pt x="8773621" y="1921378"/>
                <a:pt x="8773621" y="2961290"/>
              </a:cubicBezTo>
              <a:cubicBezTo>
                <a:pt x="8773621" y="3118258"/>
                <a:pt x="8870461" y="3196741"/>
                <a:pt x="9006037" y="3196741"/>
              </a:cubicBezTo>
              <a:cubicBezTo>
                <a:pt x="9141611" y="3196741"/>
                <a:pt x="9238449" y="3118258"/>
                <a:pt x="9238449" y="2961290"/>
              </a:cubicBezTo>
              <a:lnTo>
                <a:pt x="9238449" y="1293507"/>
              </a:lnTo>
              <a:cubicBezTo>
                <a:pt x="9238449" y="1156160"/>
                <a:pt x="9102875" y="1077676"/>
                <a:pt x="8986669" y="1077676"/>
              </a:cubicBezTo>
              <a:cubicBezTo>
                <a:pt x="8870461" y="1077676"/>
                <a:pt x="8792989" y="1116918"/>
                <a:pt x="8734887" y="1215023"/>
              </a:cubicBezTo>
              <a:cubicBezTo>
                <a:pt x="8734887" y="1215023"/>
                <a:pt x="8734887" y="1215023"/>
                <a:pt x="8211955" y="2097967"/>
              </a:cubicBezTo>
              <a:cubicBezTo>
                <a:pt x="8211955" y="2097967"/>
                <a:pt x="8211955" y="2097967"/>
                <a:pt x="7669657" y="1215023"/>
              </a:cubicBezTo>
              <a:cubicBezTo>
                <a:pt x="7611553" y="1116918"/>
                <a:pt x="7534081" y="1077676"/>
                <a:pt x="7417875" y="1077676"/>
              </a:cubicBezTo>
              <a:close/>
              <a:moveTo>
                <a:pt x="5461725" y="1058055"/>
              </a:moveTo>
              <a:cubicBezTo>
                <a:pt x="5306783" y="1058055"/>
                <a:pt x="5229311" y="1136539"/>
                <a:pt x="5171208" y="1234644"/>
              </a:cubicBezTo>
              <a:cubicBezTo>
                <a:pt x="5171208" y="1234644"/>
                <a:pt x="5171208" y="1234644"/>
                <a:pt x="4454599" y="2882806"/>
              </a:cubicBezTo>
              <a:cubicBezTo>
                <a:pt x="4435231" y="2922048"/>
                <a:pt x="4435231" y="2961290"/>
                <a:pt x="4435231" y="3000532"/>
              </a:cubicBezTo>
              <a:cubicBezTo>
                <a:pt x="4435231" y="3118258"/>
                <a:pt x="4532070" y="3196741"/>
                <a:pt x="4648277" y="3196741"/>
              </a:cubicBezTo>
              <a:cubicBezTo>
                <a:pt x="4745116" y="3196741"/>
                <a:pt x="4803219" y="3157500"/>
                <a:pt x="4841955" y="3059395"/>
              </a:cubicBezTo>
              <a:cubicBezTo>
                <a:pt x="4841955" y="3059395"/>
                <a:pt x="4841955" y="3059395"/>
                <a:pt x="4996897" y="2706217"/>
              </a:cubicBezTo>
              <a:cubicBezTo>
                <a:pt x="4996897" y="2706217"/>
                <a:pt x="4996897" y="2706217"/>
                <a:pt x="5907185" y="2706217"/>
              </a:cubicBezTo>
              <a:lnTo>
                <a:pt x="6042760" y="3059395"/>
              </a:lnTo>
              <a:cubicBezTo>
                <a:pt x="6081495" y="3157500"/>
                <a:pt x="6158967" y="3196741"/>
                <a:pt x="6255805" y="3196741"/>
              </a:cubicBezTo>
              <a:cubicBezTo>
                <a:pt x="6372013" y="3196741"/>
                <a:pt x="6468853" y="3118258"/>
                <a:pt x="6468853" y="3000532"/>
              </a:cubicBezTo>
              <a:cubicBezTo>
                <a:pt x="6468853" y="2961290"/>
                <a:pt x="6468853" y="2922048"/>
                <a:pt x="6449485" y="2882806"/>
              </a:cubicBezTo>
              <a:cubicBezTo>
                <a:pt x="6449485" y="2882806"/>
                <a:pt x="6449485" y="2882806"/>
                <a:pt x="5732875" y="1234644"/>
              </a:cubicBezTo>
              <a:cubicBezTo>
                <a:pt x="5674771" y="1136539"/>
                <a:pt x="5597300" y="1058055"/>
                <a:pt x="5461725" y="1058055"/>
              </a:cubicBezTo>
              <a:close/>
              <a:moveTo>
                <a:pt x="847119" y="0"/>
              </a:moveTo>
              <a:lnTo>
                <a:pt x="14021983" y="0"/>
              </a:lnTo>
              <a:lnTo>
                <a:pt x="14021847" y="630"/>
              </a:lnTo>
              <a:cubicBezTo>
                <a:pt x="14018669" y="15384"/>
                <a:pt x="13993249" y="133416"/>
                <a:pt x="13789889" y="1077676"/>
              </a:cubicBezTo>
              <a:cubicBezTo>
                <a:pt x="13731785" y="1058055"/>
                <a:pt x="13673681" y="1058055"/>
                <a:pt x="13615577" y="1058055"/>
              </a:cubicBezTo>
              <a:cubicBezTo>
                <a:pt x="12976439" y="1058055"/>
                <a:pt x="12511613" y="1548579"/>
                <a:pt x="12511613" y="2137209"/>
              </a:cubicBezTo>
              <a:cubicBezTo>
                <a:pt x="12511613" y="2745459"/>
                <a:pt x="12957071" y="3216362"/>
                <a:pt x="13596209" y="3216362"/>
              </a:cubicBezTo>
              <a:cubicBezTo>
                <a:pt x="14235349" y="3216362"/>
                <a:pt x="14700175" y="2725838"/>
                <a:pt x="14700175" y="2137209"/>
              </a:cubicBezTo>
              <a:cubicBezTo>
                <a:pt x="14700175" y="1960620"/>
                <a:pt x="14661441" y="1784031"/>
                <a:pt x="14583969" y="1646684"/>
              </a:cubicBezTo>
              <a:cubicBezTo>
                <a:pt x="14583969" y="1646684"/>
                <a:pt x="14583969" y="1646684"/>
                <a:pt x="14196613" y="1940999"/>
              </a:cubicBezTo>
              <a:cubicBezTo>
                <a:pt x="14215981" y="1999862"/>
                <a:pt x="14235349" y="2078346"/>
                <a:pt x="14235349" y="2137209"/>
              </a:cubicBezTo>
              <a:cubicBezTo>
                <a:pt x="14235349" y="2510007"/>
                <a:pt x="13983565" y="2784701"/>
                <a:pt x="13615577" y="2784701"/>
              </a:cubicBezTo>
              <a:cubicBezTo>
                <a:pt x="13247589" y="2784701"/>
                <a:pt x="12976439" y="2490386"/>
                <a:pt x="12976439" y="2137209"/>
              </a:cubicBezTo>
              <a:cubicBezTo>
                <a:pt x="12976439" y="1784031"/>
                <a:pt x="13228221" y="1489716"/>
                <a:pt x="13596209" y="1489716"/>
              </a:cubicBezTo>
              <a:cubicBezTo>
                <a:pt x="13634945" y="1489716"/>
                <a:pt x="13654313" y="1489716"/>
                <a:pt x="13693049" y="1489716"/>
              </a:cubicBezTo>
              <a:cubicBezTo>
                <a:pt x="13693049" y="1489716"/>
                <a:pt x="13693049" y="1489716"/>
                <a:pt x="13518737" y="2274556"/>
              </a:cubicBezTo>
              <a:cubicBezTo>
                <a:pt x="13518737" y="2274556"/>
                <a:pt x="13518737" y="2274556"/>
                <a:pt x="13576841" y="2313797"/>
              </a:cubicBezTo>
              <a:cubicBezTo>
                <a:pt x="13576841" y="2313797"/>
                <a:pt x="13576841" y="2313797"/>
                <a:pt x="15302449" y="208867"/>
              </a:cubicBezTo>
              <a:lnTo>
                <a:pt x="15473677" y="0"/>
              </a:lnTo>
              <a:lnTo>
                <a:pt x="19895817" y="0"/>
              </a:lnTo>
              <a:lnTo>
                <a:pt x="20086775" y="11552"/>
              </a:lnTo>
              <a:cubicBezTo>
                <a:pt x="20517065" y="68345"/>
                <a:pt x="20714017" y="312956"/>
                <a:pt x="20739957" y="787481"/>
              </a:cubicBezTo>
              <a:lnTo>
                <a:pt x="20742935" y="901016"/>
              </a:lnTo>
              <a:lnTo>
                <a:pt x="20742935" y="3471506"/>
              </a:lnTo>
              <a:lnTo>
                <a:pt x="20739957" y="3585041"/>
              </a:lnTo>
              <a:cubicBezTo>
                <a:pt x="20710027" y="4132570"/>
                <a:pt x="20452417" y="4374000"/>
                <a:pt x="19871385" y="4374000"/>
              </a:cubicBezTo>
              <a:lnTo>
                <a:pt x="871552" y="4374000"/>
              </a:lnTo>
              <a:cubicBezTo>
                <a:pt x="251782" y="4374000"/>
                <a:pt x="0" y="4099306"/>
                <a:pt x="0" y="3471435"/>
              </a:cubicBezTo>
              <a:cubicBezTo>
                <a:pt x="0" y="3471435"/>
                <a:pt x="0" y="3471435"/>
                <a:pt x="0" y="901087"/>
              </a:cubicBezTo>
              <a:cubicBezTo>
                <a:pt x="0" y="351700"/>
                <a:pt x="192771" y="72714"/>
                <a:pt x="656161" y="11552"/>
              </a:cubicBezTo>
              <a:close/>
            </a:path>
          </a:pathLst>
        </a:custGeom>
        <a:solidFill>
          <a:schemeClr val="bg1"/>
        </a:solidFill>
        <a:ln w="9525">
          <a:noFill/>
          <a:miter lim="800000"/>
          <a:headEnd/>
          <a:tailEnd/>
        </a:ln>
        <a:effectLst/>
      </xdr:spPr>
      <xdr:txBody>
        <a:bodyPr vert="horz" wrap="square" lIns="0" tIns="0" rIns="0" bIns="0" numCol="1" anchor="t" anchorCtr="0" compatLnSpc="1">
          <a:prstTxWarp prst="textNoShape">
            <a:avLst/>
          </a:prstTxWarp>
          <a:noAutofit/>
        </a:bodyPr>
        <a:lstStyle>
          <a:lvl1pPr marL="0" indent="0" algn="l" defTabSz="457189" rtl="0" eaLnBrk="1" fontAlgn="base" hangingPunct="1">
            <a:lnSpc>
              <a:spcPct val="100000"/>
            </a:lnSpc>
            <a:spcBef>
              <a:spcPct val="0"/>
            </a:spcBef>
            <a:spcAft>
              <a:spcPts val="1200"/>
            </a:spcAft>
            <a:buFont typeface="Verdana" pitchFamily="34" charset="0"/>
            <a:buNone/>
            <a:defRPr sz="100" kern="1200" spc="-50" baseline="0">
              <a:noFill/>
              <a:latin typeface="Verdana"/>
              <a:ea typeface="Verdana" pitchFamily="34" charset="0"/>
              <a:cs typeface="Verdana" pitchFamily="34" charset="0"/>
            </a:defRPr>
          </a:lvl1pPr>
          <a:lvl2pPr marL="648000" indent="-252000" algn="l" defTabSz="457189" rtl="0" eaLnBrk="1" fontAlgn="base" hangingPunct="1">
            <a:lnSpc>
              <a:spcPct val="100000"/>
            </a:lnSpc>
            <a:spcBef>
              <a:spcPct val="0"/>
            </a:spcBef>
            <a:spcAft>
              <a:spcPts val="1200"/>
            </a:spcAft>
            <a:buFont typeface="Verdana" pitchFamily="34" charset="0"/>
            <a:buChar char="•"/>
            <a:defRPr sz="1600" kern="1200" spc="-50" baseline="0">
              <a:noFill/>
              <a:latin typeface="Verdana"/>
              <a:ea typeface="Verdana" pitchFamily="34" charset="0"/>
              <a:cs typeface="+mn-cs"/>
            </a:defRPr>
          </a:lvl2pPr>
          <a:lvl3pPr marL="979200" indent="-252000" algn="l" defTabSz="457189" rtl="0" eaLnBrk="1" fontAlgn="base" hangingPunct="1">
            <a:lnSpc>
              <a:spcPct val="100000"/>
            </a:lnSpc>
            <a:spcBef>
              <a:spcPct val="0"/>
            </a:spcBef>
            <a:spcAft>
              <a:spcPts val="1200"/>
            </a:spcAft>
            <a:buFont typeface="Verdana" pitchFamily="34" charset="0"/>
            <a:buChar char="•"/>
            <a:defRPr sz="1400" kern="1200" spc="-50" baseline="0">
              <a:noFill/>
              <a:latin typeface="Verdana"/>
              <a:ea typeface="Verdana" pitchFamily="34" charset="0"/>
              <a:cs typeface="+mn-cs"/>
            </a:defRPr>
          </a:lvl3pPr>
          <a:lvl4pPr marL="0" indent="0" algn="l" defTabSz="457189" rtl="0" eaLnBrk="1" fontAlgn="base" hangingPunct="1">
            <a:lnSpc>
              <a:spcPct val="100000"/>
            </a:lnSpc>
            <a:spcBef>
              <a:spcPct val="0"/>
            </a:spcBef>
            <a:spcAft>
              <a:spcPts val="1200"/>
            </a:spcAft>
            <a:buFont typeface="Arial" panose="020B0604020202020204" pitchFamily="34" charset="0"/>
            <a:buChar char="​"/>
            <a:defRPr sz="1800" kern="1200" spc="-50" baseline="0">
              <a:noFill/>
              <a:latin typeface="Verdana"/>
              <a:ea typeface="Verdana" pitchFamily="34" charset="0"/>
              <a:cs typeface="+mn-cs"/>
            </a:defRPr>
          </a:lvl4pPr>
          <a:lvl5pPr marL="0" indent="0" algn="l" defTabSz="457189" rtl="0" eaLnBrk="1" fontAlgn="base" hangingPunct="1">
            <a:lnSpc>
              <a:spcPct val="80000"/>
            </a:lnSpc>
            <a:spcBef>
              <a:spcPct val="0"/>
            </a:spcBef>
            <a:spcAft>
              <a:spcPts val="1200"/>
            </a:spcAft>
            <a:buFont typeface="Arial" panose="020B0604020202020204" pitchFamily="34" charset="0"/>
            <a:buChar char="​"/>
            <a:defRPr sz="4800" b="1" kern="1200" cap="all" spc="-100" baseline="0">
              <a:noFill/>
              <a:latin typeface="Verdana"/>
              <a:ea typeface="Verdana" pitchFamily="34" charset="0"/>
              <a:cs typeface="+mn-cs"/>
            </a:defRPr>
          </a:lvl5pPr>
          <a:lvl6pPr marL="0" indent="0" algn="l" defTabSz="457189" rtl="0" eaLnBrk="1" latinLnBrk="0" hangingPunct="1">
            <a:spcBef>
              <a:spcPts val="0"/>
            </a:spcBef>
            <a:spcAft>
              <a:spcPts val="600"/>
            </a:spcAft>
            <a:buClr>
              <a:schemeClr val="tx2"/>
            </a:buClr>
            <a:buFont typeface="Arial" panose="020B0604020202020204" pitchFamily="34" charset="0"/>
            <a:buChar char="​"/>
            <a:defRPr sz="1800" b="1" kern="1200" cap="all" spc="-50" baseline="0">
              <a:solidFill>
                <a:schemeClr val="tx2"/>
              </a:solidFill>
              <a:latin typeface="+mn-lt"/>
              <a:ea typeface="+mn-ea"/>
              <a:cs typeface="+mn-cs"/>
            </a:defRPr>
          </a:lvl6pPr>
          <a:lvl7pPr marL="0" indent="0" algn="l" defTabSz="457189" rtl="0" eaLnBrk="1" latinLnBrk="0" hangingPunct="1">
            <a:spcBef>
              <a:spcPts val="0"/>
            </a:spcBef>
            <a:spcAft>
              <a:spcPts val="1200"/>
            </a:spcAft>
            <a:buFont typeface="Arial" panose="020B0604020202020204" pitchFamily="34" charset="0"/>
            <a:buChar char="​"/>
            <a:defRPr sz="1800" i="0" kern="1200" spc="-50">
              <a:solidFill>
                <a:schemeClr val="bg2"/>
              </a:solidFill>
              <a:latin typeface="+mn-lt"/>
              <a:ea typeface="+mn-ea"/>
              <a:cs typeface="+mn-cs"/>
            </a:defRPr>
          </a:lvl7pPr>
          <a:lvl8pPr marL="648000" indent="-252000" algn="l" defTabSz="457189" rtl="0" eaLnBrk="1" latinLnBrk="0" hangingPunct="1">
            <a:spcBef>
              <a:spcPts val="0"/>
            </a:spcBef>
            <a:spcAft>
              <a:spcPts val="1200"/>
            </a:spcAft>
            <a:buClr>
              <a:schemeClr val="bg2"/>
            </a:buClr>
            <a:buFont typeface="+mj-lt"/>
            <a:buAutoNum type="arabicPeriod"/>
            <a:defRPr sz="1600" kern="1200" spc="-50">
              <a:solidFill>
                <a:schemeClr val="tx1"/>
              </a:solidFill>
              <a:latin typeface="+mn-lt"/>
              <a:ea typeface="+mn-ea"/>
              <a:cs typeface="+mn-cs"/>
            </a:defRPr>
          </a:lvl8pPr>
          <a:lvl9pPr marL="648000" indent="-252000" algn="l" defTabSz="457189" rtl="0" eaLnBrk="1" latinLnBrk="0" hangingPunct="1">
            <a:spcBef>
              <a:spcPts val="0"/>
            </a:spcBef>
            <a:spcAft>
              <a:spcPts val="1200"/>
            </a:spcAft>
            <a:buClr>
              <a:schemeClr val="bg2"/>
            </a:buClr>
            <a:buFont typeface="+mj-lt"/>
            <a:buAutoNum type="alphaUcPeriod"/>
            <a:defRPr sz="1600" kern="1200" spc="-50">
              <a:solidFill>
                <a:schemeClr val="tx1"/>
              </a:solidFill>
              <a:latin typeface="+mn-lt"/>
              <a:ea typeface="+mn-ea"/>
              <a:cs typeface="+mn-cs"/>
            </a:defRPr>
          </a:lvl9pPr>
        </a:lstStyle>
        <a:p>
          <a:endParaRPr lang="en-GB"/>
        </a:p>
      </xdr:txBody>
    </xdr:sp>
    <xdr:clientData/>
  </xdr:twoCellAnchor>
  <xdr:twoCellAnchor>
    <xdr:from>
      <xdr:col>77</xdr:col>
      <xdr:colOff>0</xdr:colOff>
      <xdr:row>2</xdr:row>
      <xdr:rowOff>0</xdr:rowOff>
    </xdr:from>
    <xdr:to>
      <xdr:col>94</xdr:col>
      <xdr:colOff>124240</xdr:colOff>
      <xdr:row>23</xdr:row>
      <xdr:rowOff>100263</xdr:rowOff>
    </xdr:to>
    <xdr:grpSp>
      <xdr:nvGrpSpPr>
        <xdr:cNvPr id="78" name="Group 77">
          <a:extLst>
            <a:ext uri="{FF2B5EF4-FFF2-40B4-BE49-F238E27FC236}">
              <a16:creationId xmlns:a16="http://schemas.microsoft.com/office/drawing/2014/main" id="{00000000-0008-0000-0500-00004E000000}"/>
            </a:ext>
          </a:extLst>
        </xdr:cNvPr>
        <xdr:cNvGrpSpPr/>
      </xdr:nvGrpSpPr>
      <xdr:grpSpPr>
        <a:xfrm>
          <a:off x="47832065" y="414130"/>
          <a:ext cx="10684566" cy="4448633"/>
          <a:chOff x="47790652" y="455543"/>
          <a:chExt cx="10684566" cy="3602935"/>
        </a:xfrm>
      </xdr:grpSpPr>
      <xdr:sp macro="" textlink="">
        <xdr:nvSpPr>
          <xdr:cNvPr id="79" name="TextBox 78">
            <a:extLst>
              <a:ext uri="{FF2B5EF4-FFF2-40B4-BE49-F238E27FC236}">
                <a16:creationId xmlns:a16="http://schemas.microsoft.com/office/drawing/2014/main" id="{00000000-0008-0000-0500-00004F000000}"/>
              </a:ext>
            </a:extLst>
          </xdr:cNvPr>
          <xdr:cNvSpPr txBox="1"/>
        </xdr:nvSpPr>
        <xdr:spPr>
          <a:xfrm>
            <a:off x="47790652" y="455543"/>
            <a:ext cx="10684566" cy="3602935"/>
          </a:xfrm>
          <a:prstGeom prst="roundRect">
            <a:avLst/>
          </a:prstGeom>
          <a:noFill/>
          <a:ln w="57150" cmpd="sng">
            <a:solidFill>
              <a:schemeClr val="bg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a-DK" sz="1100"/>
          </a:p>
        </xdr:txBody>
      </xdr:sp>
      <xdr:sp macro="" textlink="">
        <xdr:nvSpPr>
          <xdr:cNvPr id="80" name="TextBox 79">
            <a:extLst>
              <a:ext uri="{FF2B5EF4-FFF2-40B4-BE49-F238E27FC236}">
                <a16:creationId xmlns:a16="http://schemas.microsoft.com/office/drawing/2014/main" id="{00000000-0008-0000-0500-000050000000}"/>
              </a:ext>
            </a:extLst>
          </xdr:cNvPr>
          <xdr:cNvSpPr txBox="1"/>
        </xdr:nvSpPr>
        <xdr:spPr>
          <a:xfrm>
            <a:off x="48121957" y="745435"/>
            <a:ext cx="9980543" cy="30231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4800" b="1">
                <a:solidFill>
                  <a:schemeClr val="bg1"/>
                </a:solidFill>
              </a:rPr>
              <a:t>Q.3:</a:t>
            </a:r>
            <a:r>
              <a:rPr lang="da-DK" sz="4800" b="1" baseline="0">
                <a:solidFill>
                  <a:schemeClr val="bg1"/>
                </a:solidFill>
              </a:rPr>
              <a:t> </a:t>
            </a:r>
            <a:r>
              <a:rPr lang="da-DK" sz="4800" b="0" baseline="0">
                <a:solidFill>
                  <a:schemeClr val="bg1"/>
                </a:solidFill>
              </a:rPr>
              <a:t>Hvilke af nedenstående delebilsordninger går du/i brug af?</a:t>
            </a:r>
          </a:p>
          <a:p>
            <a:r>
              <a:rPr lang="da-DK" sz="4800" b="1" baseline="0">
                <a:solidFill>
                  <a:schemeClr val="bg1"/>
                </a:solidFill>
              </a:rPr>
              <a:t>Base: </a:t>
            </a:r>
            <a:r>
              <a:rPr lang="da-DK" sz="4800" b="0" baseline="0">
                <a:solidFill>
                  <a:schemeClr val="bg1"/>
                </a:solidFill>
              </a:rPr>
              <a:t>Alle</a:t>
            </a:r>
          </a:p>
          <a:p>
            <a:r>
              <a:rPr lang="da-DK" sz="4800" b="1" baseline="0">
                <a:solidFill>
                  <a:schemeClr val="bg1"/>
                </a:solidFill>
              </a:rPr>
              <a:t>Antal respondenter: </a:t>
            </a:r>
            <a:r>
              <a:rPr lang="da-DK" sz="4800" b="0" baseline="0">
                <a:solidFill>
                  <a:schemeClr val="bg1"/>
                </a:solidFill>
              </a:rPr>
              <a:t>3019</a:t>
            </a:r>
            <a:endParaRPr lang="da-DK" sz="4800" b="1">
              <a:solidFill>
                <a:schemeClr val="bg1"/>
              </a:solidFill>
            </a:endParaRPr>
          </a:p>
        </xdr:txBody>
      </xdr:sp>
    </xdr:grpSp>
    <xdr:clientData/>
  </xdr:twoCellAnchor>
</xdr:wsDr>
</file>

<file path=xl/drawings/drawing33.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34.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35.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36.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37.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38.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39.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4.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40.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41.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95</xdr:col>
      <xdr:colOff>43295</xdr:colOff>
      <xdr:row>137</xdr:row>
      <xdr:rowOff>124045</xdr:rowOff>
    </xdr:to>
    <xdr:sp macro="" textlink="">
      <xdr:nvSpPr>
        <xdr:cNvPr id="77" name="Rectangle 76">
          <a:extLst>
            <a:ext uri="{FF2B5EF4-FFF2-40B4-BE49-F238E27FC236}">
              <a16:creationId xmlns:a16="http://schemas.microsoft.com/office/drawing/2014/main" id="{00000000-0008-0000-0600-00004D000000}"/>
            </a:ext>
          </a:extLst>
        </xdr:cNvPr>
        <xdr:cNvSpPr/>
      </xdr:nvSpPr>
      <xdr:spPr>
        <a:xfrm>
          <a:off x="0" y="0"/>
          <a:ext cx="59056882" cy="28491980"/>
        </a:xfrm>
        <a:prstGeom prst="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2400"/>
        </a:p>
      </xdr:txBody>
    </xdr:sp>
    <xdr:clientData/>
  </xdr:twoCellAnchor>
  <xdr:twoCellAnchor>
    <xdr:from>
      <xdr:col>63</xdr:col>
      <xdr:colOff>528759</xdr:colOff>
      <xdr:row>25</xdr:row>
      <xdr:rowOff>13571</xdr:rowOff>
    </xdr:from>
    <xdr:to>
      <xdr:col>70</xdr:col>
      <xdr:colOff>408214</xdr:colOff>
      <xdr:row>129</xdr:row>
      <xdr:rowOff>29591</xdr:rowOff>
    </xdr:to>
    <xdr:grpSp>
      <xdr:nvGrpSpPr>
        <xdr:cNvPr id="61" name="Group 60">
          <a:extLst>
            <a:ext uri="{FF2B5EF4-FFF2-40B4-BE49-F238E27FC236}">
              <a16:creationId xmlns:a16="http://schemas.microsoft.com/office/drawing/2014/main" id="{00000000-0008-0000-0600-00003D000000}"/>
            </a:ext>
          </a:extLst>
        </xdr:cNvPr>
        <xdr:cNvGrpSpPr/>
      </xdr:nvGrpSpPr>
      <xdr:grpSpPr>
        <a:xfrm>
          <a:off x="39664085" y="5190201"/>
          <a:ext cx="4227825" cy="21550803"/>
          <a:chOff x="38033447" y="5015922"/>
          <a:chExt cx="4046642" cy="20653520"/>
        </a:xfrm>
        <a:solidFill>
          <a:schemeClr val="bg1">
            <a:lumMod val="95000"/>
          </a:schemeClr>
        </a:solidFill>
      </xdr:grpSpPr>
      <xdr:sp macro="" textlink="">
        <xdr:nvSpPr>
          <xdr:cNvPr id="62" name="Rectangle: Rounded Corners 61">
            <a:hlinkClick xmlns:r="http://schemas.openxmlformats.org/officeDocument/2006/relationships" r:id="rId1"/>
            <a:extLst>
              <a:ext uri="{FF2B5EF4-FFF2-40B4-BE49-F238E27FC236}">
                <a16:creationId xmlns:a16="http://schemas.microsoft.com/office/drawing/2014/main" id="{00000000-0008-0000-0600-00003E000000}"/>
              </a:ext>
            </a:extLst>
          </xdr:cNvPr>
          <xdr:cNvSpPr/>
        </xdr:nvSpPr>
        <xdr:spPr>
          <a:xfrm>
            <a:off x="38033447" y="5015922"/>
            <a:ext cx="4046642" cy="1420405"/>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Q.0</a:t>
            </a:r>
            <a:endParaRPr lang="da-DK" sz="2000" b="1">
              <a:solidFill>
                <a:schemeClr val="tx1"/>
              </a:solidFill>
            </a:endParaRPr>
          </a:p>
        </xdr:txBody>
      </xdr:sp>
      <xdr:sp macro="" textlink="">
        <xdr:nvSpPr>
          <xdr:cNvPr id="63" name="Rectangle: Rounded Corners 62">
            <a:hlinkClick xmlns:r="http://schemas.openxmlformats.org/officeDocument/2006/relationships" r:id="rId2"/>
            <a:extLst>
              <a:ext uri="{FF2B5EF4-FFF2-40B4-BE49-F238E27FC236}">
                <a16:creationId xmlns:a16="http://schemas.microsoft.com/office/drawing/2014/main" id="{00000000-0008-0000-0600-00003F000000}"/>
              </a:ext>
            </a:extLst>
          </xdr:cNvPr>
          <xdr:cNvSpPr/>
        </xdr:nvSpPr>
        <xdr:spPr>
          <a:xfrm>
            <a:off x="38033447" y="6620550"/>
            <a:ext cx="4046642" cy="1413833"/>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a:t>
            </a:r>
            <a:endParaRPr lang="da-DK" sz="2000" b="1">
              <a:solidFill>
                <a:schemeClr val="tx1"/>
              </a:solidFill>
            </a:endParaRPr>
          </a:p>
        </xdr:txBody>
      </xdr:sp>
      <xdr:sp macro="" textlink="">
        <xdr:nvSpPr>
          <xdr:cNvPr id="64" name="Rectangle: Rounded Corners 63">
            <a:hlinkClick xmlns:r="http://schemas.openxmlformats.org/officeDocument/2006/relationships" r:id="rId3"/>
            <a:extLst>
              <a:ext uri="{FF2B5EF4-FFF2-40B4-BE49-F238E27FC236}">
                <a16:creationId xmlns:a16="http://schemas.microsoft.com/office/drawing/2014/main" id="{00000000-0008-0000-0600-000040000000}"/>
              </a:ext>
            </a:extLst>
          </xdr:cNvPr>
          <xdr:cNvSpPr/>
        </xdr:nvSpPr>
        <xdr:spPr>
          <a:xfrm>
            <a:off x="38033447" y="8218606"/>
            <a:ext cx="4046642" cy="1420407"/>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Q.2</a:t>
            </a:r>
            <a:endParaRPr lang="da-DK" sz="2000" b="1">
              <a:solidFill>
                <a:schemeClr val="tx1"/>
              </a:solidFill>
            </a:endParaRPr>
          </a:p>
        </xdr:txBody>
      </xdr:sp>
      <xdr:sp macro="" textlink="">
        <xdr:nvSpPr>
          <xdr:cNvPr id="65" name="Rectangle: Rounded Corners 64">
            <a:hlinkClick xmlns:r="http://schemas.openxmlformats.org/officeDocument/2006/relationships" r:id="rId4"/>
            <a:extLst>
              <a:ext uri="{FF2B5EF4-FFF2-40B4-BE49-F238E27FC236}">
                <a16:creationId xmlns:a16="http://schemas.microsoft.com/office/drawing/2014/main" id="{00000000-0008-0000-0600-000041000000}"/>
              </a:ext>
            </a:extLst>
          </xdr:cNvPr>
          <xdr:cNvSpPr/>
        </xdr:nvSpPr>
        <xdr:spPr>
          <a:xfrm>
            <a:off x="38033447" y="9823235"/>
            <a:ext cx="4046642" cy="1413834"/>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Q.3</a:t>
            </a:r>
            <a:endParaRPr lang="da-DK" sz="2000" b="1">
              <a:solidFill>
                <a:schemeClr val="tx1"/>
              </a:solidFill>
            </a:endParaRPr>
          </a:p>
        </xdr:txBody>
      </xdr:sp>
      <xdr:sp macro="" textlink="">
        <xdr:nvSpPr>
          <xdr:cNvPr id="66" name="Rectangle: Rounded Corners 65">
            <a:hlinkClick xmlns:r="http://schemas.openxmlformats.org/officeDocument/2006/relationships" r:id="rId5"/>
            <a:extLst>
              <a:ext uri="{FF2B5EF4-FFF2-40B4-BE49-F238E27FC236}">
                <a16:creationId xmlns:a16="http://schemas.microsoft.com/office/drawing/2014/main" id="{00000000-0008-0000-0600-000042000000}"/>
              </a:ext>
            </a:extLst>
          </xdr:cNvPr>
          <xdr:cNvSpPr/>
        </xdr:nvSpPr>
        <xdr:spPr>
          <a:xfrm>
            <a:off x="38033447" y="11421292"/>
            <a:ext cx="4046642" cy="1420406"/>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Q.4</a:t>
            </a:r>
            <a:endParaRPr lang="da-DK" sz="2000" b="1">
              <a:solidFill>
                <a:schemeClr val="tx1"/>
              </a:solidFill>
            </a:endParaRPr>
          </a:p>
        </xdr:txBody>
      </xdr:sp>
      <xdr:sp macro="" textlink="">
        <xdr:nvSpPr>
          <xdr:cNvPr id="67" name="Rectangle: Rounded Corners 66">
            <a:hlinkClick xmlns:r="http://schemas.openxmlformats.org/officeDocument/2006/relationships" r:id="rId6"/>
            <a:extLst>
              <a:ext uri="{FF2B5EF4-FFF2-40B4-BE49-F238E27FC236}">
                <a16:creationId xmlns:a16="http://schemas.microsoft.com/office/drawing/2014/main" id="{00000000-0008-0000-0600-000043000000}"/>
              </a:ext>
            </a:extLst>
          </xdr:cNvPr>
          <xdr:cNvSpPr/>
        </xdr:nvSpPr>
        <xdr:spPr>
          <a:xfrm>
            <a:off x="38033447" y="13025922"/>
            <a:ext cx="4046642" cy="1413833"/>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Q.5</a:t>
            </a:r>
            <a:endParaRPr lang="da-DK" sz="2000" b="1">
              <a:solidFill>
                <a:schemeClr val="tx1"/>
              </a:solidFill>
            </a:endParaRPr>
          </a:p>
        </xdr:txBody>
      </xdr:sp>
      <xdr:sp macro="" textlink="">
        <xdr:nvSpPr>
          <xdr:cNvPr id="68" name="Rectangle: Rounded Corners 67">
            <a:hlinkClick xmlns:r="http://schemas.openxmlformats.org/officeDocument/2006/relationships" r:id="rId7"/>
            <a:extLst>
              <a:ext uri="{FF2B5EF4-FFF2-40B4-BE49-F238E27FC236}">
                <a16:creationId xmlns:a16="http://schemas.microsoft.com/office/drawing/2014/main" id="{00000000-0008-0000-0600-000044000000}"/>
              </a:ext>
            </a:extLst>
          </xdr:cNvPr>
          <xdr:cNvSpPr/>
        </xdr:nvSpPr>
        <xdr:spPr>
          <a:xfrm>
            <a:off x="38033447" y="14623977"/>
            <a:ext cx="4046642" cy="1420406"/>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Q.6</a:t>
            </a:r>
            <a:endParaRPr lang="da-DK" sz="2000" b="1">
              <a:solidFill>
                <a:schemeClr val="tx1"/>
              </a:solidFill>
            </a:endParaRPr>
          </a:p>
        </xdr:txBody>
      </xdr:sp>
      <xdr:sp macro="" textlink="">
        <xdr:nvSpPr>
          <xdr:cNvPr id="69" name="Rectangle: Rounded Corners 68">
            <a:hlinkClick xmlns:r="http://schemas.openxmlformats.org/officeDocument/2006/relationships" r:id="rId8"/>
            <a:extLst>
              <a:ext uri="{FF2B5EF4-FFF2-40B4-BE49-F238E27FC236}">
                <a16:creationId xmlns:a16="http://schemas.microsoft.com/office/drawing/2014/main" id="{00000000-0008-0000-0600-000045000000}"/>
              </a:ext>
            </a:extLst>
          </xdr:cNvPr>
          <xdr:cNvSpPr/>
        </xdr:nvSpPr>
        <xdr:spPr>
          <a:xfrm>
            <a:off x="38033447" y="16228607"/>
            <a:ext cx="4046642" cy="1413833"/>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Q.7</a:t>
            </a:r>
            <a:endParaRPr lang="da-DK" sz="2000" b="1">
              <a:solidFill>
                <a:schemeClr val="tx1"/>
              </a:solidFill>
            </a:endParaRPr>
          </a:p>
        </xdr:txBody>
      </xdr:sp>
      <xdr:sp macro="" textlink="">
        <xdr:nvSpPr>
          <xdr:cNvPr id="70" name="Rectangle: Rounded Corners 69">
            <a:hlinkClick xmlns:r="http://schemas.openxmlformats.org/officeDocument/2006/relationships" r:id="rId9"/>
            <a:extLst>
              <a:ext uri="{FF2B5EF4-FFF2-40B4-BE49-F238E27FC236}">
                <a16:creationId xmlns:a16="http://schemas.microsoft.com/office/drawing/2014/main" id="{00000000-0008-0000-0600-000046000000}"/>
              </a:ext>
            </a:extLst>
          </xdr:cNvPr>
          <xdr:cNvSpPr/>
        </xdr:nvSpPr>
        <xdr:spPr>
          <a:xfrm>
            <a:off x="38033447" y="17826662"/>
            <a:ext cx="4046642" cy="1437416"/>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Q.8</a:t>
            </a:r>
            <a:endParaRPr lang="da-DK" sz="2000" b="1">
              <a:solidFill>
                <a:schemeClr val="tx1"/>
              </a:solidFill>
            </a:endParaRPr>
          </a:p>
        </xdr:txBody>
      </xdr:sp>
      <xdr:sp macro="" textlink="">
        <xdr:nvSpPr>
          <xdr:cNvPr id="71" name="Rectangle: Rounded Corners 70">
            <a:hlinkClick xmlns:r="http://schemas.openxmlformats.org/officeDocument/2006/relationships" r:id="rId10"/>
            <a:extLst>
              <a:ext uri="{FF2B5EF4-FFF2-40B4-BE49-F238E27FC236}">
                <a16:creationId xmlns:a16="http://schemas.microsoft.com/office/drawing/2014/main" id="{00000000-0008-0000-0600-000047000000}"/>
              </a:ext>
            </a:extLst>
          </xdr:cNvPr>
          <xdr:cNvSpPr/>
        </xdr:nvSpPr>
        <xdr:spPr>
          <a:xfrm>
            <a:off x="38033447" y="19448300"/>
            <a:ext cx="4046642" cy="1413834"/>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Q.9</a:t>
            </a:r>
            <a:endParaRPr lang="da-DK" sz="2000" b="1">
              <a:solidFill>
                <a:schemeClr val="tx1"/>
              </a:solidFill>
            </a:endParaRPr>
          </a:p>
        </xdr:txBody>
      </xdr:sp>
      <xdr:sp macro="" textlink="">
        <xdr:nvSpPr>
          <xdr:cNvPr id="72" name="Rectangle: Rounded Corners 71">
            <a:hlinkClick xmlns:r="http://schemas.openxmlformats.org/officeDocument/2006/relationships" r:id="rId11"/>
            <a:extLst>
              <a:ext uri="{FF2B5EF4-FFF2-40B4-BE49-F238E27FC236}">
                <a16:creationId xmlns:a16="http://schemas.microsoft.com/office/drawing/2014/main" id="{00000000-0008-0000-0600-000048000000}"/>
              </a:ext>
            </a:extLst>
          </xdr:cNvPr>
          <xdr:cNvSpPr/>
        </xdr:nvSpPr>
        <xdr:spPr>
          <a:xfrm>
            <a:off x="38033447" y="21046355"/>
            <a:ext cx="4046642" cy="1420407"/>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Q.10</a:t>
            </a:r>
            <a:endParaRPr lang="da-DK" sz="2000" b="1">
              <a:solidFill>
                <a:schemeClr val="tx1"/>
              </a:solidFill>
            </a:endParaRPr>
          </a:p>
        </xdr:txBody>
      </xdr:sp>
      <xdr:sp macro="" textlink="">
        <xdr:nvSpPr>
          <xdr:cNvPr id="73" name="Rectangle: Rounded Corners 72">
            <a:hlinkClick xmlns:r="http://schemas.openxmlformats.org/officeDocument/2006/relationships" r:id="rId12"/>
            <a:extLst>
              <a:ext uri="{FF2B5EF4-FFF2-40B4-BE49-F238E27FC236}">
                <a16:creationId xmlns:a16="http://schemas.microsoft.com/office/drawing/2014/main" id="{00000000-0008-0000-0600-000049000000}"/>
              </a:ext>
            </a:extLst>
          </xdr:cNvPr>
          <xdr:cNvSpPr/>
        </xdr:nvSpPr>
        <xdr:spPr>
          <a:xfrm>
            <a:off x="38033447" y="22650985"/>
            <a:ext cx="4046642" cy="1413834"/>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Q.11</a:t>
            </a:r>
            <a:endParaRPr lang="da-DK" sz="2000" b="1">
              <a:solidFill>
                <a:schemeClr val="tx1"/>
              </a:solidFill>
            </a:endParaRPr>
          </a:p>
        </xdr:txBody>
      </xdr:sp>
      <xdr:sp macro="" textlink="">
        <xdr:nvSpPr>
          <xdr:cNvPr id="74" name="Rectangle: Rounded Corners 73">
            <a:hlinkClick xmlns:r="http://schemas.openxmlformats.org/officeDocument/2006/relationships" r:id="rId13"/>
            <a:extLst>
              <a:ext uri="{FF2B5EF4-FFF2-40B4-BE49-F238E27FC236}">
                <a16:creationId xmlns:a16="http://schemas.microsoft.com/office/drawing/2014/main" id="{00000000-0008-0000-0600-00004A000000}"/>
              </a:ext>
            </a:extLst>
          </xdr:cNvPr>
          <xdr:cNvSpPr/>
        </xdr:nvSpPr>
        <xdr:spPr>
          <a:xfrm>
            <a:off x="38033447" y="24249035"/>
            <a:ext cx="4046642" cy="1420407"/>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Q.12</a:t>
            </a:r>
            <a:endParaRPr lang="da-DK" sz="2000" b="1">
              <a:solidFill>
                <a:schemeClr val="tx1"/>
              </a:solidFill>
            </a:endParaRPr>
          </a:p>
        </xdr:txBody>
      </xdr:sp>
    </xdr:grpSp>
    <xdr:clientData/>
  </xdr:twoCellAnchor>
  <xdr:twoCellAnchor>
    <xdr:from>
      <xdr:col>71</xdr:col>
      <xdr:colOff>8029</xdr:colOff>
      <xdr:row>59</xdr:row>
      <xdr:rowOff>57479</xdr:rowOff>
    </xdr:from>
    <xdr:to>
      <xdr:col>72</xdr:col>
      <xdr:colOff>37435</xdr:colOff>
      <xdr:row>63</xdr:row>
      <xdr:rowOff>98761</xdr:rowOff>
    </xdr:to>
    <xdr:sp macro="" textlink="">
      <xdr:nvSpPr>
        <xdr:cNvPr id="75" name="Isosceles Triangle 74">
          <a:extLst>
            <a:ext uri="{FF2B5EF4-FFF2-40B4-BE49-F238E27FC236}">
              <a16:creationId xmlns:a16="http://schemas.microsoft.com/office/drawing/2014/main" id="{00000000-0008-0000-0600-00004B000000}"/>
            </a:ext>
          </a:extLst>
        </xdr:cNvPr>
        <xdr:cNvSpPr/>
      </xdr:nvSpPr>
      <xdr:spPr>
        <a:xfrm rot="5400000" flipH="1">
          <a:off x="44003449" y="12383798"/>
          <a:ext cx="869543" cy="650602"/>
        </a:xfrm>
        <a:prstGeom prst="triangle">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72</xdr:col>
      <xdr:colOff>112801</xdr:colOff>
      <xdr:row>55</xdr:row>
      <xdr:rowOff>64690</xdr:rowOff>
    </xdr:from>
    <xdr:to>
      <xdr:col>94</xdr:col>
      <xdr:colOff>82095</xdr:colOff>
      <xdr:row>66</xdr:row>
      <xdr:rowOff>54108</xdr:rowOff>
    </xdr:to>
    <xdr:sp macro="" textlink="">
      <xdr:nvSpPr>
        <xdr:cNvPr id="76" name="Rectangle: Rounded Corners 75">
          <a:extLst>
            <a:ext uri="{FF2B5EF4-FFF2-40B4-BE49-F238E27FC236}">
              <a16:creationId xmlns:a16="http://schemas.microsoft.com/office/drawing/2014/main" id="{00000000-0008-0000-0600-00004C000000}"/>
            </a:ext>
          </a:extLst>
        </xdr:cNvPr>
        <xdr:cNvSpPr/>
      </xdr:nvSpPr>
      <xdr:spPr>
        <a:xfrm>
          <a:off x="44838888" y="11453277"/>
          <a:ext cx="13635598" cy="2267135"/>
        </a:xfrm>
        <a:prstGeom prst="roundRect">
          <a:avLst/>
        </a:prstGeom>
        <a:solidFill>
          <a:schemeClr val="bg1">
            <a:lumMod val="95000"/>
          </a:schemeClr>
        </a:solidFill>
        <a:ln>
          <a:solidFill>
            <a:schemeClr val="bg1">
              <a:lumMod val="95000"/>
            </a:schemeClr>
          </a:solid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ysClr val="windowText" lastClr="000000"/>
              </a:solidFill>
            </a:rPr>
            <a:t>Når du/i parkerer hjemme hos dig selv/jer (på eller ved bopæl), hvor parkerer du/i primært henne?</a:t>
          </a:r>
        </a:p>
      </xdr:txBody>
    </xdr:sp>
    <xdr:clientData/>
  </xdr:twoCellAnchor>
  <xdr:twoCellAnchor>
    <xdr:from>
      <xdr:col>2</xdr:col>
      <xdr:colOff>0</xdr:colOff>
      <xdr:row>132</xdr:row>
      <xdr:rowOff>0</xdr:rowOff>
    </xdr:from>
    <xdr:to>
      <xdr:col>6</xdr:col>
      <xdr:colOff>41413</xdr:colOff>
      <xdr:row>134</xdr:row>
      <xdr:rowOff>154885</xdr:rowOff>
    </xdr:to>
    <xdr:sp macro="" textlink="">
      <xdr:nvSpPr>
        <xdr:cNvPr id="78" name="Text Placeholder 4">
          <a:extLst>
            <a:ext uri="{FF2B5EF4-FFF2-40B4-BE49-F238E27FC236}">
              <a16:creationId xmlns:a16="http://schemas.microsoft.com/office/drawing/2014/main" id="{00000000-0008-0000-0600-00004E000000}"/>
            </a:ext>
          </a:extLst>
        </xdr:cNvPr>
        <xdr:cNvSpPr>
          <a:spLocks noGrp="1"/>
        </xdr:cNvSpPr>
      </xdr:nvSpPr>
      <xdr:spPr bwMode="auto">
        <a:xfrm>
          <a:off x="1242391" y="27332609"/>
          <a:ext cx="2526196" cy="569015"/>
        </a:xfrm>
        <a:custGeom>
          <a:avLst/>
          <a:gdLst>
            <a:gd name="connsiteX0" fmla="*/ 10555461 w 20742935"/>
            <a:gd name="connsiteY0" fmla="*/ 2313797 h 4374000"/>
            <a:gd name="connsiteX1" fmla="*/ 11078393 w 20742935"/>
            <a:gd name="connsiteY1" fmla="*/ 2313797 h 4374000"/>
            <a:gd name="connsiteX2" fmla="*/ 11427013 w 20742935"/>
            <a:gd name="connsiteY2" fmla="*/ 2549249 h 4374000"/>
            <a:gd name="connsiteX3" fmla="*/ 11097761 w 20742935"/>
            <a:gd name="connsiteY3" fmla="*/ 2784701 h 4374000"/>
            <a:gd name="connsiteX4" fmla="*/ 10555461 w 20742935"/>
            <a:gd name="connsiteY4" fmla="*/ 2784701 h 4374000"/>
            <a:gd name="connsiteX5" fmla="*/ 10555461 w 20742935"/>
            <a:gd name="connsiteY5" fmla="*/ 2313797 h 4374000"/>
            <a:gd name="connsiteX6" fmla="*/ 5442357 w 20742935"/>
            <a:gd name="connsiteY6" fmla="*/ 1627063 h 4374000"/>
            <a:gd name="connsiteX7" fmla="*/ 5732875 w 20742935"/>
            <a:gd name="connsiteY7" fmla="*/ 2313797 h 4374000"/>
            <a:gd name="connsiteX8" fmla="*/ 5151840 w 20742935"/>
            <a:gd name="connsiteY8" fmla="*/ 2313797 h 4374000"/>
            <a:gd name="connsiteX9" fmla="*/ 2556552 w 20742935"/>
            <a:gd name="connsiteY9" fmla="*/ 1509337 h 4374000"/>
            <a:gd name="connsiteX10" fmla="*/ 3002012 w 20742935"/>
            <a:gd name="connsiteY10" fmla="*/ 1509337 h 4374000"/>
            <a:gd name="connsiteX11" fmla="*/ 3350633 w 20742935"/>
            <a:gd name="connsiteY11" fmla="*/ 1803652 h 4374000"/>
            <a:gd name="connsiteX12" fmla="*/ 3002012 w 20742935"/>
            <a:gd name="connsiteY12" fmla="*/ 2117588 h 4374000"/>
            <a:gd name="connsiteX13" fmla="*/ 2556552 w 20742935"/>
            <a:gd name="connsiteY13" fmla="*/ 2117588 h 4374000"/>
            <a:gd name="connsiteX14" fmla="*/ 2556552 w 20742935"/>
            <a:gd name="connsiteY14" fmla="*/ 1509337 h 4374000"/>
            <a:gd name="connsiteX15" fmla="*/ 10555461 w 20742935"/>
            <a:gd name="connsiteY15" fmla="*/ 1489716 h 4374000"/>
            <a:gd name="connsiteX16" fmla="*/ 11000921 w 20742935"/>
            <a:gd name="connsiteY16" fmla="*/ 1489716 h 4374000"/>
            <a:gd name="connsiteX17" fmla="*/ 11310807 w 20742935"/>
            <a:gd name="connsiteY17" fmla="*/ 1725168 h 4374000"/>
            <a:gd name="connsiteX18" fmla="*/ 10981553 w 20742935"/>
            <a:gd name="connsiteY18" fmla="*/ 1940999 h 4374000"/>
            <a:gd name="connsiteX19" fmla="*/ 10555461 w 20742935"/>
            <a:gd name="connsiteY19" fmla="*/ 1940999 h 4374000"/>
            <a:gd name="connsiteX20" fmla="*/ 10555461 w 20742935"/>
            <a:gd name="connsiteY20" fmla="*/ 1489716 h 4374000"/>
            <a:gd name="connsiteX21" fmla="*/ 10342417 w 20742935"/>
            <a:gd name="connsiteY21" fmla="*/ 1097297 h 4374000"/>
            <a:gd name="connsiteX22" fmla="*/ 10110001 w 20742935"/>
            <a:gd name="connsiteY22" fmla="*/ 1332749 h 4374000"/>
            <a:gd name="connsiteX23" fmla="*/ 10110001 w 20742935"/>
            <a:gd name="connsiteY23" fmla="*/ 2941669 h 4374000"/>
            <a:gd name="connsiteX24" fmla="*/ 10342417 w 20742935"/>
            <a:gd name="connsiteY24" fmla="*/ 3177120 h 4374000"/>
            <a:gd name="connsiteX25" fmla="*/ 11097761 w 20742935"/>
            <a:gd name="connsiteY25" fmla="*/ 3177120 h 4374000"/>
            <a:gd name="connsiteX26" fmla="*/ 11872473 w 20742935"/>
            <a:gd name="connsiteY26" fmla="*/ 2608112 h 4374000"/>
            <a:gd name="connsiteX27" fmla="*/ 11485117 w 20742935"/>
            <a:gd name="connsiteY27" fmla="*/ 2097967 h 4374000"/>
            <a:gd name="connsiteX28" fmla="*/ 11756267 w 20742935"/>
            <a:gd name="connsiteY28" fmla="*/ 1627063 h 4374000"/>
            <a:gd name="connsiteX29" fmla="*/ 11620693 w 20742935"/>
            <a:gd name="connsiteY29" fmla="*/ 1273886 h 4374000"/>
            <a:gd name="connsiteX30" fmla="*/ 11078393 w 20742935"/>
            <a:gd name="connsiteY30" fmla="*/ 1097297 h 4374000"/>
            <a:gd name="connsiteX31" fmla="*/ 2324139 w 20742935"/>
            <a:gd name="connsiteY31" fmla="*/ 1097297 h 4374000"/>
            <a:gd name="connsiteX32" fmla="*/ 2091725 w 20742935"/>
            <a:gd name="connsiteY32" fmla="*/ 1332749 h 4374000"/>
            <a:gd name="connsiteX33" fmla="*/ 2091725 w 20742935"/>
            <a:gd name="connsiteY33" fmla="*/ 2961290 h 4374000"/>
            <a:gd name="connsiteX34" fmla="*/ 2324139 w 20742935"/>
            <a:gd name="connsiteY34" fmla="*/ 3196741 h 4374000"/>
            <a:gd name="connsiteX35" fmla="*/ 2556552 w 20742935"/>
            <a:gd name="connsiteY35" fmla="*/ 2961290 h 4374000"/>
            <a:gd name="connsiteX36" fmla="*/ 2556552 w 20742935"/>
            <a:gd name="connsiteY36" fmla="*/ 2510007 h 4374000"/>
            <a:gd name="connsiteX37" fmla="*/ 2905173 w 20742935"/>
            <a:gd name="connsiteY37" fmla="*/ 2510007 h 4374000"/>
            <a:gd name="connsiteX38" fmla="*/ 3350633 w 20742935"/>
            <a:gd name="connsiteY38" fmla="*/ 3079016 h 4374000"/>
            <a:gd name="connsiteX39" fmla="*/ 3563679 w 20742935"/>
            <a:gd name="connsiteY39" fmla="*/ 3196741 h 4374000"/>
            <a:gd name="connsiteX40" fmla="*/ 3796093 w 20742935"/>
            <a:gd name="connsiteY40" fmla="*/ 2980911 h 4374000"/>
            <a:gd name="connsiteX41" fmla="*/ 3718621 w 20742935"/>
            <a:gd name="connsiteY41" fmla="*/ 2804322 h 4374000"/>
            <a:gd name="connsiteX42" fmla="*/ 3408736 w 20742935"/>
            <a:gd name="connsiteY42" fmla="*/ 2431523 h 4374000"/>
            <a:gd name="connsiteX43" fmla="*/ 3815461 w 20742935"/>
            <a:gd name="connsiteY43" fmla="*/ 1784031 h 4374000"/>
            <a:gd name="connsiteX44" fmla="*/ 3641150 w 20742935"/>
            <a:gd name="connsiteY44" fmla="*/ 1313128 h 4374000"/>
            <a:gd name="connsiteX45" fmla="*/ 3040748 w 20742935"/>
            <a:gd name="connsiteY45" fmla="*/ 1097297 h 4374000"/>
            <a:gd name="connsiteX46" fmla="*/ 2324139 w 20742935"/>
            <a:gd name="connsiteY46" fmla="*/ 1097297 h 4374000"/>
            <a:gd name="connsiteX47" fmla="*/ 17799025 w 20742935"/>
            <a:gd name="connsiteY47" fmla="*/ 1077676 h 4374000"/>
            <a:gd name="connsiteX48" fmla="*/ 17585981 w 20742935"/>
            <a:gd name="connsiteY48" fmla="*/ 1313128 h 4374000"/>
            <a:gd name="connsiteX49" fmla="*/ 17585981 w 20742935"/>
            <a:gd name="connsiteY49" fmla="*/ 2941669 h 4374000"/>
            <a:gd name="connsiteX50" fmla="*/ 17799025 w 20742935"/>
            <a:gd name="connsiteY50" fmla="*/ 3177120 h 4374000"/>
            <a:gd name="connsiteX51" fmla="*/ 18883625 w 20742935"/>
            <a:gd name="connsiteY51" fmla="*/ 3177120 h 4374000"/>
            <a:gd name="connsiteX52" fmla="*/ 19077301 w 20742935"/>
            <a:gd name="connsiteY52" fmla="*/ 2980911 h 4374000"/>
            <a:gd name="connsiteX53" fmla="*/ 18883625 w 20742935"/>
            <a:gd name="connsiteY53" fmla="*/ 2765080 h 4374000"/>
            <a:gd name="connsiteX54" fmla="*/ 18031441 w 20742935"/>
            <a:gd name="connsiteY54" fmla="*/ 2765080 h 4374000"/>
            <a:gd name="connsiteX55" fmla="*/ 18031441 w 20742935"/>
            <a:gd name="connsiteY55" fmla="*/ 1313128 h 4374000"/>
            <a:gd name="connsiteX56" fmla="*/ 17799025 w 20742935"/>
            <a:gd name="connsiteY56" fmla="*/ 1077676 h 4374000"/>
            <a:gd name="connsiteX57" fmla="*/ 15707301 w 20742935"/>
            <a:gd name="connsiteY57" fmla="*/ 1077676 h 4374000"/>
            <a:gd name="connsiteX58" fmla="*/ 15474889 w 20742935"/>
            <a:gd name="connsiteY58" fmla="*/ 1313128 h 4374000"/>
            <a:gd name="connsiteX59" fmla="*/ 15474889 w 20742935"/>
            <a:gd name="connsiteY59" fmla="*/ 2941669 h 4374000"/>
            <a:gd name="connsiteX60" fmla="*/ 15707301 w 20742935"/>
            <a:gd name="connsiteY60" fmla="*/ 3177120 h 4374000"/>
            <a:gd name="connsiteX61" fmla="*/ 16772533 w 20742935"/>
            <a:gd name="connsiteY61" fmla="*/ 3177120 h 4374000"/>
            <a:gd name="connsiteX62" fmla="*/ 16985577 w 20742935"/>
            <a:gd name="connsiteY62" fmla="*/ 2980911 h 4374000"/>
            <a:gd name="connsiteX63" fmla="*/ 16772533 w 20742935"/>
            <a:gd name="connsiteY63" fmla="*/ 2765080 h 4374000"/>
            <a:gd name="connsiteX64" fmla="*/ 15939717 w 20742935"/>
            <a:gd name="connsiteY64" fmla="*/ 2765080 h 4374000"/>
            <a:gd name="connsiteX65" fmla="*/ 15939717 w 20742935"/>
            <a:gd name="connsiteY65" fmla="*/ 1313128 h 4374000"/>
            <a:gd name="connsiteX66" fmla="*/ 15707301 w 20742935"/>
            <a:gd name="connsiteY66" fmla="*/ 1077676 h 4374000"/>
            <a:gd name="connsiteX67" fmla="*/ 7417875 w 20742935"/>
            <a:gd name="connsiteY67" fmla="*/ 1077676 h 4374000"/>
            <a:gd name="connsiteX68" fmla="*/ 7166093 w 20742935"/>
            <a:gd name="connsiteY68" fmla="*/ 1293507 h 4374000"/>
            <a:gd name="connsiteX69" fmla="*/ 7166093 w 20742935"/>
            <a:gd name="connsiteY69" fmla="*/ 2961290 h 4374000"/>
            <a:gd name="connsiteX70" fmla="*/ 7398507 w 20742935"/>
            <a:gd name="connsiteY70" fmla="*/ 3196741 h 4374000"/>
            <a:gd name="connsiteX71" fmla="*/ 7611553 w 20742935"/>
            <a:gd name="connsiteY71" fmla="*/ 2961290 h 4374000"/>
            <a:gd name="connsiteX72" fmla="*/ 7611553 w 20742935"/>
            <a:gd name="connsiteY72" fmla="*/ 1940999 h 4374000"/>
            <a:gd name="connsiteX73" fmla="*/ 7998909 w 20742935"/>
            <a:gd name="connsiteY73" fmla="*/ 2549249 h 4374000"/>
            <a:gd name="connsiteX74" fmla="*/ 8192589 w 20742935"/>
            <a:gd name="connsiteY74" fmla="*/ 2666975 h 4374000"/>
            <a:gd name="connsiteX75" fmla="*/ 8386265 w 20742935"/>
            <a:gd name="connsiteY75" fmla="*/ 2549249 h 4374000"/>
            <a:gd name="connsiteX76" fmla="*/ 8773621 w 20742935"/>
            <a:gd name="connsiteY76" fmla="*/ 1921378 h 4374000"/>
            <a:gd name="connsiteX77" fmla="*/ 8773621 w 20742935"/>
            <a:gd name="connsiteY77" fmla="*/ 2961290 h 4374000"/>
            <a:gd name="connsiteX78" fmla="*/ 9006037 w 20742935"/>
            <a:gd name="connsiteY78" fmla="*/ 3196741 h 4374000"/>
            <a:gd name="connsiteX79" fmla="*/ 9238449 w 20742935"/>
            <a:gd name="connsiteY79" fmla="*/ 2961290 h 4374000"/>
            <a:gd name="connsiteX80" fmla="*/ 9238449 w 20742935"/>
            <a:gd name="connsiteY80" fmla="*/ 1293507 h 4374000"/>
            <a:gd name="connsiteX81" fmla="*/ 8986669 w 20742935"/>
            <a:gd name="connsiteY81" fmla="*/ 1077676 h 4374000"/>
            <a:gd name="connsiteX82" fmla="*/ 8734887 w 20742935"/>
            <a:gd name="connsiteY82" fmla="*/ 1215023 h 4374000"/>
            <a:gd name="connsiteX83" fmla="*/ 8211955 w 20742935"/>
            <a:gd name="connsiteY83" fmla="*/ 2097967 h 4374000"/>
            <a:gd name="connsiteX84" fmla="*/ 7669657 w 20742935"/>
            <a:gd name="connsiteY84" fmla="*/ 1215023 h 4374000"/>
            <a:gd name="connsiteX85" fmla="*/ 7417875 w 20742935"/>
            <a:gd name="connsiteY85" fmla="*/ 1077676 h 4374000"/>
            <a:gd name="connsiteX86" fmla="*/ 5461725 w 20742935"/>
            <a:gd name="connsiteY86" fmla="*/ 1058055 h 4374000"/>
            <a:gd name="connsiteX87" fmla="*/ 5171208 w 20742935"/>
            <a:gd name="connsiteY87" fmla="*/ 1234644 h 4374000"/>
            <a:gd name="connsiteX88" fmla="*/ 4454599 w 20742935"/>
            <a:gd name="connsiteY88" fmla="*/ 2882806 h 4374000"/>
            <a:gd name="connsiteX89" fmla="*/ 4435231 w 20742935"/>
            <a:gd name="connsiteY89" fmla="*/ 3000532 h 4374000"/>
            <a:gd name="connsiteX90" fmla="*/ 4648277 w 20742935"/>
            <a:gd name="connsiteY90" fmla="*/ 3196741 h 4374000"/>
            <a:gd name="connsiteX91" fmla="*/ 4841955 w 20742935"/>
            <a:gd name="connsiteY91" fmla="*/ 3059395 h 4374000"/>
            <a:gd name="connsiteX92" fmla="*/ 4996897 w 20742935"/>
            <a:gd name="connsiteY92" fmla="*/ 2706217 h 4374000"/>
            <a:gd name="connsiteX93" fmla="*/ 5907185 w 20742935"/>
            <a:gd name="connsiteY93" fmla="*/ 2706217 h 4374000"/>
            <a:gd name="connsiteX94" fmla="*/ 6042760 w 20742935"/>
            <a:gd name="connsiteY94" fmla="*/ 3059395 h 4374000"/>
            <a:gd name="connsiteX95" fmla="*/ 6255805 w 20742935"/>
            <a:gd name="connsiteY95" fmla="*/ 3196741 h 4374000"/>
            <a:gd name="connsiteX96" fmla="*/ 6468853 w 20742935"/>
            <a:gd name="connsiteY96" fmla="*/ 3000532 h 4374000"/>
            <a:gd name="connsiteX97" fmla="*/ 6449485 w 20742935"/>
            <a:gd name="connsiteY97" fmla="*/ 2882806 h 4374000"/>
            <a:gd name="connsiteX98" fmla="*/ 5732875 w 20742935"/>
            <a:gd name="connsiteY98" fmla="*/ 1234644 h 4374000"/>
            <a:gd name="connsiteX99" fmla="*/ 5461725 w 20742935"/>
            <a:gd name="connsiteY99" fmla="*/ 1058055 h 4374000"/>
            <a:gd name="connsiteX100" fmla="*/ 847119 w 20742935"/>
            <a:gd name="connsiteY100" fmla="*/ 0 h 4374000"/>
            <a:gd name="connsiteX101" fmla="*/ 14021983 w 20742935"/>
            <a:gd name="connsiteY101" fmla="*/ 0 h 4374000"/>
            <a:gd name="connsiteX102" fmla="*/ 14021847 w 20742935"/>
            <a:gd name="connsiteY102" fmla="*/ 630 h 4374000"/>
            <a:gd name="connsiteX103" fmla="*/ 13789889 w 20742935"/>
            <a:gd name="connsiteY103" fmla="*/ 1077676 h 4374000"/>
            <a:gd name="connsiteX104" fmla="*/ 13615577 w 20742935"/>
            <a:gd name="connsiteY104" fmla="*/ 1058055 h 4374000"/>
            <a:gd name="connsiteX105" fmla="*/ 12511613 w 20742935"/>
            <a:gd name="connsiteY105" fmla="*/ 2137209 h 4374000"/>
            <a:gd name="connsiteX106" fmla="*/ 13596209 w 20742935"/>
            <a:gd name="connsiteY106" fmla="*/ 3216362 h 4374000"/>
            <a:gd name="connsiteX107" fmla="*/ 14700175 w 20742935"/>
            <a:gd name="connsiteY107" fmla="*/ 2137209 h 4374000"/>
            <a:gd name="connsiteX108" fmla="*/ 14583969 w 20742935"/>
            <a:gd name="connsiteY108" fmla="*/ 1646684 h 4374000"/>
            <a:gd name="connsiteX109" fmla="*/ 14196613 w 20742935"/>
            <a:gd name="connsiteY109" fmla="*/ 1940999 h 4374000"/>
            <a:gd name="connsiteX110" fmla="*/ 14235349 w 20742935"/>
            <a:gd name="connsiteY110" fmla="*/ 2137209 h 4374000"/>
            <a:gd name="connsiteX111" fmla="*/ 13615577 w 20742935"/>
            <a:gd name="connsiteY111" fmla="*/ 2784701 h 4374000"/>
            <a:gd name="connsiteX112" fmla="*/ 12976439 w 20742935"/>
            <a:gd name="connsiteY112" fmla="*/ 2137209 h 4374000"/>
            <a:gd name="connsiteX113" fmla="*/ 13596209 w 20742935"/>
            <a:gd name="connsiteY113" fmla="*/ 1489716 h 4374000"/>
            <a:gd name="connsiteX114" fmla="*/ 13693049 w 20742935"/>
            <a:gd name="connsiteY114" fmla="*/ 1489716 h 4374000"/>
            <a:gd name="connsiteX115" fmla="*/ 13518737 w 20742935"/>
            <a:gd name="connsiteY115" fmla="*/ 2274556 h 4374000"/>
            <a:gd name="connsiteX116" fmla="*/ 13576841 w 20742935"/>
            <a:gd name="connsiteY116" fmla="*/ 2313797 h 4374000"/>
            <a:gd name="connsiteX117" fmla="*/ 15302449 w 20742935"/>
            <a:gd name="connsiteY117" fmla="*/ 208867 h 4374000"/>
            <a:gd name="connsiteX118" fmla="*/ 15473677 w 20742935"/>
            <a:gd name="connsiteY118" fmla="*/ 0 h 4374000"/>
            <a:gd name="connsiteX119" fmla="*/ 19895817 w 20742935"/>
            <a:gd name="connsiteY119" fmla="*/ 0 h 4374000"/>
            <a:gd name="connsiteX120" fmla="*/ 20086775 w 20742935"/>
            <a:gd name="connsiteY120" fmla="*/ 11552 h 4374000"/>
            <a:gd name="connsiteX121" fmla="*/ 20739957 w 20742935"/>
            <a:gd name="connsiteY121" fmla="*/ 787481 h 4374000"/>
            <a:gd name="connsiteX122" fmla="*/ 20742935 w 20742935"/>
            <a:gd name="connsiteY122" fmla="*/ 901016 h 4374000"/>
            <a:gd name="connsiteX123" fmla="*/ 20742935 w 20742935"/>
            <a:gd name="connsiteY123" fmla="*/ 3471506 h 4374000"/>
            <a:gd name="connsiteX124" fmla="*/ 20739957 w 20742935"/>
            <a:gd name="connsiteY124" fmla="*/ 3585041 h 4374000"/>
            <a:gd name="connsiteX125" fmla="*/ 19871385 w 20742935"/>
            <a:gd name="connsiteY125" fmla="*/ 4374000 h 4374000"/>
            <a:gd name="connsiteX126" fmla="*/ 871552 w 20742935"/>
            <a:gd name="connsiteY126" fmla="*/ 4374000 h 4374000"/>
            <a:gd name="connsiteX127" fmla="*/ 0 w 20742935"/>
            <a:gd name="connsiteY127" fmla="*/ 3471435 h 4374000"/>
            <a:gd name="connsiteX128" fmla="*/ 0 w 20742935"/>
            <a:gd name="connsiteY128" fmla="*/ 901087 h 4374000"/>
            <a:gd name="connsiteX129" fmla="*/ 656161 w 20742935"/>
            <a:gd name="connsiteY129" fmla="*/ 11552 h 4374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Lst>
          <a:rect l="l" t="t" r="r" b="b"/>
          <a:pathLst>
            <a:path w="20742935" h="4374000">
              <a:moveTo>
                <a:pt x="10555461" y="2313797"/>
              </a:moveTo>
              <a:cubicBezTo>
                <a:pt x="10555461" y="2313797"/>
                <a:pt x="10555461" y="2313797"/>
                <a:pt x="11078393" y="2313797"/>
              </a:cubicBezTo>
              <a:cubicBezTo>
                <a:pt x="11310807" y="2313797"/>
                <a:pt x="11427013" y="2411902"/>
                <a:pt x="11427013" y="2549249"/>
              </a:cubicBezTo>
              <a:cubicBezTo>
                <a:pt x="11427013" y="2706217"/>
                <a:pt x="11291439" y="2784701"/>
                <a:pt x="11097761" y="2784701"/>
              </a:cubicBezTo>
              <a:cubicBezTo>
                <a:pt x="11097761" y="2784701"/>
                <a:pt x="11097761" y="2784701"/>
                <a:pt x="10555461" y="2784701"/>
              </a:cubicBezTo>
              <a:cubicBezTo>
                <a:pt x="10555461" y="2784701"/>
                <a:pt x="10555461" y="2784701"/>
                <a:pt x="10555461" y="2313797"/>
              </a:cubicBezTo>
              <a:close/>
              <a:moveTo>
                <a:pt x="5442357" y="1627063"/>
              </a:moveTo>
              <a:cubicBezTo>
                <a:pt x="5442357" y="1627063"/>
                <a:pt x="5442357" y="1627063"/>
                <a:pt x="5732875" y="2313797"/>
              </a:cubicBezTo>
              <a:cubicBezTo>
                <a:pt x="5732875" y="2313797"/>
                <a:pt x="5732875" y="2313797"/>
                <a:pt x="5151840" y="2313797"/>
              </a:cubicBezTo>
              <a:close/>
              <a:moveTo>
                <a:pt x="2556552" y="1509337"/>
              </a:moveTo>
              <a:cubicBezTo>
                <a:pt x="2556552" y="1509337"/>
                <a:pt x="2556552" y="1509337"/>
                <a:pt x="3002012" y="1509337"/>
              </a:cubicBezTo>
              <a:cubicBezTo>
                <a:pt x="3215058" y="1509337"/>
                <a:pt x="3350633" y="1607442"/>
                <a:pt x="3350633" y="1803652"/>
              </a:cubicBezTo>
              <a:cubicBezTo>
                <a:pt x="3350633" y="1980241"/>
                <a:pt x="3234426" y="2117588"/>
                <a:pt x="3002012" y="2117588"/>
              </a:cubicBezTo>
              <a:cubicBezTo>
                <a:pt x="3002012" y="2117588"/>
                <a:pt x="3002012" y="2117588"/>
                <a:pt x="2556552" y="2117588"/>
              </a:cubicBezTo>
              <a:cubicBezTo>
                <a:pt x="2556552" y="2117588"/>
                <a:pt x="2556552" y="2117588"/>
                <a:pt x="2556552" y="1509337"/>
              </a:cubicBezTo>
              <a:close/>
              <a:moveTo>
                <a:pt x="10555461" y="1489716"/>
              </a:moveTo>
              <a:cubicBezTo>
                <a:pt x="10555461" y="1489716"/>
                <a:pt x="10555461" y="1489716"/>
                <a:pt x="11000921" y="1489716"/>
              </a:cubicBezTo>
              <a:cubicBezTo>
                <a:pt x="11194601" y="1489716"/>
                <a:pt x="11310807" y="1568200"/>
                <a:pt x="11310807" y="1725168"/>
              </a:cubicBezTo>
              <a:cubicBezTo>
                <a:pt x="11310807" y="1882136"/>
                <a:pt x="11175233" y="1940999"/>
                <a:pt x="10981553" y="1940999"/>
              </a:cubicBezTo>
              <a:cubicBezTo>
                <a:pt x="10981553" y="1940999"/>
                <a:pt x="10981553" y="1940999"/>
                <a:pt x="10555461" y="1940999"/>
              </a:cubicBezTo>
              <a:cubicBezTo>
                <a:pt x="10555461" y="1940999"/>
                <a:pt x="10555461" y="1940999"/>
                <a:pt x="10555461" y="1489716"/>
              </a:cubicBezTo>
              <a:close/>
              <a:moveTo>
                <a:pt x="10342417" y="1097297"/>
              </a:moveTo>
              <a:cubicBezTo>
                <a:pt x="10206841" y="1097297"/>
                <a:pt x="10110001" y="1175781"/>
                <a:pt x="10110001" y="1332749"/>
              </a:cubicBezTo>
              <a:cubicBezTo>
                <a:pt x="10110001" y="1332749"/>
                <a:pt x="10110001" y="1332749"/>
                <a:pt x="10110001" y="2941669"/>
              </a:cubicBezTo>
              <a:cubicBezTo>
                <a:pt x="10110001" y="3098637"/>
                <a:pt x="10206841" y="3177120"/>
                <a:pt x="10342417" y="3177120"/>
              </a:cubicBezTo>
              <a:cubicBezTo>
                <a:pt x="10342417" y="3177120"/>
                <a:pt x="10342417" y="3177120"/>
                <a:pt x="11097761" y="3177120"/>
              </a:cubicBezTo>
              <a:cubicBezTo>
                <a:pt x="11562589" y="3177120"/>
                <a:pt x="11872473" y="3000532"/>
                <a:pt x="11872473" y="2608112"/>
              </a:cubicBezTo>
              <a:cubicBezTo>
                <a:pt x="11872473" y="2313797"/>
                <a:pt x="11717531" y="2176451"/>
                <a:pt x="11485117" y="2097967"/>
              </a:cubicBezTo>
              <a:cubicBezTo>
                <a:pt x="11640061" y="1999862"/>
                <a:pt x="11756267" y="1882136"/>
                <a:pt x="11756267" y="1627063"/>
              </a:cubicBezTo>
              <a:cubicBezTo>
                <a:pt x="11756267" y="1489716"/>
                <a:pt x="11717531" y="1371991"/>
                <a:pt x="11620693" y="1273886"/>
              </a:cubicBezTo>
              <a:cubicBezTo>
                <a:pt x="11504485" y="1156160"/>
                <a:pt x="11310807" y="1097297"/>
                <a:pt x="11078393" y="1097297"/>
              </a:cubicBezTo>
              <a:close/>
              <a:moveTo>
                <a:pt x="2324139" y="1097297"/>
              </a:moveTo>
              <a:cubicBezTo>
                <a:pt x="2188564" y="1097297"/>
                <a:pt x="2091725" y="1175781"/>
                <a:pt x="2091725" y="1332749"/>
              </a:cubicBezTo>
              <a:lnTo>
                <a:pt x="2091725" y="2961290"/>
              </a:lnTo>
              <a:cubicBezTo>
                <a:pt x="2091725" y="3118258"/>
                <a:pt x="2188564" y="3196741"/>
                <a:pt x="2324139" y="3196741"/>
              </a:cubicBezTo>
              <a:cubicBezTo>
                <a:pt x="2459713" y="3196741"/>
                <a:pt x="2556552" y="3118258"/>
                <a:pt x="2556552" y="2961290"/>
              </a:cubicBezTo>
              <a:cubicBezTo>
                <a:pt x="2556552" y="2961290"/>
                <a:pt x="2556552" y="2961290"/>
                <a:pt x="2556552" y="2510007"/>
              </a:cubicBezTo>
              <a:cubicBezTo>
                <a:pt x="2556552" y="2510007"/>
                <a:pt x="2556552" y="2510007"/>
                <a:pt x="2905173" y="2510007"/>
              </a:cubicBezTo>
              <a:cubicBezTo>
                <a:pt x="2905173" y="2510007"/>
                <a:pt x="2905173" y="2510007"/>
                <a:pt x="3350633" y="3079016"/>
              </a:cubicBezTo>
              <a:cubicBezTo>
                <a:pt x="3408736" y="3157500"/>
                <a:pt x="3466840" y="3196741"/>
                <a:pt x="3563679" y="3196741"/>
              </a:cubicBezTo>
              <a:cubicBezTo>
                <a:pt x="3679886" y="3196741"/>
                <a:pt x="3796093" y="3098637"/>
                <a:pt x="3796093" y="2980911"/>
              </a:cubicBezTo>
              <a:cubicBezTo>
                <a:pt x="3796093" y="2902427"/>
                <a:pt x="3757357" y="2863185"/>
                <a:pt x="3718621" y="2804322"/>
              </a:cubicBezTo>
              <a:cubicBezTo>
                <a:pt x="3718621" y="2804322"/>
                <a:pt x="3718621" y="2804322"/>
                <a:pt x="3408736" y="2431523"/>
              </a:cubicBezTo>
              <a:cubicBezTo>
                <a:pt x="3660518" y="2313797"/>
                <a:pt x="3815461" y="2117588"/>
                <a:pt x="3815461" y="1784031"/>
              </a:cubicBezTo>
              <a:cubicBezTo>
                <a:pt x="3815461" y="1587821"/>
                <a:pt x="3757357" y="1430854"/>
                <a:pt x="3641150" y="1313128"/>
              </a:cubicBezTo>
              <a:cubicBezTo>
                <a:pt x="3505575" y="1175781"/>
                <a:pt x="3311897" y="1097297"/>
                <a:pt x="3040748" y="1097297"/>
              </a:cubicBezTo>
              <a:cubicBezTo>
                <a:pt x="3040748" y="1097297"/>
                <a:pt x="3040748" y="1097297"/>
                <a:pt x="2324139" y="1097297"/>
              </a:cubicBezTo>
              <a:close/>
              <a:moveTo>
                <a:pt x="17799025" y="1077676"/>
              </a:moveTo>
              <a:cubicBezTo>
                <a:pt x="17682821" y="1077676"/>
                <a:pt x="17585981" y="1156160"/>
                <a:pt x="17585981" y="1313128"/>
              </a:cubicBezTo>
              <a:cubicBezTo>
                <a:pt x="17585981" y="1313128"/>
                <a:pt x="17585981" y="1313128"/>
                <a:pt x="17585981" y="2941669"/>
              </a:cubicBezTo>
              <a:cubicBezTo>
                <a:pt x="17585981" y="3098637"/>
                <a:pt x="17682821" y="3177120"/>
                <a:pt x="17799025" y="3177120"/>
              </a:cubicBezTo>
              <a:lnTo>
                <a:pt x="18883625" y="3177120"/>
              </a:lnTo>
              <a:cubicBezTo>
                <a:pt x="18999833" y="3177120"/>
                <a:pt x="19077301" y="3098637"/>
                <a:pt x="19077301" y="2980911"/>
              </a:cubicBezTo>
              <a:cubicBezTo>
                <a:pt x="19077301" y="2843564"/>
                <a:pt x="18999833" y="2765080"/>
                <a:pt x="18883625" y="2765080"/>
              </a:cubicBezTo>
              <a:cubicBezTo>
                <a:pt x="18883625" y="2765080"/>
                <a:pt x="18883625" y="2765080"/>
                <a:pt x="18031441" y="2765080"/>
              </a:cubicBezTo>
              <a:cubicBezTo>
                <a:pt x="18031441" y="2765080"/>
                <a:pt x="18031441" y="2765080"/>
                <a:pt x="18031441" y="1313128"/>
              </a:cubicBezTo>
              <a:cubicBezTo>
                <a:pt x="18031441" y="1156160"/>
                <a:pt x="17934601" y="1077676"/>
                <a:pt x="17799025" y="1077676"/>
              </a:cubicBezTo>
              <a:close/>
              <a:moveTo>
                <a:pt x="15707301" y="1077676"/>
              </a:moveTo>
              <a:cubicBezTo>
                <a:pt x="15571727" y="1077676"/>
                <a:pt x="15474889" y="1156160"/>
                <a:pt x="15474889" y="1313128"/>
              </a:cubicBezTo>
              <a:cubicBezTo>
                <a:pt x="15474889" y="1313128"/>
                <a:pt x="15474889" y="1313128"/>
                <a:pt x="15474889" y="2941669"/>
              </a:cubicBezTo>
              <a:cubicBezTo>
                <a:pt x="15474889" y="3098637"/>
                <a:pt x="15571727" y="3177120"/>
                <a:pt x="15707301" y="3177120"/>
              </a:cubicBezTo>
              <a:lnTo>
                <a:pt x="16772533" y="3177120"/>
              </a:lnTo>
              <a:cubicBezTo>
                <a:pt x="16888737" y="3177120"/>
                <a:pt x="16985577" y="3098637"/>
                <a:pt x="16985577" y="2980911"/>
              </a:cubicBezTo>
              <a:cubicBezTo>
                <a:pt x="16985577" y="2843564"/>
                <a:pt x="16888737" y="2765080"/>
                <a:pt x="16772533" y="2765080"/>
              </a:cubicBezTo>
              <a:cubicBezTo>
                <a:pt x="16772533" y="2765080"/>
                <a:pt x="16772533" y="2765080"/>
                <a:pt x="15939717" y="2765080"/>
              </a:cubicBezTo>
              <a:cubicBezTo>
                <a:pt x="15939717" y="2765080"/>
                <a:pt x="15939717" y="2765080"/>
                <a:pt x="15939717" y="1313128"/>
              </a:cubicBezTo>
              <a:cubicBezTo>
                <a:pt x="15939717" y="1156160"/>
                <a:pt x="15842877" y="1077676"/>
                <a:pt x="15707301" y="1077676"/>
              </a:cubicBezTo>
              <a:close/>
              <a:moveTo>
                <a:pt x="7417875" y="1077676"/>
              </a:moveTo>
              <a:cubicBezTo>
                <a:pt x="7301669" y="1077676"/>
                <a:pt x="7166093" y="1156160"/>
                <a:pt x="7166093" y="1293507"/>
              </a:cubicBezTo>
              <a:cubicBezTo>
                <a:pt x="7166093" y="1293507"/>
                <a:pt x="7166093" y="1293507"/>
                <a:pt x="7166093" y="2961290"/>
              </a:cubicBezTo>
              <a:cubicBezTo>
                <a:pt x="7166093" y="3118258"/>
                <a:pt x="7262933" y="3196741"/>
                <a:pt x="7398507" y="3196741"/>
              </a:cubicBezTo>
              <a:cubicBezTo>
                <a:pt x="7514713" y="3196741"/>
                <a:pt x="7611553" y="3118258"/>
                <a:pt x="7611553" y="2961290"/>
              </a:cubicBezTo>
              <a:cubicBezTo>
                <a:pt x="7611553" y="2961290"/>
                <a:pt x="7611553" y="2961290"/>
                <a:pt x="7611553" y="1940999"/>
              </a:cubicBezTo>
              <a:cubicBezTo>
                <a:pt x="7611553" y="1940999"/>
                <a:pt x="7611553" y="1940999"/>
                <a:pt x="7998909" y="2549249"/>
              </a:cubicBezTo>
              <a:cubicBezTo>
                <a:pt x="8057013" y="2627733"/>
                <a:pt x="8115117" y="2666975"/>
                <a:pt x="8192589" y="2666975"/>
              </a:cubicBezTo>
              <a:cubicBezTo>
                <a:pt x="8289427" y="2666975"/>
                <a:pt x="8347531" y="2627733"/>
                <a:pt x="8386265" y="2549249"/>
              </a:cubicBezTo>
              <a:cubicBezTo>
                <a:pt x="8386265" y="2549249"/>
                <a:pt x="8386265" y="2549249"/>
                <a:pt x="8773621" y="1921378"/>
              </a:cubicBezTo>
              <a:cubicBezTo>
                <a:pt x="8773621" y="1921378"/>
                <a:pt x="8773621" y="1921378"/>
                <a:pt x="8773621" y="2961290"/>
              </a:cubicBezTo>
              <a:cubicBezTo>
                <a:pt x="8773621" y="3118258"/>
                <a:pt x="8870461" y="3196741"/>
                <a:pt x="9006037" y="3196741"/>
              </a:cubicBezTo>
              <a:cubicBezTo>
                <a:pt x="9141611" y="3196741"/>
                <a:pt x="9238449" y="3118258"/>
                <a:pt x="9238449" y="2961290"/>
              </a:cubicBezTo>
              <a:lnTo>
                <a:pt x="9238449" y="1293507"/>
              </a:lnTo>
              <a:cubicBezTo>
                <a:pt x="9238449" y="1156160"/>
                <a:pt x="9102875" y="1077676"/>
                <a:pt x="8986669" y="1077676"/>
              </a:cubicBezTo>
              <a:cubicBezTo>
                <a:pt x="8870461" y="1077676"/>
                <a:pt x="8792989" y="1116918"/>
                <a:pt x="8734887" y="1215023"/>
              </a:cubicBezTo>
              <a:cubicBezTo>
                <a:pt x="8734887" y="1215023"/>
                <a:pt x="8734887" y="1215023"/>
                <a:pt x="8211955" y="2097967"/>
              </a:cubicBezTo>
              <a:cubicBezTo>
                <a:pt x="8211955" y="2097967"/>
                <a:pt x="8211955" y="2097967"/>
                <a:pt x="7669657" y="1215023"/>
              </a:cubicBezTo>
              <a:cubicBezTo>
                <a:pt x="7611553" y="1116918"/>
                <a:pt x="7534081" y="1077676"/>
                <a:pt x="7417875" y="1077676"/>
              </a:cubicBezTo>
              <a:close/>
              <a:moveTo>
                <a:pt x="5461725" y="1058055"/>
              </a:moveTo>
              <a:cubicBezTo>
                <a:pt x="5306783" y="1058055"/>
                <a:pt x="5229311" y="1136539"/>
                <a:pt x="5171208" y="1234644"/>
              </a:cubicBezTo>
              <a:cubicBezTo>
                <a:pt x="5171208" y="1234644"/>
                <a:pt x="5171208" y="1234644"/>
                <a:pt x="4454599" y="2882806"/>
              </a:cubicBezTo>
              <a:cubicBezTo>
                <a:pt x="4435231" y="2922048"/>
                <a:pt x="4435231" y="2961290"/>
                <a:pt x="4435231" y="3000532"/>
              </a:cubicBezTo>
              <a:cubicBezTo>
                <a:pt x="4435231" y="3118258"/>
                <a:pt x="4532070" y="3196741"/>
                <a:pt x="4648277" y="3196741"/>
              </a:cubicBezTo>
              <a:cubicBezTo>
                <a:pt x="4745116" y="3196741"/>
                <a:pt x="4803219" y="3157500"/>
                <a:pt x="4841955" y="3059395"/>
              </a:cubicBezTo>
              <a:cubicBezTo>
                <a:pt x="4841955" y="3059395"/>
                <a:pt x="4841955" y="3059395"/>
                <a:pt x="4996897" y="2706217"/>
              </a:cubicBezTo>
              <a:cubicBezTo>
                <a:pt x="4996897" y="2706217"/>
                <a:pt x="4996897" y="2706217"/>
                <a:pt x="5907185" y="2706217"/>
              </a:cubicBezTo>
              <a:lnTo>
                <a:pt x="6042760" y="3059395"/>
              </a:lnTo>
              <a:cubicBezTo>
                <a:pt x="6081495" y="3157500"/>
                <a:pt x="6158967" y="3196741"/>
                <a:pt x="6255805" y="3196741"/>
              </a:cubicBezTo>
              <a:cubicBezTo>
                <a:pt x="6372013" y="3196741"/>
                <a:pt x="6468853" y="3118258"/>
                <a:pt x="6468853" y="3000532"/>
              </a:cubicBezTo>
              <a:cubicBezTo>
                <a:pt x="6468853" y="2961290"/>
                <a:pt x="6468853" y="2922048"/>
                <a:pt x="6449485" y="2882806"/>
              </a:cubicBezTo>
              <a:cubicBezTo>
                <a:pt x="6449485" y="2882806"/>
                <a:pt x="6449485" y="2882806"/>
                <a:pt x="5732875" y="1234644"/>
              </a:cubicBezTo>
              <a:cubicBezTo>
                <a:pt x="5674771" y="1136539"/>
                <a:pt x="5597300" y="1058055"/>
                <a:pt x="5461725" y="1058055"/>
              </a:cubicBezTo>
              <a:close/>
              <a:moveTo>
                <a:pt x="847119" y="0"/>
              </a:moveTo>
              <a:lnTo>
                <a:pt x="14021983" y="0"/>
              </a:lnTo>
              <a:lnTo>
                <a:pt x="14021847" y="630"/>
              </a:lnTo>
              <a:cubicBezTo>
                <a:pt x="14018669" y="15384"/>
                <a:pt x="13993249" y="133416"/>
                <a:pt x="13789889" y="1077676"/>
              </a:cubicBezTo>
              <a:cubicBezTo>
                <a:pt x="13731785" y="1058055"/>
                <a:pt x="13673681" y="1058055"/>
                <a:pt x="13615577" y="1058055"/>
              </a:cubicBezTo>
              <a:cubicBezTo>
                <a:pt x="12976439" y="1058055"/>
                <a:pt x="12511613" y="1548579"/>
                <a:pt x="12511613" y="2137209"/>
              </a:cubicBezTo>
              <a:cubicBezTo>
                <a:pt x="12511613" y="2745459"/>
                <a:pt x="12957071" y="3216362"/>
                <a:pt x="13596209" y="3216362"/>
              </a:cubicBezTo>
              <a:cubicBezTo>
                <a:pt x="14235349" y="3216362"/>
                <a:pt x="14700175" y="2725838"/>
                <a:pt x="14700175" y="2137209"/>
              </a:cubicBezTo>
              <a:cubicBezTo>
                <a:pt x="14700175" y="1960620"/>
                <a:pt x="14661441" y="1784031"/>
                <a:pt x="14583969" y="1646684"/>
              </a:cubicBezTo>
              <a:cubicBezTo>
                <a:pt x="14583969" y="1646684"/>
                <a:pt x="14583969" y="1646684"/>
                <a:pt x="14196613" y="1940999"/>
              </a:cubicBezTo>
              <a:cubicBezTo>
                <a:pt x="14215981" y="1999862"/>
                <a:pt x="14235349" y="2078346"/>
                <a:pt x="14235349" y="2137209"/>
              </a:cubicBezTo>
              <a:cubicBezTo>
                <a:pt x="14235349" y="2510007"/>
                <a:pt x="13983565" y="2784701"/>
                <a:pt x="13615577" y="2784701"/>
              </a:cubicBezTo>
              <a:cubicBezTo>
                <a:pt x="13247589" y="2784701"/>
                <a:pt x="12976439" y="2490386"/>
                <a:pt x="12976439" y="2137209"/>
              </a:cubicBezTo>
              <a:cubicBezTo>
                <a:pt x="12976439" y="1784031"/>
                <a:pt x="13228221" y="1489716"/>
                <a:pt x="13596209" y="1489716"/>
              </a:cubicBezTo>
              <a:cubicBezTo>
                <a:pt x="13634945" y="1489716"/>
                <a:pt x="13654313" y="1489716"/>
                <a:pt x="13693049" y="1489716"/>
              </a:cubicBezTo>
              <a:cubicBezTo>
                <a:pt x="13693049" y="1489716"/>
                <a:pt x="13693049" y="1489716"/>
                <a:pt x="13518737" y="2274556"/>
              </a:cubicBezTo>
              <a:cubicBezTo>
                <a:pt x="13518737" y="2274556"/>
                <a:pt x="13518737" y="2274556"/>
                <a:pt x="13576841" y="2313797"/>
              </a:cubicBezTo>
              <a:cubicBezTo>
                <a:pt x="13576841" y="2313797"/>
                <a:pt x="13576841" y="2313797"/>
                <a:pt x="15302449" y="208867"/>
              </a:cubicBezTo>
              <a:lnTo>
                <a:pt x="15473677" y="0"/>
              </a:lnTo>
              <a:lnTo>
                <a:pt x="19895817" y="0"/>
              </a:lnTo>
              <a:lnTo>
                <a:pt x="20086775" y="11552"/>
              </a:lnTo>
              <a:cubicBezTo>
                <a:pt x="20517065" y="68345"/>
                <a:pt x="20714017" y="312956"/>
                <a:pt x="20739957" y="787481"/>
              </a:cubicBezTo>
              <a:lnTo>
                <a:pt x="20742935" y="901016"/>
              </a:lnTo>
              <a:lnTo>
                <a:pt x="20742935" y="3471506"/>
              </a:lnTo>
              <a:lnTo>
                <a:pt x="20739957" y="3585041"/>
              </a:lnTo>
              <a:cubicBezTo>
                <a:pt x="20710027" y="4132570"/>
                <a:pt x="20452417" y="4374000"/>
                <a:pt x="19871385" y="4374000"/>
              </a:cubicBezTo>
              <a:lnTo>
                <a:pt x="871552" y="4374000"/>
              </a:lnTo>
              <a:cubicBezTo>
                <a:pt x="251782" y="4374000"/>
                <a:pt x="0" y="4099306"/>
                <a:pt x="0" y="3471435"/>
              </a:cubicBezTo>
              <a:cubicBezTo>
                <a:pt x="0" y="3471435"/>
                <a:pt x="0" y="3471435"/>
                <a:pt x="0" y="901087"/>
              </a:cubicBezTo>
              <a:cubicBezTo>
                <a:pt x="0" y="351700"/>
                <a:pt x="192771" y="72714"/>
                <a:pt x="656161" y="11552"/>
              </a:cubicBezTo>
              <a:close/>
            </a:path>
          </a:pathLst>
        </a:custGeom>
        <a:solidFill>
          <a:schemeClr val="bg1"/>
        </a:solidFill>
        <a:ln w="9525">
          <a:noFill/>
          <a:miter lim="800000"/>
          <a:headEnd/>
          <a:tailEnd/>
        </a:ln>
        <a:effectLst/>
      </xdr:spPr>
      <xdr:txBody>
        <a:bodyPr vert="horz" wrap="square" lIns="0" tIns="0" rIns="0" bIns="0" numCol="1" anchor="t" anchorCtr="0" compatLnSpc="1">
          <a:prstTxWarp prst="textNoShape">
            <a:avLst/>
          </a:prstTxWarp>
          <a:noAutofit/>
        </a:bodyPr>
        <a:lstStyle>
          <a:lvl1pPr marL="0" indent="0" algn="l" defTabSz="457189" rtl="0" eaLnBrk="1" fontAlgn="base" hangingPunct="1">
            <a:lnSpc>
              <a:spcPct val="100000"/>
            </a:lnSpc>
            <a:spcBef>
              <a:spcPct val="0"/>
            </a:spcBef>
            <a:spcAft>
              <a:spcPts val="1200"/>
            </a:spcAft>
            <a:buFont typeface="Verdana" pitchFamily="34" charset="0"/>
            <a:buNone/>
            <a:defRPr sz="100" kern="1200" spc="-50" baseline="0">
              <a:noFill/>
              <a:latin typeface="Verdana"/>
              <a:ea typeface="Verdana" pitchFamily="34" charset="0"/>
              <a:cs typeface="Verdana" pitchFamily="34" charset="0"/>
            </a:defRPr>
          </a:lvl1pPr>
          <a:lvl2pPr marL="648000" indent="-252000" algn="l" defTabSz="457189" rtl="0" eaLnBrk="1" fontAlgn="base" hangingPunct="1">
            <a:lnSpc>
              <a:spcPct val="100000"/>
            </a:lnSpc>
            <a:spcBef>
              <a:spcPct val="0"/>
            </a:spcBef>
            <a:spcAft>
              <a:spcPts val="1200"/>
            </a:spcAft>
            <a:buFont typeface="Verdana" pitchFamily="34" charset="0"/>
            <a:buChar char="•"/>
            <a:defRPr sz="1600" kern="1200" spc="-50" baseline="0">
              <a:noFill/>
              <a:latin typeface="Verdana"/>
              <a:ea typeface="Verdana" pitchFamily="34" charset="0"/>
              <a:cs typeface="+mn-cs"/>
            </a:defRPr>
          </a:lvl2pPr>
          <a:lvl3pPr marL="979200" indent="-252000" algn="l" defTabSz="457189" rtl="0" eaLnBrk="1" fontAlgn="base" hangingPunct="1">
            <a:lnSpc>
              <a:spcPct val="100000"/>
            </a:lnSpc>
            <a:spcBef>
              <a:spcPct val="0"/>
            </a:spcBef>
            <a:spcAft>
              <a:spcPts val="1200"/>
            </a:spcAft>
            <a:buFont typeface="Verdana" pitchFamily="34" charset="0"/>
            <a:buChar char="•"/>
            <a:defRPr sz="1400" kern="1200" spc="-50" baseline="0">
              <a:noFill/>
              <a:latin typeface="Verdana"/>
              <a:ea typeface="Verdana" pitchFamily="34" charset="0"/>
              <a:cs typeface="+mn-cs"/>
            </a:defRPr>
          </a:lvl3pPr>
          <a:lvl4pPr marL="0" indent="0" algn="l" defTabSz="457189" rtl="0" eaLnBrk="1" fontAlgn="base" hangingPunct="1">
            <a:lnSpc>
              <a:spcPct val="100000"/>
            </a:lnSpc>
            <a:spcBef>
              <a:spcPct val="0"/>
            </a:spcBef>
            <a:spcAft>
              <a:spcPts val="1200"/>
            </a:spcAft>
            <a:buFont typeface="Arial" panose="020B0604020202020204" pitchFamily="34" charset="0"/>
            <a:buChar char="​"/>
            <a:defRPr sz="1800" kern="1200" spc="-50" baseline="0">
              <a:noFill/>
              <a:latin typeface="Verdana"/>
              <a:ea typeface="Verdana" pitchFamily="34" charset="0"/>
              <a:cs typeface="+mn-cs"/>
            </a:defRPr>
          </a:lvl4pPr>
          <a:lvl5pPr marL="0" indent="0" algn="l" defTabSz="457189" rtl="0" eaLnBrk="1" fontAlgn="base" hangingPunct="1">
            <a:lnSpc>
              <a:spcPct val="80000"/>
            </a:lnSpc>
            <a:spcBef>
              <a:spcPct val="0"/>
            </a:spcBef>
            <a:spcAft>
              <a:spcPts val="1200"/>
            </a:spcAft>
            <a:buFont typeface="Arial" panose="020B0604020202020204" pitchFamily="34" charset="0"/>
            <a:buChar char="​"/>
            <a:defRPr sz="4800" b="1" kern="1200" cap="all" spc="-100" baseline="0">
              <a:noFill/>
              <a:latin typeface="Verdana"/>
              <a:ea typeface="Verdana" pitchFamily="34" charset="0"/>
              <a:cs typeface="+mn-cs"/>
            </a:defRPr>
          </a:lvl5pPr>
          <a:lvl6pPr marL="0" indent="0" algn="l" defTabSz="457189" rtl="0" eaLnBrk="1" latinLnBrk="0" hangingPunct="1">
            <a:spcBef>
              <a:spcPts val="0"/>
            </a:spcBef>
            <a:spcAft>
              <a:spcPts val="600"/>
            </a:spcAft>
            <a:buClr>
              <a:schemeClr val="tx2"/>
            </a:buClr>
            <a:buFont typeface="Arial" panose="020B0604020202020204" pitchFamily="34" charset="0"/>
            <a:buChar char="​"/>
            <a:defRPr sz="1800" b="1" kern="1200" cap="all" spc="-50" baseline="0">
              <a:solidFill>
                <a:schemeClr val="tx2"/>
              </a:solidFill>
              <a:latin typeface="+mn-lt"/>
              <a:ea typeface="+mn-ea"/>
              <a:cs typeface="+mn-cs"/>
            </a:defRPr>
          </a:lvl6pPr>
          <a:lvl7pPr marL="0" indent="0" algn="l" defTabSz="457189" rtl="0" eaLnBrk="1" latinLnBrk="0" hangingPunct="1">
            <a:spcBef>
              <a:spcPts val="0"/>
            </a:spcBef>
            <a:spcAft>
              <a:spcPts val="1200"/>
            </a:spcAft>
            <a:buFont typeface="Arial" panose="020B0604020202020204" pitchFamily="34" charset="0"/>
            <a:buChar char="​"/>
            <a:defRPr sz="1800" i="0" kern="1200" spc="-50">
              <a:solidFill>
                <a:schemeClr val="bg2"/>
              </a:solidFill>
              <a:latin typeface="+mn-lt"/>
              <a:ea typeface="+mn-ea"/>
              <a:cs typeface="+mn-cs"/>
            </a:defRPr>
          </a:lvl7pPr>
          <a:lvl8pPr marL="648000" indent="-252000" algn="l" defTabSz="457189" rtl="0" eaLnBrk="1" latinLnBrk="0" hangingPunct="1">
            <a:spcBef>
              <a:spcPts val="0"/>
            </a:spcBef>
            <a:spcAft>
              <a:spcPts val="1200"/>
            </a:spcAft>
            <a:buClr>
              <a:schemeClr val="bg2"/>
            </a:buClr>
            <a:buFont typeface="+mj-lt"/>
            <a:buAutoNum type="arabicPeriod"/>
            <a:defRPr sz="1600" kern="1200" spc="-50">
              <a:solidFill>
                <a:schemeClr val="tx1"/>
              </a:solidFill>
              <a:latin typeface="+mn-lt"/>
              <a:ea typeface="+mn-ea"/>
              <a:cs typeface="+mn-cs"/>
            </a:defRPr>
          </a:lvl8pPr>
          <a:lvl9pPr marL="648000" indent="-252000" algn="l" defTabSz="457189" rtl="0" eaLnBrk="1" latinLnBrk="0" hangingPunct="1">
            <a:spcBef>
              <a:spcPts val="0"/>
            </a:spcBef>
            <a:spcAft>
              <a:spcPts val="1200"/>
            </a:spcAft>
            <a:buClr>
              <a:schemeClr val="bg2"/>
            </a:buClr>
            <a:buFont typeface="+mj-lt"/>
            <a:buAutoNum type="alphaUcPeriod"/>
            <a:defRPr sz="1600" kern="1200" spc="-50">
              <a:solidFill>
                <a:schemeClr val="tx1"/>
              </a:solidFill>
              <a:latin typeface="+mn-lt"/>
              <a:ea typeface="+mn-ea"/>
              <a:cs typeface="+mn-cs"/>
            </a:defRPr>
          </a:lvl9pPr>
        </a:lstStyle>
        <a:p>
          <a:endParaRPr lang="en-GB"/>
        </a:p>
      </xdr:txBody>
    </xdr:sp>
    <xdr:clientData/>
  </xdr:twoCellAnchor>
  <xdr:twoCellAnchor>
    <xdr:from>
      <xdr:col>77</xdr:col>
      <xdr:colOff>0</xdr:colOff>
      <xdr:row>2</xdr:row>
      <xdr:rowOff>0</xdr:rowOff>
    </xdr:from>
    <xdr:to>
      <xdr:col>94</xdr:col>
      <xdr:colOff>124240</xdr:colOff>
      <xdr:row>29</xdr:row>
      <xdr:rowOff>35278</xdr:rowOff>
    </xdr:to>
    <xdr:grpSp>
      <xdr:nvGrpSpPr>
        <xdr:cNvPr id="79" name="Group 78">
          <a:extLst>
            <a:ext uri="{FF2B5EF4-FFF2-40B4-BE49-F238E27FC236}">
              <a16:creationId xmlns:a16="http://schemas.microsoft.com/office/drawing/2014/main" id="{00000000-0008-0000-0600-00004F000000}"/>
            </a:ext>
          </a:extLst>
        </xdr:cNvPr>
        <xdr:cNvGrpSpPr/>
      </xdr:nvGrpSpPr>
      <xdr:grpSpPr>
        <a:xfrm>
          <a:off x="47832065" y="414130"/>
          <a:ext cx="10684566" cy="5626039"/>
          <a:chOff x="47790652" y="455543"/>
          <a:chExt cx="10684566" cy="3602935"/>
        </a:xfrm>
      </xdr:grpSpPr>
      <xdr:sp macro="" textlink="">
        <xdr:nvSpPr>
          <xdr:cNvPr id="80" name="TextBox 79">
            <a:extLst>
              <a:ext uri="{FF2B5EF4-FFF2-40B4-BE49-F238E27FC236}">
                <a16:creationId xmlns:a16="http://schemas.microsoft.com/office/drawing/2014/main" id="{00000000-0008-0000-0600-000050000000}"/>
              </a:ext>
            </a:extLst>
          </xdr:cNvPr>
          <xdr:cNvSpPr txBox="1"/>
        </xdr:nvSpPr>
        <xdr:spPr>
          <a:xfrm>
            <a:off x="47790652" y="455543"/>
            <a:ext cx="10684566" cy="3602935"/>
          </a:xfrm>
          <a:prstGeom prst="roundRect">
            <a:avLst/>
          </a:prstGeom>
          <a:noFill/>
          <a:ln w="57150" cmpd="sng">
            <a:solidFill>
              <a:schemeClr val="bg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a-DK" sz="1100"/>
          </a:p>
        </xdr:txBody>
      </xdr:sp>
      <xdr:sp macro="" textlink="">
        <xdr:nvSpPr>
          <xdr:cNvPr id="81" name="TextBox 80">
            <a:extLst>
              <a:ext uri="{FF2B5EF4-FFF2-40B4-BE49-F238E27FC236}">
                <a16:creationId xmlns:a16="http://schemas.microsoft.com/office/drawing/2014/main" id="{00000000-0008-0000-0600-000051000000}"/>
              </a:ext>
            </a:extLst>
          </xdr:cNvPr>
          <xdr:cNvSpPr txBox="1"/>
        </xdr:nvSpPr>
        <xdr:spPr>
          <a:xfrm>
            <a:off x="48121957" y="745435"/>
            <a:ext cx="9980543" cy="30231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4800" b="1">
                <a:solidFill>
                  <a:schemeClr val="bg1"/>
                </a:solidFill>
              </a:rPr>
              <a:t>Q.4:</a:t>
            </a:r>
            <a:r>
              <a:rPr lang="da-DK" sz="4800" b="1" baseline="0">
                <a:solidFill>
                  <a:schemeClr val="bg1"/>
                </a:solidFill>
              </a:rPr>
              <a:t> </a:t>
            </a:r>
            <a:r>
              <a:rPr lang="da-DK" sz="4800" b="0" baseline="0">
                <a:solidFill>
                  <a:schemeClr val="bg1"/>
                </a:solidFill>
              </a:rPr>
              <a:t>Når du/i parkerer hjemme hos dig selv/jer (på eller ved bopæl), hvor parkerer du/i primært henne?</a:t>
            </a:r>
          </a:p>
          <a:p>
            <a:r>
              <a:rPr lang="da-DK" sz="4800" b="1" baseline="0">
                <a:solidFill>
                  <a:schemeClr val="bg1"/>
                </a:solidFill>
              </a:rPr>
              <a:t>Base: </a:t>
            </a:r>
            <a:r>
              <a:rPr lang="da-DK" sz="4800" b="0" baseline="0">
                <a:solidFill>
                  <a:schemeClr val="bg1"/>
                </a:solidFill>
              </a:rPr>
              <a:t>Har bil i husstanden</a:t>
            </a:r>
          </a:p>
          <a:p>
            <a:r>
              <a:rPr lang="da-DK" sz="4800" b="1" baseline="0">
                <a:solidFill>
                  <a:schemeClr val="bg1"/>
                </a:solidFill>
              </a:rPr>
              <a:t>Antal respondenter: </a:t>
            </a:r>
            <a:r>
              <a:rPr lang="da-DK" sz="4800" b="0" baseline="0">
                <a:solidFill>
                  <a:schemeClr val="bg1"/>
                </a:solidFill>
              </a:rPr>
              <a:t>2535</a:t>
            </a:r>
            <a:endParaRPr lang="da-DK" sz="4800" b="0">
              <a:solidFill>
                <a:schemeClr val="bg1"/>
              </a:solidFill>
            </a:endParaRPr>
          </a:p>
        </xdr:txBody>
      </xdr:sp>
    </xdr:grpSp>
    <xdr:clientData/>
  </xdr:twoCellAnchor>
  <xdr:twoCellAnchor>
    <xdr:from>
      <xdr:col>1</xdr:col>
      <xdr:colOff>250800</xdr:colOff>
      <xdr:row>24</xdr:row>
      <xdr:rowOff>176521</xdr:rowOff>
    </xdr:from>
    <xdr:to>
      <xdr:col>20</xdr:col>
      <xdr:colOff>280692</xdr:colOff>
      <xdr:row>129</xdr:row>
      <xdr:rowOff>112546</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871996" y="5146086"/>
          <a:ext cx="11832609" cy="21677873"/>
          <a:chOff x="856936" y="4748521"/>
          <a:chExt cx="11546483" cy="19938525"/>
        </a:xfrm>
      </xdr:grpSpPr>
      <xdr:grpSp>
        <xdr:nvGrpSpPr>
          <xdr:cNvPr id="4" name="Group 3">
            <a:extLst>
              <a:ext uri="{FF2B5EF4-FFF2-40B4-BE49-F238E27FC236}">
                <a16:creationId xmlns:a16="http://schemas.microsoft.com/office/drawing/2014/main" id="{00000000-0008-0000-0600-000004000000}"/>
              </a:ext>
            </a:extLst>
          </xdr:cNvPr>
          <xdr:cNvGrpSpPr/>
        </xdr:nvGrpSpPr>
        <xdr:grpSpPr>
          <a:xfrm>
            <a:off x="856936" y="4748521"/>
            <a:ext cx="11546483" cy="19938525"/>
            <a:chOff x="250799" y="4480630"/>
            <a:chExt cx="10715624" cy="19879659"/>
          </a:xfrm>
          <a:solidFill>
            <a:schemeClr val="bg1">
              <a:lumMod val="85000"/>
            </a:schemeClr>
          </a:solidFill>
        </xdr:grpSpPr>
        <xdr:grpSp>
          <xdr:nvGrpSpPr>
            <xdr:cNvPr id="5" name="Group 4">
              <a:extLst>
                <a:ext uri="{FF2B5EF4-FFF2-40B4-BE49-F238E27FC236}">
                  <a16:creationId xmlns:a16="http://schemas.microsoft.com/office/drawing/2014/main" id="{00000000-0008-0000-0600-000005000000}"/>
                </a:ext>
              </a:extLst>
            </xdr:cNvPr>
            <xdr:cNvGrpSpPr/>
          </xdr:nvGrpSpPr>
          <xdr:grpSpPr>
            <a:xfrm>
              <a:off x="250799" y="4480630"/>
              <a:ext cx="10715624" cy="6463697"/>
              <a:chOff x="292868" y="4306005"/>
              <a:chExt cx="10972799" cy="6201759"/>
            </a:xfrm>
            <a:grpFill/>
          </xdr:grpSpPr>
          <xdr:grpSp>
            <xdr:nvGrpSpPr>
              <xdr:cNvPr id="16" name="Group 15">
                <a:extLst>
                  <a:ext uri="{FF2B5EF4-FFF2-40B4-BE49-F238E27FC236}">
                    <a16:creationId xmlns:a16="http://schemas.microsoft.com/office/drawing/2014/main" id="{00000000-0008-0000-0600-000010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18" name="Rectangle 17">
                  <a:extLst>
                    <a:ext uri="{FF2B5EF4-FFF2-40B4-BE49-F238E27FC236}">
                      <a16:creationId xmlns:a16="http://schemas.microsoft.com/office/drawing/2014/main" id="{00000000-0008-0000-0600-000012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19" name="Chart 18">
                  <a:extLst>
                    <a:ext uri="{FF2B5EF4-FFF2-40B4-BE49-F238E27FC236}">
                      <a16:creationId xmlns:a16="http://schemas.microsoft.com/office/drawing/2014/main" id="{00000000-0008-0000-0600-000013000000}"/>
                    </a:ext>
                  </a:extLst>
                </xdr:cNvPr>
                <xdr:cNvGraphicFramePr>
                  <a:graphicFrameLocks/>
                </xdr:cNvGraphicFramePr>
              </xdr:nvGraphicFramePr>
              <xdr:xfrm>
                <a:off x="347738" y="4505476"/>
                <a:ext cx="10779882" cy="4792738"/>
              </xdr:xfrm>
              <a:graphic>
                <a:graphicData uri="http://schemas.openxmlformats.org/drawingml/2006/chart">
                  <c:chart xmlns:c="http://schemas.openxmlformats.org/drawingml/2006/chart" xmlns:r="http://schemas.openxmlformats.org/officeDocument/2006/relationships" r:id="rId14"/>
                </a:graphicData>
              </a:graphic>
            </xdr:graphicFrame>
          </xdr:grpSp>
          <xdr:sp macro="" textlink="Data!B134">
            <xdr:nvSpPr>
              <xdr:cNvPr id="17" name="TextBox 16">
                <a:extLst>
                  <a:ext uri="{FF2B5EF4-FFF2-40B4-BE49-F238E27FC236}">
                    <a16:creationId xmlns:a16="http://schemas.microsoft.com/office/drawing/2014/main" id="{00000000-0008-0000-0600-000011000000}"/>
                  </a:ext>
                </a:extLst>
              </xdr:cNvPr>
              <xdr:cNvSpPr txBox="1"/>
            </xdr:nvSpPr>
            <xdr:spPr>
              <a:xfrm>
                <a:off x="838200" y="9072835"/>
                <a:ext cx="10003398" cy="1221819"/>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100A909-91A6-45A7-86A2-945723D6E428}" type="TxLink">
                  <a:rPr lang="en-US" sz="2000" b="0" i="0" u="none" strike="noStrike">
                    <a:solidFill>
                      <a:srgbClr val="000000"/>
                    </a:solidFill>
                    <a:latin typeface="Calibri"/>
                    <a:cs typeface="Calibri"/>
                  </a:rPr>
                  <a:pPr/>
                  <a:t>N/A</a:t>
                </a:fld>
                <a:endParaRPr lang="da-DK" sz="2000"/>
              </a:p>
            </xdr:txBody>
          </xdr:sp>
        </xdr:grpSp>
        <xdr:grpSp>
          <xdr:nvGrpSpPr>
            <xdr:cNvPr id="6" name="Group 5">
              <a:extLst>
                <a:ext uri="{FF2B5EF4-FFF2-40B4-BE49-F238E27FC236}">
                  <a16:creationId xmlns:a16="http://schemas.microsoft.com/office/drawing/2014/main" id="{00000000-0008-0000-0600-000006000000}"/>
                </a:ext>
              </a:extLst>
            </xdr:cNvPr>
            <xdr:cNvGrpSpPr/>
          </xdr:nvGrpSpPr>
          <xdr:grpSpPr>
            <a:xfrm>
              <a:off x="250799" y="11183849"/>
              <a:ext cx="10715624" cy="6463697"/>
              <a:chOff x="292868" y="4306005"/>
              <a:chExt cx="10972799" cy="6201759"/>
            </a:xfrm>
            <a:grpFill/>
          </xdr:grpSpPr>
          <xdr:grpSp>
            <xdr:nvGrpSpPr>
              <xdr:cNvPr id="12" name="Group 11">
                <a:extLst>
                  <a:ext uri="{FF2B5EF4-FFF2-40B4-BE49-F238E27FC236}">
                    <a16:creationId xmlns:a16="http://schemas.microsoft.com/office/drawing/2014/main" id="{00000000-0008-0000-0600-00000C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14" name="Rectangle 13">
                  <a:extLst>
                    <a:ext uri="{FF2B5EF4-FFF2-40B4-BE49-F238E27FC236}">
                      <a16:creationId xmlns:a16="http://schemas.microsoft.com/office/drawing/2014/main" id="{00000000-0008-0000-0600-00000E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15" name="Chart 14">
                  <a:extLst>
                    <a:ext uri="{FF2B5EF4-FFF2-40B4-BE49-F238E27FC236}">
                      <a16:creationId xmlns:a16="http://schemas.microsoft.com/office/drawing/2014/main" id="{00000000-0008-0000-0600-00000F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15"/>
                </a:graphicData>
              </a:graphic>
            </xdr:graphicFrame>
          </xdr:grpSp>
          <xdr:sp macro="" textlink="Data!L134">
            <xdr:nvSpPr>
              <xdr:cNvPr id="13" name="TextBox 12">
                <a:extLst>
                  <a:ext uri="{FF2B5EF4-FFF2-40B4-BE49-F238E27FC236}">
                    <a16:creationId xmlns:a16="http://schemas.microsoft.com/office/drawing/2014/main" id="{00000000-0008-0000-0600-00000D000000}"/>
                  </a:ext>
                </a:extLst>
              </xdr:cNvPr>
              <xdr:cNvSpPr txBox="1"/>
            </xdr:nvSpPr>
            <xdr:spPr>
              <a:xfrm>
                <a:off x="774195" y="9060727"/>
                <a:ext cx="10291416" cy="141023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55F8C1C1-AC57-4F92-9D67-6308F1947BD2}" type="TxLink">
                  <a:rPr lang="en-US" sz="2000" b="0" i="0" u="none" strike="noStrike">
                    <a:solidFill>
                      <a:srgbClr val="000000"/>
                    </a:solidFill>
                    <a:latin typeface="Calibri"/>
                    <a:cs typeface="Calibri"/>
                  </a:rPr>
                  <a:pPr/>
                  <a:t>Personer bosiddende i hovedstadsområdet og i storbyer er signifikant mere tilbøjelig til at svare "fælles parkering" i forhold til totalen og signifikant mindre tilbøjelig til at svare "på egen grund", end totalen. </a:t>
                </a:fld>
                <a:endParaRPr lang="da-DK" sz="2000"/>
              </a:p>
            </xdr:txBody>
          </xdr:sp>
        </xdr:grpSp>
        <xdr:grpSp>
          <xdr:nvGrpSpPr>
            <xdr:cNvPr id="7" name="Group 6">
              <a:extLst>
                <a:ext uri="{FF2B5EF4-FFF2-40B4-BE49-F238E27FC236}">
                  <a16:creationId xmlns:a16="http://schemas.microsoft.com/office/drawing/2014/main" id="{00000000-0008-0000-0600-000007000000}"/>
                </a:ext>
              </a:extLst>
            </xdr:cNvPr>
            <xdr:cNvGrpSpPr/>
          </xdr:nvGrpSpPr>
          <xdr:grpSpPr>
            <a:xfrm>
              <a:off x="250799" y="17887067"/>
              <a:ext cx="10715624" cy="6473222"/>
              <a:chOff x="292868" y="4306005"/>
              <a:chExt cx="10972799" cy="6201759"/>
            </a:xfrm>
            <a:grpFill/>
          </xdr:grpSpPr>
          <xdr:grpSp>
            <xdr:nvGrpSpPr>
              <xdr:cNvPr id="8" name="Group 7">
                <a:extLst>
                  <a:ext uri="{FF2B5EF4-FFF2-40B4-BE49-F238E27FC236}">
                    <a16:creationId xmlns:a16="http://schemas.microsoft.com/office/drawing/2014/main" id="{00000000-0008-0000-0600-000008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10" name="Rectangle 9">
                  <a:extLst>
                    <a:ext uri="{FF2B5EF4-FFF2-40B4-BE49-F238E27FC236}">
                      <a16:creationId xmlns:a16="http://schemas.microsoft.com/office/drawing/2014/main" id="{00000000-0008-0000-0600-00000A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11" name="Chart 10">
                  <a:extLst>
                    <a:ext uri="{FF2B5EF4-FFF2-40B4-BE49-F238E27FC236}">
                      <a16:creationId xmlns:a16="http://schemas.microsoft.com/office/drawing/2014/main" id="{00000000-0008-0000-0600-00000B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16"/>
                </a:graphicData>
              </a:graphic>
            </xdr:graphicFrame>
          </xdr:grpSp>
          <xdr:sp macro="" textlink="">
            <xdr:nvSpPr>
              <xdr:cNvPr id="9" name="TextBox 8">
                <a:extLst>
                  <a:ext uri="{FF2B5EF4-FFF2-40B4-BE49-F238E27FC236}">
                    <a16:creationId xmlns:a16="http://schemas.microsoft.com/office/drawing/2014/main" id="{00000000-0008-0000-0600-000009000000}"/>
                  </a:ext>
                </a:extLst>
              </xdr:cNvPr>
              <xdr:cNvSpPr txBox="1"/>
            </xdr:nvSpPr>
            <xdr:spPr>
              <a:xfrm>
                <a:off x="774196" y="9069378"/>
                <a:ext cx="10419424" cy="1381163"/>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t>Personer  i stuehus til landbrugsejendom, parcelhus/villa  og fritidshus og sommerhus er signifikant mere tilbøjelig til at svare "på egen grund" i forhold til totalen.  Personer bosiddende i række-, kæde- og dobbelthus og etagebebyggelse/lejlighed ,</a:t>
                </a:r>
                <a:r>
                  <a:rPr lang="en-US" sz="2000" baseline="0"/>
                  <a:t> er signifikant mindre tilbøjelig til at svare "på egen grund", i forhold til totalen.</a:t>
                </a:r>
                <a:endParaRPr lang="en-US" sz="2000"/>
              </a:p>
            </xdr:txBody>
          </xdr:sp>
        </xdr:grpSp>
      </xdr:grpSp>
      <xdr:sp macro="" textlink="Data!BD134">
        <xdr:nvSpPr>
          <xdr:cNvPr id="82" name="TextBox 81">
            <a:extLst>
              <a:ext uri="{FF2B5EF4-FFF2-40B4-BE49-F238E27FC236}">
                <a16:creationId xmlns:a16="http://schemas.microsoft.com/office/drawing/2014/main" id="{00000000-0008-0000-0600-000052000000}"/>
              </a:ext>
            </a:extLst>
          </xdr:cNvPr>
          <xdr:cNvSpPr txBox="1"/>
        </xdr:nvSpPr>
        <xdr:spPr>
          <a:xfrm>
            <a:off x="1368137" y="17075727"/>
            <a:ext cx="10702636" cy="813956"/>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F20291E-4750-47A4-8B3E-9F95D9BD3BA1}" type="TxLink">
              <a:rPr lang="en-US" sz="2000" b="0" i="0" u="none" strike="noStrike">
                <a:solidFill>
                  <a:srgbClr val="000000"/>
                </a:solidFill>
                <a:latin typeface="Calibri"/>
                <a:cs typeface="Calibri"/>
              </a:rPr>
              <a:pPr/>
              <a:t>Personer bosiddende i hovedstaden er signifikant mere tilbøjelig til at svare "offentlig vej", i forhold til totalen.</a:t>
            </a:fld>
            <a:endParaRPr lang="da-DK" sz="2000"/>
          </a:p>
        </xdr:txBody>
      </xdr:sp>
    </xdr:grpSp>
    <xdr:clientData/>
  </xdr:twoCellAnchor>
  <xdr:twoCellAnchor>
    <xdr:from>
      <xdr:col>21</xdr:col>
      <xdr:colOff>500998</xdr:colOff>
      <xdr:row>24</xdr:row>
      <xdr:rowOff>187012</xdr:rowOff>
    </xdr:from>
    <xdr:to>
      <xdr:col>40</xdr:col>
      <xdr:colOff>530891</xdr:colOff>
      <xdr:row>129</xdr:row>
      <xdr:rowOff>142087</xdr:rowOff>
    </xdr:to>
    <xdr:grpSp>
      <xdr:nvGrpSpPr>
        <xdr:cNvPr id="3" name="Group 2">
          <a:extLst>
            <a:ext uri="{FF2B5EF4-FFF2-40B4-BE49-F238E27FC236}">
              <a16:creationId xmlns:a16="http://schemas.microsoft.com/office/drawing/2014/main" id="{00000000-0008-0000-0600-000003000000}"/>
            </a:ext>
          </a:extLst>
        </xdr:cNvPr>
        <xdr:cNvGrpSpPr/>
      </xdr:nvGrpSpPr>
      <xdr:grpSpPr>
        <a:xfrm>
          <a:off x="13546107" y="5156577"/>
          <a:ext cx="11832610" cy="21696923"/>
          <a:chOff x="13229862" y="4759012"/>
          <a:chExt cx="11546484" cy="19957575"/>
        </a:xfrm>
      </xdr:grpSpPr>
      <xdr:grpSp>
        <xdr:nvGrpSpPr>
          <xdr:cNvPr id="20" name="Group 19">
            <a:extLst>
              <a:ext uri="{FF2B5EF4-FFF2-40B4-BE49-F238E27FC236}">
                <a16:creationId xmlns:a16="http://schemas.microsoft.com/office/drawing/2014/main" id="{00000000-0008-0000-0600-000014000000}"/>
              </a:ext>
            </a:extLst>
          </xdr:cNvPr>
          <xdr:cNvGrpSpPr/>
        </xdr:nvGrpSpPr>
        <xdr:grpSpPr>
          <a:xfrm>
            <a:off x="13229862" y="4759012"/>
            <a:ext cx="11546484" cy="19957575"/>
            <a:chOff x="250799" y="4480630"/>
            <a:chExt cx="10715624" cy="19879659"/>
          </a:xfrm>
          <a:solidFill>
            <a:schemeClr val="bg1">
              <a:lumMod val="85000"/>
            </a:schemeClr>
          </a:solidFill>
        </xdr:grpSpPr>
        <xdr:grpSp>
          <xdr:nvGrpSpPr>
            <xdr:cNvPr id="21" name="Group 20">
              <a:extLst>
                <a:ext uri="{FF2B5EF4-FFF2-40B4-BE49-F238E27FC236}">
                  <a16:creationId xmlns:a16="http://schemas.microsoft.com/office/drawing/2014/main" id="{00000000-0008-0000-0600-000015000000}"/>
                </a:ext>
              </a:extLst>
            </xdr:cNvPr>
            <xdr:cNvGrpSpPr/>
          </xdr:nvGrpSpPr>
          <xdr:grpSpPr>
            <a:xfrm>
              <a:off x="250799" y="4480630"/>
              <a:ext cx="10715624" cy="6463697"/>
              <a:chOff x="292868" y="4306005"/>
              <a:chExt cx="10972799" cy="6201759"/>
            </a:xfrm>
            <a:grpFill/>
          </xdr:grpSpPr>
          <xdr:grpSp>
            <xdr:nvGrpSpPr>
              <xdr:cNvPr id="32" name="Group 31">
                <a:extLst>
                  <a:ext uri="{FF2B5EF4-FFF2-40B4-BE49-F238E27FC236}">
                    <a16:creationId xmlns:a16="http://schemas.microsoft.com/office/drawing/2014/main" id="{00000000-0008-0000-0600-000020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34" name="Rectangle 33">
                  <a:extLst>
                    <a:ext uri="{FF2B5EF4-FFF2-40B4-BE49-F238E27FC236}">
                      <a16:creationId xmlns:a16="http://schemas.microsoft.com/office/drawing/2014/main" id="{00000000-0008-0000-0600-000022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35" name="Chart 34">
                  <a:extLst>
                    <a:ext uri="{FF2B5EF4-FFF2-40B4-BE49-F238E27FC236}">
                      <a16:creationId xmlns:a16="http://schemas.microsoft.com/office/drawing/2014/main" id="{00000000-0008-0000-0600-000023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17"/>
                </a:graphicData>
              </a:graphic>
            </xdr:graphicFrame>
          </xdr:grpSp>
          <xdr:sp macro="" textlink="Data!D134">
            <xdr:nvSpPr>
              <xdr:cNvPr id="33" name="TextBox 32">
                <a:extLst>
                  <a:ext uri="{FF2B5EF4-FFF2-40B4-BE49-F238E27FC236}">
                    <a16:creationId xmlns:a16="http://schemas.microsoft.com/office/drawing/2014/main" id="{00000000-0008-0000-0600-000021000000}"/>
                  </a:ext>
                </a:extLst>
              </xdr:cNvPr>
              <xdr:cNvSpPr txBox="1"/>
            </xdr:nvSpPr>
            <xdr:spPr>
              <a:xfrm>
                <a:off x="838200" y="9182194"/>
                <a:ext cx="10024042" cy="120703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A58A4F2-1C3D-4FA3-80FF-E73EEDD59E32}" type="TxLink">
                  <a:rPr lang="en-US" sz="2000" b="0" i="0" u="none" strike="noStrike">
                    <a:solidFill>
                      <a:srgbClr val="000000"/>
                    </a:solidFill>
                    <a:latin typeface="Calibri"/>
                    <a:cs typeface="Calibri"/>
                  </a:rPr>
                  <a:pPr/>
                  <a:t>18-34 årige er signifikant mindre tilbøjelige til at svare "på egen grund" i forhold til totalen og er signifikant mere tilbøjelige til at svare "fælles parkering" og "offentlig vej" i forhold til totalen</a:t>
                </a:fld>
                <a:endParaRPr lang="da-DK" sz="2000"/>
              </a:p>
            </xdr:txBody>
          </xdr:sp>
        </xdr:grpSp>
        <xdr:grpSp>
          <xdr:nvGrpSpPr>
            <xdr:cNvPr id="22" name="Group 21">
              <a:extLst>
                <a:ext uri="{FF2B5EF4-FFF2-40B4-BE49-F238E27FC236}">
                  <a16:creationId xmlns:a16="http://schemas.microsoft.com/office/drawing/2014/main" id="{00000000-0008-0000-0600-000016000000}"/>
                </a:ext>
              </a:extLst>
            </xdr:cNvPr>
            <xdr:cNvGrpSpPr/>
          </xdr:nvGrpSpPr>
          <xdr:grpSpPr>
            <a:xfrm>
              <a:off x="250799" y="11183849"/>
              <a:ext cx="10715624" cy="6463697"/>
              <a:chOff x="292868" y="4306005"/>
              <a:chExt cx="10972799" cy="6201759"/>
            </a:xfrm>
            <a:grpFill/>
          </xdr:grpSpPr>
          <xdr:grpSp>
            <xdr:nvGrpSpPr>
              <xdr:cNvPr id="28" name="Group 27">
                <a:extLst>
                  <a:ext uri="{FF2B5EF4-FFF2-40B4-BE49-F238E27FC236}">
                    <a16:creationId xmlns:a16="http://schemas.microsoft.com/office/drawing/2014/main" id="{00000000-0008-0000-0600-00001C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30" name="Rectangle 29">
                  <a:extLst>
                    <a:ext uri="{FF2B5EF4-FFF2-40B4-BE49-F238E27FC236}">
                      <a16:creationId xmlns:a16="http://schemas.microsoft.com/office/drawing/2014/main" id="{00000000-0008-0000-0600-00001E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31" name="Chart 30">
                  <a:extLst>
                    <a:ext uri="{FF2B5EF4-FFF2-40B4-BE49-F238E27FC236}">
                      <a16:creationId xmlns:a16="http://schemas.microsoft.com/office/drawing/2014/main" id="{00000000-0008-0000-0600-00001F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18"/>
                </a:graphicData>
              </a:graphic>
            </xdr:graphicFrame>
          </xdr:grpSp>
          <xdr:sp macro="" textlink="Data!R134">
            <xdr:nvSpPr>
              <xdr:cNvPr id="29" name="TextBox 28">
                <a:extLst>
                  <a:ext uri="{FF2B5EF4-FFF2-40B4-BE49-F238E27FC236}">
                    <a16:creationId xmlns:a16="http://schemas.microsoft.com/office/drawing/2014/main" id="{00000000-0008-0000-0600-00001D000000}"/>
                  </a:ext>
                </a:extLst>
              </xdr:cNvPr>
              <xdr:cNvSpPr txBox="1"/>
            </xdr:nvSpPr>
            <xdr:spPr>
              <a:xfrm>
                <a:off x="614186" y="9122906"/>
                <a:ext cx="10472070" cy="126679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A9E15A6C-A8A0-406A-A3C6-ED374E0848FE}" type="TxLink">
                  <a:rPr lang="en-US" sz="2000" b="0" i="0" u="none" strike="noStrike">
                    <a:solidFill>
                      <a:srgbClr val="000000"/>
                    </a:solidFill>
                    <a:latin typeface="Calibri"/>
                    <a:cs typeface="Calibri"/>
                  </a:rPr>
                  <a:pPr/>
                  <a:t>Personer med lang uddannelse er signifikant mere tilbøjelig til at svare "offentlig vej" end totalen. Personer med grundskole/gymnasium er signifikant mere tilbøjelig til at svare "fælles parkering" i  og er </a:t>
                </a:fld>
                <a:endParaRPr lang="da-DK" sz="2000"/>
              </a:p>
            </xdr:txBody>
          </xdr:sp>
        </xdr:grpSp>
        <xdr:grpSp>
          <xdr:nvGrpSpPr>
            <xdr:cNvPr id="23" name="Group 22">
              <a:extLst>
                <a:ext uri="{FF2B5EF4-FFF2-40B4-BE49-F238E27FC236}">
                  <a16:creationId xmlns:a16="http://schemas.microsoft.com/office/drawing/2014/main" id="{00000000-0008-0000-0600-000017000000}"/>
                </a:ext>
              </a:extLst>
            </xdr:cNvPr>
            <xdr:cNvGrpSpPr/>
          </xdr:nvGrpSpPr>
          <xdr:grpSpPr>
            <a:xfrm>
              <a:off x="250799" y="17887067"/>
              <a:ext cx="10715624" cy="6473222"/>
              <a:chOff x="292868" y="4306005"/>
              <a:chExt cx="10972799" cy="6201759"/>
            </a:xfrm>
            <a:grpFill/>
          </xdr:grpSpPr>
          <xdr:grpSp>
            <xdr:nvGrpSpPr>
              <xdr:cNvPr id="24" name="Group 23">
                <a:extLst>
                  <a:ext uri="{FF2B5EF4-FFF2-40B4-BE49-F238E27FC236}">
                    <a16:creationId xmlns:a16="http://schemas.microsoft.com/office/drawing/2014/main" id="{00000000-0008-0000-0600-000018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26" name="Rectangle 25">
                  <a:extLst>
                    <a:ext uri="{FF2B5EF4-FFF2-40B4-BE49-F238E27FC236}">
                      <a16:creationId xmlns:a16="http://schemas.microsoft.com/office/drawing/2014/main" id="{00000000-0008-0000-0600-00001A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27" name="Chart 26">
                  <a:extLst>
                    <a:ext uri="{FF2B5EF4-FFF2-40B4-BE49-F238E27FC236}">
                      <a16:creationId xmlns:a16="http://schemas.microsoft.com/office/drawing/2014/main" id="{00000000-0008-0000-0600-00001B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19"/>
                </a:graphicData>
              </a:graphic>
            </xdr:graphicFrame>
          </xdr:grpSp>
          <xdr:sp macro="" textlink="Data!AL134">
            <xdr:nvSpPr>
              <xdr:cNvPr id="25" name="TextBox 24">
                <a:extLst>
                  <a:ext uri="{FF2B5EF4-FFF2-40B4-BE49-F238E27FC236}">
                    <a16:creationId xmlns:a16="http://schemas.microsoft.com/office/drawing/2014/main" id="{00000000-0008-0000-0600-000019000000}"/>
                  </a:ext>
                </a:extLst>
              </xdr:cNvPr>
              <xdr:cNvSpPr txBox="1"/>
            </xdr:nvSpPr>
            <xdr:spPr>
              <a:xfrm>
                <a:off x="806198" y="9130239"/>
                <a:ext cx="9925050" cy="85725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53FEE099-9137-48C4-821B-B4438C2AD097}" type="TxLink">
                  <a:rPr lang="en-US" sz="2000" b="0" i="0" u="none" strike="noStrike">
                    <a:solidFill>
                      <a:srgbClr val="000000"/>
                    </a:solidFill>
                    <a:latin typeface="Calibri"/>
                    <a:cs typeface="Calibri"/>
                  </a:rPr>
                  <a:pPr/>
                  <a:t>N/A</a:t>
                </a:fld>
                <a:endParaRPr lang="da-DK" sz="2000"/>
              </a:p>
            </xdr:txBody>
          </xdr:sp>
        </xdr:grpSp>
      </xdr:grpSp>
      <xdr:sp macro="" textlink="Data!BJ134">
        <xdr:nvSpPr>
          <xdr:cNvPr id="84" name="TextBox 83">
            <a:extLst>
              <a:ext uri="{FF2B5EF4-FFF2-40B4-BE49-F238E27FC236}">
                <a16:creationId xmlns:a16="http://schemas.microsoft.com/office/drawing/2014/main" id="{00000000-0008-0000-0600-000054000000}"/>
              </a:ext>
            </a:extLst>
          </xdr:cNvPr>
          <xdr:cNvSpPr txBox="1"/>
        </xdr:nvSpPr>
        <xdr:spPr>
          <a:xfrm>
            <a:off x="13560137" y="17179635"/>
            <a:ext cx="11019576" cy="415637"/>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C9815180-8687-42CE-B7B4-87E677EE45AE}" type="TxLink">
              <a:rPr lang="en-US" sz="2000" b="0" i="0" u="none" strike="noStrike">
                <a:solidFill>
                  <a:srgbClr val="000000"/>
                </a:solidFill>
                <a:latin typeface="Calibri"/>
                <a:cs typeface="Calibri"/>
              </a:rPr>
              <a:pPr/>
              <a:t>signifikant mindre tilbøjelig til at svare "på egen grund,  i forhold til totalen</a:t>
            </a:fld>
            <a:endParaRPr lang="da-DK" sz="2000"/>
          </a:p>
        </xdr:txBody>
      </xdr:sp>
    </xdr:grpSp>
    <xdr:clientData/>
  </xdr:twoCellAnchor>
  <xdr:twoCellAnchor>
    <xdr:from>
      <xdr:col>42</xdr:col>
      <xdr:colOff>138874</xdr:colOff>
      <xdr:row>24</xdr:row>
      <xdr:rowOff>156169</xdr:rowOff>
    </xdr:from>
    <xdr:to>
      <xdr:col>61</xdr:col>
      <xdr:colOff>170091</xdr:colOff>
      <xdr:row>129</xdr:row>
      <xdr:rowOff>102056</xdr:rowOff>
    </xdr:to>
    <xdr:grpSp>
      <xdr:nvGrpSpPr>
        <xdr:cNvPr id="52" name="Group 51">
          <a:extLst>
            <a:ext uri="{FF2B5EF4-FFF2-40B4-BE49-F238E27FC236}">
              <a16:creationId xmlns:a16="http://schemas.microsoft.com/office/drawing/2014/main" id="{00000000-0008-0000-0600-000034000000}"/>
            </a:ext>
          </a:extLst>
        </xdr:cNvPr>
        <xdr:cNvGrpSpPr/>
      </xdr:nvGrpSpPr>
      <xdr:grpSpPr>
        <a:xfrm>
          <a:off x="26229091" y="5125734"/>
          <a:ext cx="11833935" cy="21687735"/>
          <a:chOff x="25673980" y="4533616"/>
          <a:chExt cx="11582813" cy="19097217"/>
        </a:xfrm>
      </xdr:grpSpPr>
      <xdr:grpSp>
        <xdr:nvGrpSpPr>
          <xdr:cNvPr id="36" name="Group 35">
            <a:extLst>
              <a:ext uri="{FF2B5EF4-FFF2-40B4-BE49-F238E27FC236}">
                <a16:creationId xmlns:a16="http://schemas.microsoft.com/office/drawing/2014/main" id="{00000000-0008-0000-0600-000024000000}"/>
              </a:ext>
            </a:extLst>
          </xdr:cNvPr>
          <xdr:cNvGrpSpPr/>
        </xdr:nvGrpSpPr>
        <xdr:grpSpPr>
          <a:xfrm>
            <a:off x="25673980" y="4533616"/>
            <a:ext cx="11582813" cy="19097217"/>
            <a:chOff x="250799" y="4480630"/>
            <a:chExt cx="10715624" cy="19879659"/>
          </a:xfrm>
          <a:solidFill>
            <a:schemeClr val="bg1">
              <a:lumMod val="85000"/>
            </a:schemeClr>
          </a:solidFill>
        </xdr:grpSpPr>
        <xdr:grpSp>
          <xdr:nvGrpSpPr>
            <xdr:cNvPr id="37" name="Group 36">
              <a:extLst>
                <a:ext uri="{FF2B5EF4-FFF2-40B4-BE49-F238E27FC236}">
                  <a16:creationId xmlns:a16="http://schemas.microsoft.com/office/drawing/2014/main" id="{00000000-0008-0000-0600-000025000000}"/>
                </a:ext>
              </a:extLst>
            </xdr:cNvPr>
            <xdr:cNvGrpSpPr/>
          </xdr:nvGrpSpPr>
          <xdr:grpSpPr>
            <a:xfrm>
              <a:off x="250799" y="4480630"/>
              <a:ext cx="10715624" cy="6463697"/>
              <a:chOff x="292868" y="4306005"/>
              <a:chExt cx="10972799" cy="6201759"/>
            </a:xfrm>
            <a:grpFill/>
          </xdr:grpSpPr>
          <xdr:grpSp>
            <xdr:nvGrpSpPr>
              <xdr:cNvPr id="48" name="Group 47">
                <a:extLst>
                  <a:ext uri="{FF2B5EF4-FFF2-40B4-BE49-F238E27FC236}">
                    <a16:creationId xmlns:a16="http://schemas.microsoft.com/office/drawing/2014/main" id="{00000000-0008-0000-0600-000030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50" name="Rectangle 49">
                  <a:extLst>
                    <a:ext uri="{FF2B5EF4-FFF2-40B4-BE49-F238E27FC236}">
                      <a16:creationId xmlns:a16="http://schemas.microsoft.com/office/drawing/2014/main" id="{00000000-0008-0000-0600-000032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51" name="Chart 50">
                  <a:extLst>
                    <a:ext uri="{FF2B5EF4-FFF2-40B4-BE49-F238E27FC236}">
                      <a16:creationId xmlns:a16="http://schemas.microsoft.com/office/drawing/2014/main" id="{00000000-0008-0000-0600-000033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20"/>
                </a:graphicData>
              </a:graphic>
            </xdr:graphicFrame>
          </xdr:grpSp>
          <xdr:sp macro="" textlink="Data!G134">
            <xdr:nvSpPr>
              <xdr:cNvPr id="49" name="TextBox 48">
                <a:extLst>
                  <a:ext uri="{FF2B5EF4-FFF2-40B4-BE49-F238E27FC236}">
                    <a16:creationId xmlns:a16="http://schemas.microsoft.com/office/drawing/2014/main" id="{00000000-0008-0000-0600-000031000000}"/>
                  </a:ext>
                </a:extLst>
              </xdr:cNvPr>
              <xdr:cNvSpPr txBox="1"/>
            </xdr:nvSpPr>
            <xdr:spPr>
              <a:xfrm>
                <a:off x="838200" y="9069070"/>
                <a:ext cx="10139481" cy="1319937"/>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165682FE-F9C4-45FF-B50E-15AA6DC49D3A}" type="TxLink">
                  <a:rPr lang="en-US" sz="2000" b="0" i="0" u="none" strike="noStrike">
                    <a:solidFill>
                      <a:srgbClr val="000000"/>
                    </a:solidFill>
                    <a:latin typeface="Calibri"/>
                    <a:cs typeface="Calibri"/>
                  </a:rPr>
                  <a:pPr/>
                  <a:t>Personer i hovedstaden signifikant mindre tilbøjelige til at svare "på egen grund" i forhold til totalen og er signifikant mere tilbøjelige til at svare "fælles parkering" og "offentlig vej" i forhold til totalen</a:t>
                </a:fld>
                <a:endParaRPr lang="da-DK" sz="2000"/>
              </a:p>
            </xdr:txBody>
          </xdr:sp>
        </xdr:grpSp>
        <xdr:grpSp>
          <xdr:nvGrpSpPr>
            <xdr:cNvPr id="38" name="Group 37">
              <a:extLst>
                <a:ext uri="{FF2B5EF4-FFF2-40B4-BE49-F238E27FC236}">
                  <a16:creationId xmlns:a16="http://schemas.microsoft.com/office/drawing/2014/main" id="{00000000-0008-0000-0600-000026000000}"/>
                </a:ext>
              </a:extLst>
            </xdr:cNvPr>
            <xdr:cNvGrpSpPr/>
          </xdr:nvGrpSpPr>
          <xdr:grpSpPr>
            <a:xfrm>
              <a:off x="250799" y="11183849"/>
              <a:ext cx="10715624" cy="6463697"/>
              <a:chOff x="292868" y="4306005"/>
              <a:chExt cx="10972799" cy="6201759"/>
            </a:xfrm>
            <a:grpFill/>
          </xdr:grpSpPr>
          <xdr:grpSp>
            <xdr:nvGrpSpPr>
              <xdr:cNvPr id="44" name="Group 43">
                <a:extLst>
                  <a:ext uri="{FF2B5EF4-FFF2-40B4-BE49-F238E27FC236}">
                    <a16:creationId xmlns:a16="http://schemas.microsoft.com/office/drawing/2014/main" id="{00000000-0008-0000-0600-00002C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46" name="Rectangle 45">
                  <a:extLst>
                    <a:ext uri="{FF2B5EF4-FFF2-40B4-BE49-F238E27FC236}">
                      <a16:creationId xmlns:a16="http://schemas.microsoft.com/office/drawing/2014/main" id="{00000000-0008-0000-0600-00002E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47" name="Chart 46">
                  <a:extLst>
                    <a:ext uri="{FF2B5EF4-FFF2-40B4-BE49-F238E27FC236}">
                      <a16:creationId xmlns:a16="http://schemas.microsoft.com/office/drawing/2014/main" id="{00000000-0008-0000-0600-00002F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21"/>
                </a:graphicData>
              </a:graphic>
            </xdr:graphicFrame>
          </xdr:grpSp>
          <xdr:sp macro="" textlink="Data!Z134">
            <xdr:nvSpPr>
              <xdr:cNvPr id="45" name="TextBox 44">
                <a:extLst>
                  <a:ext uri="{FF2B5EF4-FFF2-40B4-BE49-F238E27FC236}">
                    <a16:creationId xmlns:a16="http://schemas.microsoft.com/office/drawing/2014/main" id="{00000000-0008-0000-0600-00002D000000}"/>
                  </a:ext>
                </a:extLst>
              </xdr:cNvPr>
              <xdr:cNvSpPr txBox="1"/>
            </xdr:nvSpPr>
            <xdr:spPr>
              <a:xfrm>
                <a:off x="819002" y="9079164"/>
                <a:ext cx="9925050" cy="1209175"/>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2571D851-40B4-4557-8939-F6A9869E67A1}" type="TxLink">
                  <a:rPr lang="en-US" sz="2000" b="0" i="0" u="none" strike="noStrike">
                    <a:solidFill>
                      <a:srgbClr val="000000"/>
                    </a:solidFill>
                    <a:latin typeface="Calibri"/>
                    <a:cs typeface="Calibri"/>
                  </a:rPr>
                  <a:pPr/>
                  <a:t>Husstande med indkomst på 700.000 kr eller derover, er signifikant mere tilbøjelig til at svare "på egen grund" og signifikant mindre tilbøjelig til at svare "fælles parkering" end til totalen. Husstande </a:t>
                </a:fld>
                <a:endParaRPr lang="da-DK" sz="2000"/>
              </a:p>
            </xdr:txBody>
          </xdr:sp>
        </xdr:grpSp>
        <xdr:grpSp>
          <xdr:nvGrpSpPr>
            <xdr:cNvPr id="39" name="Group 38">
              <a:extLst>
                <a:ext uri="{FF2B5EF4-FFF2-40B4-BE49-F238E27FC236}">
                  <a16:creationId xmlns:a16="http://schemas.microsoft.com/office/drawing/2014/main" id="{00000000-0008-0000-0600-000027000000}"/>
                </a:ext>
              </a:extLst>
            </xdr:cNvPr>
            <xdr:cNvGrpSpPr/>
          </xdr:nvGrpSpPr>
          <xdr:grpSpPr>
            <a:xfrm>
              <a:off x="250799" y="17887067"/>
              <a:ext cx="10715624" cy="6473222"/>
              <a:chOff x="292868" y="4306005"/>
              <a:chExt cx="10972799" cy="6201759"/>
            </a:xfrm>
            <a:grpFill/>
          </xdr:grpSpPr>
          <xdr:grpSp>
            <xdr:nvGrpSpPr>
              <xdr:cNvPr id="40" name="Group 39">
                <a:extLst>
                  <a:ext uri="{FF2B5EF4-FFF2-40B4-BE49-F238E27FC236}">
                    <a16:creationId xmlns:a16="http://schemas.microsoft.com/office/drawing/2014/main" id="{00000000-0008-0000-0600-000028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42" name="Rectangle 41">
                  <a:extLst>
                    <a:ext uri="{FF2B5EF4-FFF2-40B4-BE49-F238E27FC236}">
                      <a16:creationId xmlns:a16="http://schemas.microsoft.com/office/drawing/2014/main" id="{00000000-0008-0000-0600-00002A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43" name="Chart 42">
                  <a:extLst>
                    <a:ext uri="{FF2B5EF4-FFF2-40B4-BE49-F238E27FC236}">
                      <a16:creationId xmlns:a16="http://schemas.microsoft.com/office/drawing/2014/main" id="{00000000-0008-0000-0600-00002B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22"/>
                </a:graphicData>
              </a:graphic>
            </xdr:graphicFrame>
          </xdr:grpSp>
          <xdr:sp macro="" textlink="Data!AN134">
            <xdr:nvSpPr>
              <xdr:cNvPr id="41" name="TextBox 40">
                <a:extLst>
                  <a:ext uri="{FF2B5EF4-FFF2-40B4-BE49-F238E27FC236}">
                    <a16:creationId xmlns:a16="http://schemas.microsoft.com/office/drawing/2014/main" id="{00000000-0008-0000-0600-000029000000}"/>
                  </a:ext>
                </a:extLst>
              </xdr:cNvPr>
              <xdr:cNvSpPr txBox="1"/>
            </xdr:nvSpPr>
            <xdr:spPr>
              <a:xfrm>
                <a:off x="655320" y="9066774"/>
                <a:ext cx="10258366" cy="1380373"/>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E7611D8D-799C-4F77-A183-8004E07E33F7}" type="TxLink">
                  <a:rPr lang="en-US" sz="2000" b="0" i="0" u="none" strike="noStrike">
                    <a:solidFill>
                      <a:srgbClr val="000000"/>
                    </a:solidFill>
                    <a:latin typeface="Calibri"/>
                    <a:cs typeface="Calibri"/>
                  </a:rPr>
                  <a:pPr/>
                  <a:t>Personer med benzin/dieselbil er signifikant mere tilbøjelig til at svare "på egen grund", hvor personer med elbil er signifikant mere tilbøjelig til at svare "offentlig vej"  og signfikant mindre tilbøjelig til at svare "på egen grund" end totalen</a:t>
                </a:fld>
                <a:endParaRPr lang="da-DK" sz="2000"/>
              </a:p>
            </xdr:txBody>
          </xdr:sp>
        </xdr:grpSp>
      </xdr:grpSp>
      <xdr:sp macro="" textlink="Data!BR134">
        <xdr:nvSpPr>
          <xdr:cNvPr id="86" name="TextBox 85">
            <a:extLst>
              <a:ext uri="{FF2B5EF4-FFF2-40B4-BE49-F238E27FC236}">
                <a16:creationId xmlns:a16="http://schemas.microsoft.com/office/drawing/2014/main" id="{00000000-0008-0000-0600-000056000000}"/>
              </a:ext>
            </a:extLst>
          </xdr:cNvPr>
          <xdr:cNvSpPr txBox="1"/>
        </xdr:nvSpPr>
        <xdr:spPr>
          <a:xfrm>
            <a:off x="26224148" y="16403265"/>
            <a:ext cx="10476816" cy="713362"/>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51DEB79-68C4-4582-B4C5-10BDD4001CA8}" type="TxLink">
              <a:rPr lang="en-US" sz="2000" b="0" i="0" u="none" strike="noStrike">
                <a:solidFill>
                  <a:sysClr val="windowText" lastClr="000000"/>
                </a:solidFill>
                <a:latin typeface="Calibri"/>
                <a:cs typeface="Calibri"/>
              </a:rPr>
              <a:pPr/>
              <a:t>med indkomst &lt;300.000 kr. er signifikant mere tilbøjelig til at svare "fælles parkering" og "offentlig vej", i forhold til totalen</a:t>
            </a:fld>
            <a:endParaRPr lang="da-DK" sz="2000">
              <a:solidFill>
                <a:sysClr val="windowText" lastClr="000000"/>
              </a:solidFill>
            </a:endParaRPr>
          </a:p>
        </xdr:txBody>
      </xdr:sp>
    </xdr:grpSp>
    <xdr:clientData/>
  </xdr:twoCellAnchor>
</xdr:wsDr>
</file>

<file path=xl/drawings/drawing43.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44.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45.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46.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47.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48.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49.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5.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50.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51.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0</xdr:colOff>
      <xdr:row>0</xdr:row>
      <xdr:rowOff>0</xdr:rowOff>
    </xdr:from>
    <xdr:to>
      <xdr:col>95</xdr:col>
      <xdr:colOff>43295</xdr:colOff>
      <xdr:row>137</xdr:row>
      <xdr:rowOff>124045</xdr:rowOff>
    </xdr:to>
    <xdr:sp macro="" textlink="">
      <xdr:nvSpPr>
        <xdr:cNvPr id="2" name="Rectangle 1">
          <a:extLst>
            <a:ext uri="{FF2B5EF4-FFF2-40B4-BE49-F238E27FC236}">
              <a16:creationId xmlns:a16="http://schemas.microsoft.com/office/drawing/2014/main" id="{00000000-0008-0000-0700-000002000000}"/>
            </a:ext>
          </a:extLst>
        </xdr:cNvPr>
        <xdr:cNvSpPr/>
      </xdr:nvSpPr>
      <xdr:spPr>
        <a:xfrm>
          <a:off x="0" y="0"/>
          <a:ext cx="57854753" cy="25497587"/>
        </a:xfrm>
        <a:prstGeom prst="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2400"/>
        </a:p>
      </xdr:txBody>
    </xdr:sp>
    <xdr:clientData/>
  </xdr:twoCellAnchor>
  <xdr:twoCellAnchor>
    <xdr:from>
      <xdr:col>1</xdr:col>
      <xdr:colOff>318303</xdr:colOff>
      <xdr:row>1</xdr:row>
      <xdr:rowOff>8797</xdr:rowOff>
    </xdr:from>
    <xdr:to>
      <xdr:col>37</xdr:col>
      <xdr:colOff>217918</xdr:colOff>
      <xdr:row>4</xdr:row>
      <xdr:rowOff>137178</xdr:rowOff>
    </xdr:to>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927903" y="199297"/>
          <a:ext cx="21845215" cy="699881"/>
        </a:xfrm>
        <a:prstGeom prst="rect">
          <a:avLst/>
        </a:prstGeom>
        <a:noFill/>
        <a:ln w="9525" cmpd="sng">
          <a:solidFill>
            <a:srgbClr val="00A4DE"/>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da-DK" sz="3200" b="1">
              <a:solidFill>
                <a:schemeClr val="bg1"/>
              </a:solidFill>
            </a:rPr>
            <a:t>Q.</a:t>
          </a:r>
          <a:r>
            <a:rPr lang="da-DK" sz="3200" b="1" baseline="0">
              <a:solidFill>
                <a:schemeClr val="bg1"/>
              </a:solidFill>
            </a:rPr>
            <a:t>5.1: </a:t>
          </a:r>
          <a:r>
            <a:rPr lang="da-DK" sz="3200" b="1" baseline="0">
              <a:solidFill>
                <a:schemeClr val="bg1"/>
              </a:solidFill>
              <a:effectLst/>
              <a:latin typeface="+mn-lt"/>
              <a:ea typeface="+mn-ea"/>
              <a:cs typeface="+mn-cs"/>
            </a:rPr>
            <a:t>Pendling til/fra arbejde</a:t>
          </a:r>
          <a:endParaRPr lang="da-DK" sz="3200">
            <a:solidFill>
              <a:schemeClr val="bg1"/>
            </a:solidFill>
            <a:effectLst/>
          </a:endParaRPr>
        </a:p>
      </xdr:txBody>
    </xdr:sp>
    <xdr:clientData/>
  </xdr:twoCellAnchor>
  <xdr:twoCellAnchor>
    <xdr:from>
      <xdr:col>1</xdr:col>
      <xdr:colOff>250800</xdr:colOff>
      <xdr:row>24</xdr:row>
      <xdr:rowOff>176521</xdr:rowOff>
    </xdr:from>
    <xdr:to>
      <xdr:col>20</xdr:col>
      <xdr:colOff>280692</xdr:colOff>
      <xdr:row>129</xdr:row>
      <xdr:rowOff>112546</xdr:rowOff>
    </xdr:to>
    <xdr:grpSp>
      <xdr:nvGrpSpPr>
        <xdr:cNvPr id="4" name="Group 3">
          <a:extLst>
            <a:ext uri="{FF2B5EF4-FFF2-40B4-BE49-F238E27FC236}">
              <a16:creationId xmlns:a16="http://schemas.microsoft.com/office/drawing/2014/main" id="{00000000-0008-0000-0700-000004000000}"/>
            </a:ext>
          </a:extLst>
        </xdr:cNvPr>
        <xdr:cNvGrpSpPr/>
      </xdr:nvGrpSpPr>
      <xdr:grpSpPr>
        <a:xfrm>
          <a:off x="871996" y="5146086"/>
          <a:ext cx="11832609" cy="21677873"/>
          <a:chOff x="250799" y="4480630"/>
          <a:chExt cx="10715624" cy="19879659"/>
        </a:xfrm>
        <a:solidFill>
          <a:schemeClr val="bg1">
            <a:lumMod val="85000"/>
          </a:schemeClr>
        </a:solidFill>
      </xdr:grpSpPr>
      <xdr:grpSp>
        <xdr:nvGrpSpPr>
          <xdr:cNvPr id="5" name="Group 4">
            <a:extLst>
              <a:ext uri="{FF2B5EF4-FFF2-40B4-BE49-F238E27FC236}">
                <a16:creationId xmlns:a16="http://schemas.microsoft.com/office/drawing/2014/main" id="{00000000-0008-0000-0700-000005000000}"/>
              </a:ext>
            </a:extLst>
          </xdr:cNvPr>
          <xdr:cNvGrpSpPr/>
        </xdr:nvGrpSpPr>
        <xdr:grpSpPr>
          <a:xfrm>
            <a:off x="250799" y="4480630"/>
            <a:ext cx="10715624" cy="6463697"/>
            <a:chOff x="292868" y="4306005"/>
            <a:chExt cx="10972799" cy="6201759"/>
          </a:xfrm>
          <a:grpFill/>
        </xdr:grpSpPr>
        <xdr:grpSp>
          <xdr:nvGrpSpPr>
            <xdr:cNvPr id="16" name="Group 15">
              <a:extLst>
                <a:ext uri="{FF2B5EF4-FFF2-40B4-BE49-F238E27FC236}">
                  <a16:creationId xmlns:a16="http://schemas.microsoft.com/office/drawing/2014/main" id="{00000000-0008-0000-0700-000010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18" name="Rectangle 17">
                <a:extLst>
                  <a:ext uri="{FF2B5EF4-FFF2-40B4-BE49-F238E27FC236}">
                    <a16:creationId xmlns:a16="http://schemas.microsoft.com/office/drawing/2014/main" id="{00000000-0008-0000-0700-000012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19" name="Chart 18">
                <a:extLst>
                  <a:ext uri="{FF2B5EF4-FFF2-40B4-BE49-F238E27FC236}">
                    <a16:creationId xmlns:a16="http://schemas.microsoft.com/office/drawing/2014/main" id="{00000000-0008-0000-0700-000013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1"/>
              </a:graphicData>
            </a:graphic>
          </xdr:graphicFrame>
        </xdr:grpSp>
        <xdr:sp macro="" textlink="Data!C191">
          <xdr:nvSpPr>
            <xdr:cNvPr id="17" name="TextBox 16">
              <a:extLst>
                <a:ext uri="{FF2B5EF4-FFF2-40B4-BE49-F238E27FC236}">
                  <a16:creationId xmlns:a16="http://schemas.microsoft.com/office/drawing/2014/main" id="{00000000-0008-0000-0700-000011000000}"/>
                </a:ext>
              </a:extLst>
            </xdr:cNvPr>
            <xdr:cNvSpPr txBox="1"/>
          </xdr:nvSpPr>
          <xdr:spPr>
            <a:xfrm>
              <a:off x="838200" y="9072835"/>
              <a:ext cx="10003398" cy="1221819"/>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CA2C175E-2E6E-4BB8-9838-8BC8CD870F5C}" type="TxLink">
                <a:rPr lang="en-US" sz="2000" b="0" i="0" u="none" strike="noStrike">
                  <a:solidFill>
                    <a:srgbClr val="000000"/>
                  </a:solidFill>
                  <a:latin typeface="Calibri"/>
                  <a:cs typeface="Calibri"/>
                </a:rPr>
                <a:pPr/>
                <a:t>Kvinder er signifikant mere tilbøjelig til at svare "aldrig" i forhold til mænd</a:t>
              </a:fld>
              <a:endParaRPr lang="da-DK" sz="2000"/>
            </a:p>
          </xdr:txBody>
        </xdr:sp>
      </xdr:grpSp>
      <xdr:grpSp>
        <xdr:nvGrpSpPr>
          <xdr:cNvPr id="6" name="Group 5">
            <a:extLst>
              <a:ext uri="{FF2B5EF4-FFF2-40B4-BE49-F238E27FC236}">
                <a16:creationId xmlns:a16="http://schemas.microsoft.com/office/drawing/2014/main" id="{00000000-0008-0000-0700-000006000000}"/>
              </a:ext>
            </a:extLst>
          </xdr:cNvPr>
          <xdr:cNvGrpSpPr/>
        </xdr:nvGrpSpPr>
        <xdr:grpSpPr>
          <a:xfrm>
            <a:off x="250799" y="11183849"/>
            <a:ext cx="10715624" cy="6463697"/>
            <a:chOff x="292868" y="4306005"/>
            <a:chExt cx="10972799" cy="6201759"/>
          </a:xfrm>
          <a:grpFill/>
        </xdr:grpSpPr>
        <xdr:grpSp>
          <xdr:nvGrpSpPr>
            <xdr:cNvPr id="12" name="Group 11">
              <a:extLst>
                <a:ext uri="{FF2B5EF4-FFF2-40B4-BE49-F238E27FC236}">
                  <a16:creationId xmlns:a16="http://schemas.microsoft.com/office/drawing/2014/main" id="{00000000-0008-0000-0700-00000C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14" name="Rectangle 13">
                <a:extLst>
                  <a:ext uri="{FF2B5EF4-FFF2-40B4-BE49-F238E27FC236}">
                    <a16:creationId xmlns:a16="http://schemas.microsoft.com/office/drawing/2014/main" id="{00000000-0008-0000-0700-00000E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15" name="Chart 14">
                <a:extLst>
                  <a:ext uri="{FF2B5EF4-FFF2-40B4-BE49-F238E27FC236}">
                    <a16:creationId xmlns:a16="http://schemas.microsoft.com/office/drawing/2014/main" id="{00000000-0008-0000-0700-00000F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2"/>
              </a:graphicData>
            </a:graphic>
          </xdr:graphicFrame>
        </xdr:grpSp>
        <xdr:sp macro="" textlink="Data!M191">
          <xdr:nvSpPr>
            <xdr:cNvPr id="13" name="TextBox 12">
              <a:extLst>
                <a:ext uri="{FF2B5EF4-FFF2-40B4-BE49-F238E27FC236}">
                  <a16:creationId xmlns:a16="http://schemas.microsoft.com/office/drawing/2014/main" id="{00000000-0008-0000-0700-00000D000000}"/>
                </a:ext>
              </a:extLst>
            </xdr:cNvPr>
            <xdr:cNvSpPr txBox="1"/>
          </xdr:nvSpPr>
          <xdr:spPr>
            <a:xfrm>
              <a:off x="774195" y="9060727"/>
              <a:ext cx="10291416" cy="141023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13616CC-F30F-4347-BC84-CAE28AEF742E}" type="TxLink">
                <a:rPr lang="en-US" sz="2000" b="0" i="0" u="none" strike="noStrike">
                  <a:solidFill>
                    <a:srgbClr val="000000"/>
                  </a:solidFill>
                  <a:latin typeface="Calibri"/>
                  <a:cs typeface="Calibri"/>
                </a:rPr>
                <a:pPr/>
                <a:t>Personer bosiddende i hovedstadsområdet og i storbyer er signifikant mindre tilbøjelig til at svare " hver dag" i end totalen. Personer i bymæssig bebyggelse "10.000 - 49.000 er signifikant mindre tilbøjelig til at svare "aldrig" i end totalen.</a:t>
              </a:fld>
              <a:endParaRPr lang="da-DK" sz="2000"/>
            </a:p>
          </xdr:txBody>
        </xdr:sp>
      </xdr:grpSp>
      <xdr:grpSp>
        <xdr:nvGrpSpPr>
          <xdr:cNvPr id="7" name="Group 6">
            <a:extLst>
              <a:ext uri="{FF2B5EF4-FFF2-40B4-BE49-F238E27FC236}">
                <a16:creationId xmlns:a16="http://schemas.microsoft.com/office/drawing/2014/main" id="{00000000-0008-0000-0700-000007000000}"/>
              </a:ext>
            </a:extLst>
          </xdr:cNvPr>
          <xdr:cNvGrpSpPr/>
        </xdr:nvGrpSpPr>
        <xdr:grpSpPr>
          <a:xfrm>
            <a:off x="250799" y="17887067"/>
            <a:ext cx="10715624" cy="6473222"/>
            <a:chOff x="292868" y="4306005"/>
            <a:chExt cx="10972799" cy="6201759"/>
          </a:xfrm>
          <a:grpFill/>
        </xdr:grpSpPr>
        <xdr:grpSp>
          <xdr:nvGrpSpPr>
            <xdr:cNvPr id="8" name="Group 7">
              <a:extLst>
                <a:ext uri="{FF2B5EF4-FFF2-40B4-BE49-F238E27FC236}">
                  <a16:creationId xmlns:a16="http://schemas.microsoft.com/office/drawing/2014/main" id="{00000000-0008-0000-0700-000008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10" name="Rectangle 9">
                <a:extLst>
                  <a:ext uri="{FF2B5EF4-FFF2-40B4-BE49-F238E27FC236}">
                    <a16:creationId xmlns:a16="http://schemas.microsoft.com/office/drawing/2014/main" id="{00000000-0008-0000-0700-00000A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11" name="Chart 10">
                <a:extLst>
                  <a:ext uri="{FF2B5EF4-FFF2-40B4-BE49-F238E27FC236}">
                    <a16:creationId xmlns:a16="http://schemas.microsoft.com/office/drawing/2014/main" id="{00000000-0008-0000-0700-00000B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3"/>
              </a:graphicData>
            </a:graphic>
          </xdr:graphicFrame>
        </xdr:grpSp>
        <xdr:sp macro="" textlink="Data!AE191">
          <xdr:nvSpPr>
            <xdr:cNvPr id="9" name="TextBox 8">
              <a:extLst>
                <a:ext uri="{FF2B5EF4-FFF2-40B4-BE49-F238E27FC236}">
                  <a16:creationId xmlns:a16="http://schemas.microsoft.com/office/drawing/2014/main" id="{00000000-0008-0000-0700-000009000000}"/>
                </a:ext>
              </a:extLst>
            </xdr:cNvPr>
            <xdr:cNvSpPr txBox="1"/>
          </xdr:nvSpPr>
          <xdr:spPr>
            <a:xfrm>
              <a:off x="774196" y="9069378"/>
              <a:ext cx="10419424" cy="1307745"/>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11A295B1-1500-4C96-BC09-3FE40F236FBA}" type="TxLink">
                <a:rPr lang="en-US" sz="2000" b="0" i="0" u="none" strike="noStrike">
                  <a:solidFill>
                    <a:srgbClr val="000000"/>
                  </a:solidFill>
                  <a:latin typeface="Calibri"/>
                  <a:cs typeface="Calibri"/>
                </a:rPr>
                <a:pPr/>
                <a:t>Personer bosiddende i stuehus til landbrugsejendom, parcelhus/villa, række-, kæde- og dobbelt hus er signifikant mere tilbøjelig til at svare "hver dag" i forhold til personer bosiddende i etagebebyggelse/lejlighed.</a:t>
              </a:fld>
              <a:endParaRPr lang="da-DK" sz="2000"/>
            </a:p>
          </xdr:txBody>
        </xdr:sp>
      </xdr:grpSp>
    </xdr:grpSp>
    <xdr:clientData/>
  </xdr:twoCellAnchor>
  <xdr:twoCellAnchor>
    <xdr:from>
      <xdr:col>21</xdr:col>
      <xdr:colOff>500998</xdr:colOff>
      <xdr:row>24</xdr:row>
      <xdr:rowOff>187012</xdr:rowOff>
    </xdr:from>
    <xdr:to>
      <xdr:col>40</xdr:col>
      <xdr:colOff>530891</xdr:colOff>
      <xdr:row>129</xdr:row>
      <xdr:rowOff>142087</xdr:rowOff>
    </xdr:to>
    <xdr:grpSp>
      <xdr:nvGrpSpPr>
        <xdr:cNvPr id="20" name="Group 19">
          <a:extLst>
            <a:ext uri="{FF2B5EF4-FFF2-40B4-BE49-F238E27FC236}">
              <a16:creationId xmlns:a16="http://schemas.microsoft.com/office/drawing/2014/main" id="{00000000-0008-0000-0700-000014000000}"/>
            </a:ext>
          </a:extLst>
        </xdr:cNvPr>
        <xdr:cNvGrpSpPr/>
      </xdr:nvGrpSpPr>
      <xdr:grpSpPr>
        <a:xfrm>
          <a:off x="13546107" y="5156577"/>
          <a:ext cx="11832610" cy="21696923"/>
          <a:chOff x="250799" y="4480630"/>
          <a:chExt cx="10715624" cy="19879659"/>
        </a:xfrm>
        <a:solidFill>
          <a:schemeClr val="bg1">
            <a:lumMod val="85000"/>
          </a:schemeClr>
        </a:solidFill>
      </xdr:grpSpPr>
      <xdr:grpSp>
        <xdr:nvGrpSpPr>
          <xdr:cNvPr id="21" name="Group 20">
            <a:extLst>
              <a:ext uri="{FF2B5EF4-FFF2-40B4-BE49-F238E27FC236}">
                <a16:creationId xmlns:a16="http://schemas.microsoft.com/office/drawing/2014/main" id="{00000000-0008-0000-0700-000015000000}"/>
              </a:ext>
            </a:extLst>
          </xdr:cNvPr>
          <xdr:cNvGrpSpPr/>
        </xdr:nvGrpSpPr>
        <xdr:grpSpPr>
          <a:xfrm>
            <a:off x="250799" y="4480630"/>
            <a:ext cx="10715624" cy="6463697"/>
            <a:chOff x="292868" y="4306005"/>
            <a:chExt cx="10972799" cy="6201759"/>
          </a:xfrm>
          <a:grpFill/>
        </xdr:grpSpPr>
        <xdr:grpSp>
          <xdr:nvGrpSpPr>
            <xdr:cNvPr id="32" name="Group 31">
              <a:extLst>
                <a:ext uri="{FF2B5EF4-FFF2-40B4-BE49-F238E27FC236}">
                  <a16:creationId xmlns:a16="http://schemas.microsoft.com/office/drawing/2014/main" id="{00000000-0008-0000-0700-000020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34" name="Rectangle 33">
                <a:extLst>
                  <a:ext uri="{FF2B5EF4-FFF2-40B4-BE49-F238E27FC236}">
                    <a16:creationId xmlns:a16="http://schemas.microsoft.com/office/drawing/2014/main" id="{00000000-0008-0000-0700-000022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35" name="Chart 34">
                <a:extLst>
                  <a:ext uri="{FF2B5EF4-FFF2-40B4-BE49-F238E27FC236}">
                    <a16:creationId xmlns:a16="http://schemas.microsoft.com/office/drawing/2014/main" id="{00000000-0008-0000-0700-000023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4"/>
              </a:graphicData>
            </a:graphic>
          </xdr:graphicFrame>
        </xdr:grpSp>
        <xdr:sp macro="" textlink="Data!E191">
          <xdr:nvSpPr>
            <xdr:cNvPr id="33" name="TextBox 32">
              <a:extLst>
                <a:ext uri="{FF2B5EF4-FFF2-40B4-BE49-F238E27FC236}">
                  <a16:creationId xmlns:a16="http://schemas.microsoft.com/office/drawing/2014/main" id="{00000000-0008-0000-0700-000021000000}"/>
                </a:ext>
              </a:extLst>
            </xdr:cNvPr>
            <xdr:cNvSpPr txBox="1"/>
          </xdr:nvSpPr>
          <xdr:spPr>
            <a:xfrm>
              <a:off x="838200" y="9182194"/>
              <a:ext cx="10024042" cy="120703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A713676-1469-4430-AE45-6198CB17D7E6}" type="TxLink">
                <a:rPr lang="en-US" sz="2000" b="0" i="0" u="none" strike="noStrike">
                  <a:solidFill>
                    <a:srgbClr val="000000"/>
                  </a:solidFill>
                  <a:latin typeface="Calibri"/>
                  <a:cs typeface="Calibri"/>
                </a:rPr>
                <a:pPr/>
                <a:t>18-34 årige og 35-54 årige er signifikant mere tilbøjelig til at svare "hver dag" i forhold til 55-70 årige. 55-70 årige er signifikant mere tilbøjelig til at svare "aldrig" i forhold til totalen</a:t>
              </a:fld>
              <a:endParaRPr lang="da-DK" sz="2000"/>
            </a:p>
          </xdr:txBody>
        </xdr:sp>
      </xdr:grpSp>
      <xdr:grpSp>
        <xdr:nvGrpSpPr>
          <xdr:cNvPr id="22" name="Group 21">
            <a:extLst>
              <a:ext uri="{FF2B5EF4-FFF2-40B4-BE49-F238E27FC236}">
                <a16:creationId xmlns:a16="http://schemas.microsoft.com/office/drawing/2014/main" id="{00000000-0008-0000-0700-000016000000}"/>
              </a:ext>
            </a:extLst>
          </xdr:cNvPr>
          <xdr:cNvGrpSpPr/>
        </xdr:nvGrpSpPr>
        <xdr:grpSpPr>
          <a:xfrm>
            <a:off x="250799" y="11183849"/>
            <a:ext cx="10715624" cy="6463697"/>
            <a:chOff x="292868" y="4306005"/>
            <a:chExt cx="10972799" cy="6201759"/>
          </a:xfrm>
          <a:grpFill/>
        </xdr:grpSpPr>
        <xdr:grpSp>
          <xdr:nvGrpSpPr>
            <xdr:cNvPr id="28" name="Group 27">
              <a:extLst>
                <a:ext uri="{FF2B5EF4-FFF2-40B4-BE49-F238E27FC236}">
                  <a16:creationId xmlns:a16="http://schemas.microsoft.com/office/drawing/2014/main" id="{00000000-0008-0000-0700-00001C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30" name="Rectangle 29">
                <a:extLst>
                  <a:ext uri="{FF2B5EF4-FFF2-40B4-BE49-F238E27FC236}">
                    <a16:creationId xmlns:a16="http://schemas.microsoft.com/office/drawing/2014/main" id="{00000000-0008-0000-0700-00001E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31" name="Chart 30">
                <a:extLst>
                  <a:ext uri="{FF2B5EF4-FFF2-40B4-BE49-F238E27FC236}">
                    <a16:creationId xmlns:a16="http://schemas.microsoft.com/office/drawing/2014/main" id="{00000000-0008-0000-0700-00001F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5"/>
              </a:graphicData>
            </a:graphic>
          </xdr:graphicFrame>
        </xdr:grpSp>
        <xdr:sp macro="" textlink="Data!S191">
          <xdr:nvSpPr>
            <xdr:cNvPr id="29" name="TextBox 28">
              <a:extLst>
                <a:ext uri="{FF2B5EF4-FFF2-40B4-BE49-F238E27FC236}">
                  <a16:creationId xmlns:a16="http://schemas.microsoft.com/office/drawing/2014/main" id="{00000000-0008-0000-0700-00001D000000}"/>
                </a:ext>
              </a:extLst>
            </xdr:cNvPr>
            <xdr:cNvSpPr txBox="1"/>
          </xdr:nvSpPr>
          <xdr:spPr>
            <a:xfrm>
              <a:off x="614186" y="9122906"/>
              <a:ext cx="10472070" cy="126679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1D02B94-F2A5-4A7B-934A-69FCCB7AAF5E}" type="TxLink">
                <a:rPr lang="en-US" sz="2000" b="0" i="0" u="none" strike="noStrike">
                  <a:solidFill>
                    <a:srgbClr val="000000"/>
                  </a:solidFill>
                  <a:latin typeface="Calibri"/>
                  <a:cs typeface="Calibri"/>
                </a:rPr>
                <a:pPr/>
                <a:t>Personer med en lang uddannelse er signifikant mindre tilbøjelig til at svare "hver dag" i end totalen. Personer med en kort/mellemlang uddannelse er signifikant mere tilbøjelig til at svare "hver dag" i forhold til personer med lang uddannenelse.</a:t>
              </a:fld>
              <a:endParaRPr lang="da-DK" sz="2000"/>
            </a:p>
          </xdr:txBody>
        </xdr:sp>
      </xdr:grpSp>
      <xdr:grpSp>
        <xdr:nvGrpSpPr>
          <xdr:cNvPr id="23" name="Group 22">
            <a:extLst>
              <a:ext uri="{FF2B5EF4-FFF2-40B4-BE49-F238E27FC236}">
                <a16:creationId xmlns:a16="http://schemas.microsoft.com/office/drawing/2014/main" id="{00000000-0008-0000-0700-000017000000}"/>
              </a:ext>
            </a:extLst>
          </xdr:cNvPr>
          <xdr:cNvGrpSpPr/>
        </xdr:nvGrpSpPr>
        <xdr:grpSpPr>
          <a:xfrm>
            <a:off x="250799" y="17887067"/>
            <a:ext cx="10715624" cy="6473222"/>
            <a:chOff x="292868" y="4306005"/>
            <a:chExt cx="10972799" cy="6201759"/>
          </a:xfrm>
          <a:grpFill/>
        </xdr:grpSpPr>
        <xdr:grpSp>
          <xdr:nvGrpSpPr>
            <xdr:cNvPr id="24" name="Group 23">
              <a:extLst>
                <a:ext uri="{FF2B5EF4-FFF2-40B4-BE49-F238E27FC236}">
                  <a16:creationId xmlns:a16="http://schemas.microsoft.com/office/drawing/2014/main" id="{00000000-0008-0000-0700-000018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26" name="Rectangle 25">
                <a:extLst>
                  <a:ext uri="{FF2B5EF4-FFF2-40B4-BE49-F238E27FC236}">
                    <a16:creationId xmlns:a16="http://schemas.microsoft.com/office/drawing/2014/main" id="{00000000-0008-0000-0700-00001A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27" name="Chart 26">
                <a:extLst>
                  <a:ext uri="{FF2B5EF4-FFF2-40B4-BE49-F238E27FC236}">
                    <a16:creationId xmlns:a16="http://schemas.microsoft.com/office/drawing/2014/main" id="{00000000-0008-0000-0700-00001B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6"/>
              </a:graphicData>
            </a:graphic>
          </xdr:graphicFrame>
        </xdr:grpSp>
        <xdr:sp macro="" textlink="Data!AM191">
          <xdr:nvSpPr>
            <xdr:cNvPr id="25" name="TextBox 24">
              <a:extLst>
                <a:ext uri="{FF2B5EF4-FFF2-40B4-BE49-F238E27FC236}">
                  <a16:creationId xmlns:a16="http://schemas.microsoft.com/office/drawing/2014/main" id="{00000000-0008-0000-0700-000019000000}"/>
                </a:ext>
              </a:extLst>
            </xdr:cNvPr>
            <xdr:cNvSpPr txBox="1"/>
          </xdr:nvSpPr>
          <xdr:spPr>
            <a:xfrm>
              <a:off x="806198" y="9130239"/>
              <a:ext cx="9925050" cy="85725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3FB5A94-00E5-4899-AEBB-2A60AD8B7BF6}" type="TxLink">
                <a:rPr lang="en-US" sz="2000" b="0" i="0" u="none" strike="noStrike">
                  <a:solidFill>
                    <a:srgbClr val="000000"/>
                  </a:solidFill>
                  <a:latin typeface="Calibri"/>
                  <a:cs typeface="Calibri"/>
                </a:rPr>
                <a:pPr/>
                <a:t>Personer uden bil i husstanden er signifikant mere tilbøjelig til at svare "aldrig" i forhold til totalen og signifikant mindre tilbøjelig til at svare "hver dag" i forhold til personer med bil i husstanden</a:t>
              </a:fld>
              <a:endParaRPr lang="da-DK" sz="2000"/>
            </a:p>
          </xdr:txBody>
        </xdr:sp>
      </xdr:grpSp>
    </xdr:grpSp>
    <xdr:clientData/>
  </xdr:twoCellAnchor>
  <xdr:twoCellAnchor>
    <xdr:from>
      <xdr:col>1</xdr:col>
      <xdr:colOff>303871</xdr:colOff>
      <xdr:row>5</xdr:row>
      <xdr:rowOff>54943</xdr:rowOff>
    </xdr:from>
    <xdr:to>
      <xdr:col>37</xdr:col>
      <xdr:colOff>203486</xdr:colOff>
      <xdr:row>8</xdr:row>
      <xdr:rowOff>180438</xdr:rowOff>
    </xdr:to>
    <xdr:sp macro="" textlink="">
      <xdr:nvSpPr>
        <xdr:cNvPr id="53" name="TextBox 52">
          <a:extLst>
            <a:ext uri="{FF2B5EF4-FFF2-40B4-BE49-F238E27FC236}">
              <a16:creationId xmlns:a16="http://schemas.microsoft.com/office/drawing/2014/main" id="{00000000-0008-0000-0700-000035000000}"/>
            </a:ext>
          </a:extLst>
        </xdr:cNvPr>
        <xdr:cNvSpPr txBox="1"/>
      </xdr:nvSpPr>
      <xdr:spPr>
        <a:xfrm>
          <a:off x="913471" y="1007443"/>
          <a:ext cx="21845215" cy="696995"/>
        </a:xfrm>
        <a:prstGeom prst="rect">
          <a:avLst/>
        </a:prstGeom>
        <a:noFill/>
        <a:ln w="9525" cmpd="sng">
          <a:solidFill>
            <a:srgbClr val="00A4DE"/>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da-DK" sz="3200" b="1">
              <a:solidFill>
                <a:schemeClr val="bg1"/>
              </a:solidFill>
            </a:rPr>
            <a:t>Q.</a:t>
          </a:r>
          <a:r>
            <a:rPr lang="da-DK" sz="3200" b="1" baseline="0">
              <a:solidFill>
                <a:schemeClr val="bg1"/>
              </a:solidFill>
            </a:rPr>
            <a:t>5.2: Fritid (fx. børns og/eller egne fritidsaktiviteter)</a:t>
          </a:r>
          <a:endParaRPr lang="da-DK" sz="3200">
            <a:solidFill>
              <a:schemeClr val="bg1"/>
            </a:solidFill>
            <a:effectLst/>
          </a:endParaRPr>
        </a:p>
      </xdr:txBody>
    </xdr:sp>
    <xdr:clientData/>
  </xdr:twoCellAnchor>
  <xdr:twoCellAnchor>
    <xdr:from>
      <xdr:col>1</xdr:col>
      <xdr:colOff>303871</xdr:colOff>
      <xdr:row>9</xdr:row>
      <xdr:rowOff>98202</xdr:rowOff>
    </xdr:from>
    <xdr:to>
      <xdr:col>37</xdr:col>
      <xdr:colOff>203486</xdr:colOff>
      <xdr:row>13</xdr:row>
      <xdr:rowOff>36084</xdr:rowOff>
    </xdr:to>
    <xdr:sp macro="" textlink="">
      <xdr:nvSpPr>
        <xdr:cNvPr id="54" name="TextBox 53">
          <a:extLst>
            <a:ext uri="{FF2B5EF4-FFF2-40B4-BE49-F238E27FC236}">
              <a16:creationId xmlns:a16="http://schemas.microsoft.com/office/drawing/2014/main" id="{00000000-0008-0000-0700-000036000000}"/>
            </a:ext>
          </a:extLst>
        </xdr:cNvPr>
        <xdr:cNvSpPr txBox="1"/>
      </xdr:nvSpPr>
      <xdr:spPr>
        <a:xfrm>
          <a:off x="913471" y="1812702"/>
          <a:ext cx="21845215" cy="699882"/>
        </a:xfrm>
        <a:prstGeom prst="rect">
          <a:avLst/>
        </a:prstGeom>
        <a:noFill/>
        <a:ln w="9525" cmpd="sng">
          <a:solidFill>
            <a:srgbClr val="00A4DE"/>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da-DK" sz="3200" b="1">
              <a:solidFill>
                <a:schemeClr val="bg1"/>
              </a:solidFill>
            </a:rPr>
            <a:t>Q.</a:t>
          </a:r>
          <a:r>
            <a:rPr lang="da-DK" sz="3200" b="1" baseline="0">
              <a:solidFill>
                <a:schemeClr val="bg1"/>
              </a:solidFill>
            </a:rPr>
            <a:t>5.3: </a:t>
          </a:r>
          <a:r>
            <a:rPr lang="da-DK" sz="3200" b="1" i="0" baseline="0">
              <a:solidFill>
                <a:schemeClr val="bg1"/>
              </a:solidFill>
              <a:effectLst/>
              <a:latin typeface="+mn-lt"/>
              <a:ea typeface="+mn-ea"/>
              <a:cs typeface="+mn-cs"/>
            </a:rPr>
            <a:t>Mindre ture til familie/venner i Danmark</a:t>
          </a:r>
          <a:endParaRPr lang="da-DK" sz="3200">
            <a:solidFill>
              <a:schemeClr val="bg1"/>
            </a:solidFill>
            <a:effectLst/>
          </a:endParaRPr>
        </a:p>
      </xdr:txBody>
    </xdr:sp>
    <xdr:clientData/>
  </xdr:twoCellAnchor>
  <xdr:twoCellAnchor>
    <xdr:from>
      <xdr:col>1</xdr:col>
      <xdr:colOff>300984</xdr:colOff>
      <xdr:row>13</xdr:row>
      <xdr:rowOff>141462</xdr:rowOff>
    </xdr:from>
    <xdr:to>
      <xdr:col>37</xdr:col>
      <xdr:colOff>200599</xdr:colOff>
      <xdr:row>17</xdr:row>
      <xdr:rowOff>82229</xdr:rowOff>
    </xdr:to>
    <xdr:sp macro="" textlink="">
      <xdr:nvSpPr>
        <xdr:cNvPr id="55" name="TextBox 54">
          <a:extLst>
            <a:ext uri="{FF2B5EF4-FFF2-40B4-BE49-F238E27FC236}">
              <a16:creationId xmlns:a16="http://schemas.microsoft.com/office/drawing/2014/main" id="{00000000-0008-0000-0700-000037000000}"/>
            </a:ext>
          </a:extLst>
        </xdr:cNvPr>
        <xdr:cNvSpPr txBox="1"/>
      </xdr:nvSpPr>
      <xdr:spPr>
        <a:xfrm>
          <a:off x="910584" y="2617962"/>
          <a:ext cx="21845215" cy="702767"/>
        </a:xfrm>
        <a:prstGeom prst="rect">
          <a:avLst/>
        </a:prstGeom>
        <a:noFill/>
        <a:ln w="9525" cmpd="sng">
          <a:solidFill>
            <a:srgbClr val="00A4DE"/>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da-DK" sz="3200" b="1">
              <a:solidFill>
                <a:schemeClr val="bg1"/>
              </a:solidFill>
            </a:rPr>
            <a:t>Q.</a:t>
          </a:r>
          <a:r>
            <a:rPr lang="da-DK" sz="3200" b="1" baseline="0">
              <a:solidFill>
                <a:schemeClr val="bg1"/>
              </a:solidFill>
            </a:rPr>
            <a:t>5.4: Ferier i Danmark</a:t>
          </a:r>
          <a:endParaRPr lang="da-DK" sz="3200">
            <a:solidFill>
              <a:schemeClr val="bg1"/>
            </a:solidFill>
            <a:effectLst/>
          </a:endParaRPr>
        </a:p>
      </xdr:txBody>
    </xdr:sp>
    <xdr:clientData/>
  </xdr:twoCellAnchor>
  <xdr:twoCellAnchor>
    <xdr:from>
      <xdr:col>1</xdr:col>
      <xdr:colOff>299541</xdr:colOff>
      <xdr:row>18</xdr:row>
      <xdr:rowOff>4435</xdr:rowOff>
    </xdr:from>
    <xdr:to>
      <xdr:col>37</xdr:col>
      <xdr:colOff>199156</xdr:colOff>
      <xdr:row>21</xdr:row>
      <xdr:rowOff>128375</xdr:rowOff>
    </xdr:to>
    <xdr:sp macro="" textlink="">
      <xdr:nvSpPr>
        <xdr:cNvPr id="56" name="TextBox 55">
          <a:extLst>
            <a:ext uri="{FF2B5EF4-FFF2-40B4-BE49-F238E27FC236}">
              <a16:creationId xmlns:a16="http://schemas.microsoft.com/office/drawing/2014/main" id="{00000000-0008-0000-0700-000038000000}"/>
            </a:ext>
          </a:extLst>
        </xdr:cNvPr>
        <xdr:cNvSpPr txBox="1"/>
      </xdr:nvSpPr>
      <xdr:spPr>
        <a:xfrm>
          <a:off x="909141" y="3433435"/>
          <a:ext cx="21845215" cy="695440"/>
        </a:xfrm>
        <a:prstGeom prst="rect">
          <a:avLst/>
        </a:prstGeom>
        <a:noFill/>
        <a:ln w="9525" cmpd="sng">
          <a:solidFill>
            <a:srgbClr val="00A4DE"/>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a-DK" sz="3200" b="1">
              <a:solidFill>
                <a:schemeClr val="bg1"/>
              </a:solidFill>
            </a:rPr>
            <a:t>Q.</a:t>
          </a:r>
          <a:r>
            <a:rPr lang="da-DK" sz="3200" b="1" baseline="0">
              <a:solidFill>
                <a:schemeClr val="bg1"/>
              </a:solidFill>
            </a:rPr>
            <a:t>5.5:  Ferier i udlandet</a:t>
          </a:r>
          <a:endParaRPr lang="da-DK" sz="3200">
            <a:solidFill>
              <a:schemeClr val="bg1"/>
            </a:solidFill>
            <a:effectLst/>
          </a:endParaRPr>
        </a:p>
      </xdr:txBody>
    </xdr:sp>
    <xdr:clientData/>
  </xdr:twoCellAnchor>
  <xdr:twoCellAnchor>
    <xdr:from>
      <xdr:col>63</xdr:col>
      <xdr:colOff>528759</xdr:colOff>
      <xdr:row>25</xdr:row>
      <xdr:rowOff>13571</xdr:rowOff>
    </xdr:from>
    <xdr:to>
      <xdr:col>70</xdr:col>
      <xdr:colOff>408214</xdr:colOff>
      <xdr:row>129</xdr:row>
      <xdr:rowOff>29591</xdr:rowOff>
    </xdr:to>
    <xdr:grpSp>
      <xdr:nvGrpSpPr>
        <xdr:cNvPr id="61" name="Group 60">
          <a:extLst>
            <a:ext uri="{FF2B5EF4-FFF2-40B4-BE49-F238E27FC236}">
              <a16:creationId xmlns:a16="http://schemas.microsoft.com/office/drawing/2014/main" id="{00000000-0008-0000-0700-00003D000000}"/>
            </a:ext>
          </a:extLst>
        </xdr:cNvPr>
        <xdr:cNvGrpSpPr/>
      </xdr:nvGrpSpPr>
      <xdr:grpSpPr>
        <a:xfrm>
          <a:off x="39664085" y="5190201"/>
          <a:ext cx="4227825" cy="21550803"/>
          <a:chOff x="38033447" y="5015922"/>
          <a:chExt cx="4046642" cy="20653520"/>
        </a:xfrm>
        <a:solidFill>
          <a:schemeClr val="bg1">
            <a:lumMod val="95000"/>
          </a:schemeClr>
        </a:solidFill>
      </xdr:grpSpPr>
      <xdr:sp macro="" textlink="">
        <xdr:nvSpPr>
          <xdr:cNvPr id="62" name="Rectangle: Rounded Corners 61">
            <a:hlinkClick xmlns:r="http://schemas.openxmlformats.org/officeDocument/2006/relationships" r:id="rId7"/>
            <a:extLst>
              <a:ext uri="{FF2B5EF4-FFF2-40B4-BE49-F238E27FC236}">
                <a16:creationId xmlns:a16="http://schemas.microsoft.com/office/drawing/2014/main" id="{00000000-0008-0000-0700-00003E000000}"/>
              </a:ext>
            </a:extLst>
          </xdr:cNvPr>
          <xdr:cNvSpPr/>
        </xdr:nvSpPr>
        <xdr:spPr>
          <a:xfrm>
            <a:off x="38033447" y="5015922"/>
            <a:ext cx="4046642" cy="1420405"/>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Q.0</a:t>
            </a:r>
            <a:endParaRPr lang="da-DK" sz="2000" b="1">
              <a:solidFill>
                <a:schemeClr val="tx1"/>
              </a:solidFill>
            </a:endParaRPr>
          </a:p>
        </xdr:txBody>
      </xdr:sp>
      <xdr:sp macro="" textlink="">
        <xdr:nvSpPr>
          <xdr:cNvPr id="63" name="Rectangle: Rounded Corners 62">
            <a:hlinkClick xmlns:r="http://schemas.openxmlformats.org/officeDocument/2006/relationships" r:id="rId8"/>
            <a:extLst>
              <a:ext uri="{FF2B5EF4-FFF2-40B4-BE49-F238E27FC236}">
                <a16:creationId xmlns:a16="http://schemas.microsoft.com/office/drawing/2014/main" id="{00000000-0008-0000-0700-00003F000000}"/>
              </a:ext>
            </a:extLst>
          </xdr:cNvPr>
          <xdr:cNvSpPr/>
        </xdr:nvSpPr>
        <xdr:spPr>
          <a:xfrm>
            <a:off x="38033447" y="6620550"/>
            <a:ext cx="4046642" cy="1413833"/>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a:t>
            </a:r>
            <a:endParaRPr lang="da-DK" sz="2000" b="1">
              <a:solidFill>
                <a:schemeClr val="tx1"/>
              </a:solidFill>
            </a:endParaRPr>
          </a:p>
        </xdr:txBody>
      </xdr:sp>
      <xdr:sp macro="" textlink="">
        <xdr:nvSpPr>
          <xdr:cNvPr id="64" name="Rectangle: Rounded Corners 63">
            <a:hlinkClick xmlns:r="http://schemas.openxmlformats.org/officeDocument/2006/relationships" r:id="rId9"/>
            <a:extLst>
              <a:ext uri="{FF2B5EF4-FFF2-40B4-BE49-F238E27FC236}">
                <a16:creationId xmlns:a16="http://schemas.microsoft.com/office/drawing/2014/main" id="{00000000-0008-0000-0700-000040000000}"/>
              </a:ext>
            </a:extLst>
          </xdr:cNvPr>
          <xdr:cNvSpPr/>
        </xdr:nvSpPr>
        <xdr:spPr>
          <a:xfrm>
            <a:off x="38033447" y="8218606"/>
            <a:ext cx="4046642" cy="1420407"/>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Q.2</a:t>
            </a:r>
            <a:endParaRPr lang="da-DK" sz="2000" b="1">
              <a:solidFill>
                <a:schemeClr val="tx1"/>
              </a:solidFill>
            </a:endParaRPr>
          </a:p>
        </xdr:txBody>
      </xdr:sp>
      <xdr:sp macro="" textlink="">
        <xdr:nvSpPr>
          <xdr:cNvPr id="65" name="Rectangle: Rounded Corners 64">
            <a:hlinkClick xmlns:r="http://schemas.openxmlformats.org/officeDocument/2006/relationships" r:id="rId10"/>
            <a:extLst>
              <a:ext uri="{FF2B5EF4-FFF2-40B4-BE49-F238E27FC236}">
                <a16:creationId xmlns:a16="http://schemas.microsoft.com/office/drawing/2014/main" id="{00000000-0008-0000-0700-000041000000}"/>
              </a:ext>
            </a:extLst>
          </xdr:cNvPr>
          <xdr:cNvSpPr/>
        </xdr:nvSpPr>
        <xdr:spPr>
          <a:xfrm>
            <a:off x="38033447" y="9823235"/>
            <a:ext cx="4046642" cy="1413834"/>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Q.3</a:t>
            </a:r>
            <a:endParaRPr lang="da-DK" sz="2000" b="1">
              <a:solidFill>
                <a:schemeClr val="tx1"/>
              </a:solidFill>
            </a:endParaRPr>
          </a:p>
        </xdr:txBody>
      </xdr:sp>
      <xdr:sp macro="" textlink="">
        <xdr:nvSpPr>
          <xdr:cNvPr id="66" name="Rectangle: Rounded Corners 65">
            <a:hlinkClick xmlns:r="http://schemas.openxmlformats.org/officeDocument/2006/relationships" r:id="rId11"/>
            <a:extLst>
              <a:ext uri="{FF2B5EF4-FFF2-40B4-BE49-F238E27FC236}">
                <a16:creationId xmlns:a16="http://schemas.microsoft.com/office/drawing/2014/main" id="{00000000-0008-0000-0700-000042000000}"/>
              </a:ext>
            </a:extLst>
          </xdr:cNvPr>
          <xdr:cNvSpPr/>
        </xdr:nvSpPr>
        <xdr:spPr>
          <a:xfrm>
            <a:off x="38033447" y="11421292"/>
            <a:ext cx="4046642" cy="1420406"/>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Q.4</a:t>
            </a:r>
            <a:endParaRPr lang="da-DK" sz="2000" b="1">
              <a:solidFill>
                <a:schemeClr val="tx1"/>
              </a:solidFill>
            </a:endParaRPr>
          </a:p>
        </xdr:txBody>
      </xdr:sp>
      <xdr:sp macro="" textlink="">
        <xdr:nvSpPr>
          <xdr:cNvPr id="67" name="Rectangle: Rounded Corners 66">
            <a:hlinkClick xmlns:r="http://schemas.openxmlformats.org/officeDocument/2006/relationships" r:id="rId12"/>
            <a:extLst>
              <a:ext uri="{FF2B5EF4-FFF2-40B4-BE49-F238E27FC236}">
                <a16:creationId xmlns:a16="http://schemas.microsoft.com/office/drawing/2014/main" id="{00000000-0008-0000-0700-000043000000}"/>
              </a:ext>
            </a:extLst>
          </xdr:cNvPr>
          <xdr:cNvSpPr/>
        </xdr:nvSpPr>
        <xdr:spPr>
          <a:xfrm>
            <a:off x="38033447" y="13025922"/>
            <a:ext cx="4046642" cy="1413833"/>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Q.5</a:t>
            </a:r>
            <a:endParaRPr lang="da-DK" sz="2000" b="1">
              <a:solidFill>
                <a:schemeClr val="tx1"/>
              </a:solidFill>
            </a:endParaRPr>
          </a:p>
        </xdr:txBody>
      </xdr:sp>
      <xdr:sp macro="" textlink="">
        <xdr:nvSpPr>
          <xdr:cNvPr id="68" name="Rectangle: Rounded Corners 67">
            <a:hlinkClick xmlns:r="http://schemas.openxmlformats.org/officeDocument/2006/relationships" r:id="rId13"/>
            <a:extLst>
              <a:ext uri="{FF2B5EF4-FFF2-40B4-BE49-F238E27FC236}">
                <a16:creationId xmlns:a16="http://schemas.microsoft.com/office/drawing/2014/main" id="{00000000-0008-0000-0700-000044000000}"/>
              </a:ext>
            </a:extLst>
          </xdr:cNvPr>
          <xdr:cNvSpPr/>
        </xdr:nvSpPr>
        <xdr:spPr>
          <a:xfrm>
            <a:off x="38033447" y="14623977"/>
            <a:ext cx="4046642" cy="1420406"/>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Q.6</a:t>
            </a:r>
            <a:endParaRPr lang="da-DK" sz="2000" b="1">
              <a:solidFill>
                <a:schemeClr val="tx1"/>
              </a:solidFill>
            </a:endParaRPr>
          </a:p>
        </xdr:txBody>
      </xdr:sp>
      <xdr:sp macro="" textlink="">
        <xdr:nvSpPr>
          <xdr:cNvPr id="69" name="Rectangle: Rounded Corners 68">
            <a:hlinkClick xmlns:r="http://schemas.openxmlformats.org/officeDocument/2006/relationships" r:id="rId14"/>
            <a:extLst>
              <a:ext uri="{FF2B5EF4-FFF2-40B4-BE49-F238E27FC236}">
                <a16:creationId xmlns:a16="http://schemas.microsoft.com/office/drawing/2014/main" id="{00000000-0008-0000-0700-000045000000}"/>
              </a:ext>
            </a:extLst>
          </xdr:cNvPr>
          <xdr:cNvSpPr/>
        </xdr:nvSpPr>
        <xdr:spPr>
          <a:xfrm>
            <a:off x="38033447" y="16228607"/>
            <a:ext cx="4046642" cy="1413833"/>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Q.7</a:t>
            </a:r>
            <a:endParaRPr lang="da-DK" sz="2000" b="1">
              <a:solidFill>
                <a:schemeClr val="tx1"/>
              </a:solidFill>
            </a:endParaRPr>
          </a:p>
        </xdr:txBody>
      </xdr:sp>
      <xdr:sp macro="" textlink="">
        <xdr:nvSpPr>
          <xdr:cNvPr id="70" name="Rectangle: Rounded Corners 69">
            <a:hlinkClick xmlns:r="http://schemas.openxmlformats.org/officeDocument/2006/relationships" r:id="rId15"/>
            <a:extLst>
              <a:ext uri="{FF2B5EF4-FFF2-40B4-BE49-F238E27FC236}">
                <a16:creationId xmlns:a16="http://schemas.microsoft.com/office/drawing/2014/main" id="{00000000-0008-0000-0700-000046000000}"/>
              </a:ext>
            </a:extLst>
          </xdr:cNvPr>
          <xdr:cNvSpPr/>
        </xdr:nvSpPr>
        <xdr:spPr>
          <a:xfrm>
            <a:off x="38033447" y="17826662"/>
            <a:ext cx="4046642" cy="1437416"/>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Q.8</a:t>
            </a:r>
            <a:endParaRPr lang="da-DK" sz="2000" b="1">
              <a:solidFill>
                <a:schemeClr val="tx1"/>
              </a:solidFill>
            </a:endParaRPr>
          </a:p>
        </xdr:txBody>
      </xdr:sp>
      <xdr:sp macro="" textlink="">
        <xdr:nvSpPr>
          <xdr:cNvPr id="71" name="Rectangle: Rounded Corners 70">
            <a:hlinkClick xmlns:r="http://schemas.openxmlformats.org/officeDocument/2006/relationships" r:id="rId16"/>
            <a:extLst>
              <a:ext uri="{FF2B5EF4-FFF2-40B4-BE49-F238E27FC236}">
                <a16:creationId xmlns:a16="http://schemas.microsoft.com/office/drawing/2014/main" id="{00000000-0008-0000-0700-000047000000}"/>
              </a:ext>
            </a:extLst>
          </xdr:cNvPr>
          <xdr:cNvSpPr/>
        </xdr:nvSpPr>
        <xdr:spPr>
          <a:xfrm>
            <a:off x="38033447" y="19448300"/>
            <a:ext cx="4046642" cy="1413834"/>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Q.9</a:t>
            </a:r>
            <a:endParaRPr lang="da-DK" sz="2000" b="1">
              <a:solidFill>
                <a:schemeClr val="tx1"/>
              </a:solidFill>
            </a:endParaRPr>
          </a:p>
        </xdr:txBody>
      </xdr:sp>
      <xdr:sp macro="" textlink="">
        <xdr:nvSpPr>
          <xdr:cNvPr id="72" name="Rectangle: Rounded Corners 71">
            <a:hlinkClick xmlns:r="http://schemas.openxmlformats.org/officeDocument/2006/relationships" r:id="rId17"/>
            <a:extLst>
              <a:ext uri="{FF2B5EF4-FFF2-40B4-BE49-F238E27FC236}">
                <a16:creationId xmlns:a16="http://schemas.microsoft.com/office/drawing/2014/main" id="{00000000-0008-0000-0700-000048000000}"/>
              </a:ext>
            </a:extLst>
          </xdr:cNvPr>
          <xdr:cNvSpPr/>
        </xdr:nvSpPr>
        <xdr:spPr>
          <a:xfrm>
            <a:off x="38033447" y="21046355"/>
            <a:ext cx="4046642" cy="1420407"/>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Q.10</a:t>
            </a:r>
            <a:endParaRPr lang="da-DK" sz="2000" b="1">
              <a:solidFill>
                <a:schemeClr val="tx1"/>
              </a:solidFill>
            </a:endParaRPr>
          </a:p>
        </xdr:txBody>
      </xdr:sp>
      <xdr:sp macro="" textlink="">
        <xdr:nvSpPr>
          <xdr:cNvPr id="73" name="Rectangle: Rounded Corners 72">
            <a:hlinkClick xmlns:r="http://schemas.openxmlformats.org/officeDocument/2006/relationships" r:id="rId18"/>
            <a:extLst>
              <a:ext uri="{FF2B5EF4-FFF2-40B4-BE49-F238E27FC236}">
                <a16:creationId xmlns:a16="http://schemas.microsoft.com/office/drawing/2014/main" id="{00000000-0008-0000-0700-000049000000}"/>
              </a:ext>
            </a:extLst>
          </xdr:cNvPr>
          <xdr:cNvSpPr/>
        </xdr:nvSpPr>
        <xdr:spPr>
          <a:xfrm>
            <a:off x="38033447" y="22650985"/>
            <a:ext cx="4046642" cy="1413834"/>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Q.11</a:t>
            </a:r>
            <a:endParaRPr lang="da-DK" sz="2000" b="1">
              <a:solidFill>
                <a:schemeClr val="tx1"/>
              </a:solidFill>
            </a:endParaRPr>
          </a:p>
        </xdr:txBody>
      </xdr:sp>
      <xdr:sp macro="" textlink="">
        <xdr:nvSpPr>
          <xdr:cNvPr id="74" name="Rectangle: Rounded Corners 73">
            <a:hlinkClick xmlns:r="http://schemas.openxmlformats.org/officeDocument/2006/relationships" r:id="rId19"/>
            <a:extLst>
              <a:ext uri="{FF2B5EF4-FFF2-40B4-BE49-F238E27FC236}">
                <a16:creationId xmlns:a16="http://schemas.microsoft.com/office/drawing/2014/main" id="{00000000-0008-0000-0700-00004A000000}"/>
              </a:ext>
            </a:extLst>
          </xdr:cNvPr>
          <xdr:cNvSpPr/>
        </xdr:nvSpPr>
        <xdr:spPr>
          <a:xfrm>
            <a:off x="38033447" y="24249035"/>
            <a:ext cx="4046642" cy="1420407"/>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Q.12</a:t>
            </a:r>
            <a:endParaRPr lang="da-DK" sz="2000" b="1">
              <a:solidFill>
                <a:schemeClr val="tx1"/>
              </a:solidFill>
            </a:endParaRPr>
          </a:p>
        </xdr:txBody>
      </xdr:sp>
    </xdr:grpSp>
    <xdr:clientData/>
  </xdr:twoCellAnchor>
  <xdr:twoCellAnchor>
    <xdr:from>
      <xdr:col>71</xdr:col>
      <xdr:colOff>8029</xdr:colOff>
      <xdr:row>67</xdr:row>
      <xdr:rowOff>16064</xdr:rowOff>
    </xdr:from>
    <xdr:to>
      <xdr:col>72</xdr:col>
      <xdr:colOff>37435</xdr:colOff>
      <xdr:row>71</xdr:row>
      <xdr:rowOff>57347</xdr:rowOff>
    </xdr:to>
    <xdr:sp macro="" textlink="">
      <xdr:nvSpPr>
        <xdr:cNvPr id="75" name="Isosceles Triangle 74">
          <a:extLst>
            <a:ext uri="{FF2B5EF4-FFF2-40B4-BE49-F238E27FC236}">
              <a16:creationId xmlns:a16="http://schemas.microsoft.com/office/drawing/2014/main" id="{00000000-0008-0000-0700-00004B000000}"/>
            </a:ext>
          </a:extLst>
        </xdr:cNvPr>
        <xdr:cNvSpPr/>
      </xdr:nvSpPr>
      <xdr:spPr>
        <a:xfrm rot="5400000" flipH="1">
          <a:off x="44003449" y="13998905"/>
          <a:ext cx="869543" cy="650602"/>
        </a:xfrm>
        <a:prstGeom prst="triangle">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72</xdr:col>
      <xdr:colOff>112801</xdr:colOff>
      <xdr:row>63</xdr:row>
      <xdr:rowOff>23275</xdr:rowOff>
    </xdr:from>
    <xdr:to>
      <xdr:col>94</xdr:col>
      <xdr:colOff>82095</xdr:colOff>
      <xdr:row>74</xdr:row>
      <xdr:rowOff>12693</xdr:rowOff>
    </xdr:to>
    <xdr:sp macro="" textlink="">
      <xdr:nvSpPr>
        <xdr:cNvPr id="76" name="Rectangle: Rounded Corners 75">
          <a:extLst>
            <a:ext uri="{FF2B5EF4-FFF2-40B4-BE49-F238E27FC236}">
              <a16:creationId xmlns:a16="http://schemas.microsoft.com/office/drawing/2014/main" id="{00000000-0008-0000-0700-00004C000000}"/>
            </a:ext>
          </a:extLst>
        </xdr:cNvPr>
        <xdr:cNvSpPr/>
      </xdr:nvSpPr>
      <xdr:spPr>
        <a:xfrm>
          <a:off x="44838888" y="13068384"/>
          <a:ext cx="13635598" cy="2267135"/>
        </a:xfrm>
        <a:prstGeom prst="roundRect">
          <a:avLst/>
        </a:prstGeom>
        <a:solidFill>
          <a:schemeClr val="bg1">
            <a:lumMod val="95000"/>
          </a:schemeClr>
        </a:solidFill>
        <a:ln>
          <a:solidFill>
            <a:schemeClr val="bg1">
              <a:lumMod val="95000"/>
            </a:schemeClr>
          </a:solid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ysClr val="windowText" lastClr="000000"/>
              </a:solidFill>
            </a:rPr>
            <a:t>Hvor ofte</a:t>
          </a:r>
          <a:r>
            <a:rPr lang="da-DK" sz="4800" b="1" baseline="0">
              <a:solidFill>
                <a:sysClr val="windowText" lastClr="000000"/>
              </a:solidFill>
            </a:rPr>
            <a:t> bruger du/i bilen til følgende formål?</a:t>
          </a:r>
          <a:endParaRPr lang="da-DK" sz="5400">
            <a:solidFill>
              <a:sysClr val="windowText" lastClr="000000"/>
            </a:solidFill>
          </a:endParaRPr>
        </a:p>
      </xdr:txBody>
    </xdr:sp>
    <xdr:clientData/>
  </xdr:twoCellAnchor>
  <mc:AlternateContent xmlns:mc="http://schemas.openxmlformats.org/markup-compatibility/2006">
    <mc:Choice xmlns:a14="http://schemas.microsoft.com/office/drawing/2010/main" Requires="a14">
      <xdr:twoCellAnchor editAs="oneCell">
        <xdr:from>
          <xdr:col>0</xdr:col>
          <xdr:colOff>581025</xdr:colOff>
          <xdr:row>0</xdr:row>
          <xdr:rowOff>152400</xdr:rowOff>
        </xdr:from>
        <xdr:to>
          <xdr:col>36</xdr:col>
          <xdr:colOff>476250</xdr:colOff>
          <xdr:row>4</xdr:row>
          <xdr:rowOff>104775</xdr:rowOff>
        </xdr:to>
        <xdr:sp macro="" textlink="">
          <xdr:nvSpPr>
            <xdr:cNvPr id="79878" name="Option Button 6" hidden="1">
              <a:extLst>
                <a:ext uri="{63B3BB69-23CF-44E3-9099-C40C66FF867C}">
                  <a14:compatExt spid="_x0000_s79878"/>
                </a:ext>
                <a:ext uri="{FF2B5EF4-FFF2-40B4-BE49-F238E27FC236}">
                  <a16:creationId xmlns:a16="http://schemas.microsoft.com/office/drawing/2014/main" id="{00000000-0008-0000-0700-00000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5</xdr:row>
          <xdr:rowOff>19050</xdr:rowOff>
        </xdr:from>
        <xdr:to>
          <xdr:col>36</xdr:col>
          <xdr:colOff>485775</xdr:colOff>
          <xdr:row>8</xdr:row>
          <xdr:rowOff>152400</xdr:rowOff>
        </xdr:to>
        <xdr:sp macro="" textlink="">
          <xdr:nvSpPr>
            <xdr:cNvPr id="79879" name="Option Button 7" hidden="1">
              <a:extLst>
                <a:ext uri="{63B3BB69-23CF-44E3-9099-C40C66FF867C}">
                  <a14:compatExt spid="_x0000_s79879"/>
                </a:ext>
                <a:ext uri="{FF2B5EF4-FFF2-40B4-BE49-F238E27FC236}">
                  <a16:creationId xmlns:a16="http://schemas.microsoft.com/office/drawing/2014/main" id="{00000000-0008-0000-0700-000007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561975</xdr:colOff>
          <xdr:row>9</xdr:row>
          <xdr:rowOff>76200</xdr:rowOff>
        </xdr:from>
        <xdr:to>
          <xdr:col>36</xdr:col>
          <xdr:colOff>485775</xdr:colOff>
          <xdr:row>13</xdr:row>
          <xdr:rowOff>28575</xdr:rowOff>
        </xdr:to>
        <xdr:sp macro="" textlink="">
          <xdr:nvSpPr>
            <xdr:cNvPr id="79880" name="Option Button 8" hidden="1">
              <a:extLst>
                <a:ext uri="{63B3BB69-23CF-44E3-9099-C40C66FF867C}">
                  <a14:compatExt spid="_x0000_s79880"/>
                </a:ext>
                <a:ext uri="{FF2B5EF4-FFF2-40B4-BE49-F238E27FC236}">
                  <a16:creationId xmlns:a16="http://schemas.microsoft.com/office/drawing/2014/main" id="{00000000-0008-0000-0700-000008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561975</xdr:colOff>
          <xdr:row>13</xdr:row>
          <xdr:rowOff>123825</xdr:rowOff>
        </xdr:from>
        <xdr:to>
          <xdr:col>36</xdr:col>
          <xdr:colOff>495300</xdr:colOff>
          <xdr:row>17</xdr:row>
          <xdr:rowOff>76200</xdr:rowOff>
        </xdr:to>
        <xdr:sp macro="" textlink="">
          <xdr:nvSpPr>
            <xdr:cNvPr id="79881" name="Option Button 9" hidden="1">
              <a:extLst>
                <a:ext uri="{63B3BB69-23CF-44E3-9099-C40C66FF867C}">
                  <a14:compatExt spid="_x0000_s79881"/>
                </a:ext>
                <a:ext uri="{FF2B5EF4-FFF2-40B4-BE49-F238E27FC236}">
                  <a16:creationId xmlns:a16="http://schemas.microsoft.com/office/drawing/2014/main" id="{00000000-0008-0000-0700-000009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552450</xdr:colOff>
          <xdr:row>17</xdr:row>
          <xdr:rowOff>171450</xdr:rowOff>
        </xdr:from>
        <xdr:to>
          <xdr:col>36</xdr:col>
          <xdr:colOff>495300</xdr:colOff>
          <xdr:row>21</xdr:row>
          <xdr:rowOff>123825</xdr:rowOff>
        </xdr:to>
        <xdr:sp macro="" textlink="">
          <xdr:nvSpPr>
            <xdr:cNvPr id="79882" name="Option Button 10" hidden="1">
              <a:extLst>
                <a:ext uri="{63B3BB69-23CF-44E3-9099-C40C66FF867C}">
                  <a14:compatExt spid="_x0000_s79882"/>
                </a:ext>
                <a:ext uri="{FF2B5EF4-FFF2-40B4-BE49-F238E27FC236}">
                  <a16:creationId xmlns:a16="http://schemas.microsoft.com/office/drawing/2014/main" id="{00000000-0008-0000-0700-00000A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0</xdr:colOff>
      <xdr:row>132</xdr:row>
      <xdr:rowOff>0</xdr:rowOff>
    </xdr:from>
    <xdr:to>
      <xdr:col>6</xdr:col>
      <xdr:colOff>41413</xdr:colOff>
      <xdr:row>134</xdr:row>
      <xdr:rowOff>154885</xdr:rowOff>
    </xdr:to>
    <xdr:sp macro="" textlink="">
      <xdr:nvSpPr>
        <xdr:cNvPr id="77" name="Text Placeholder 4">
          <a:extLst>
            <a:ext uri="{FF2B5EF4-FFF2-40B4-BE49-F238E27FC236}">
              <a16:creationId xmlns:a16="http://schemas.microsoft.com/office/drawing/2014/main" id="{00000000-0008-0000-0700-00004D000000}"/>
            </a:ext>
          </a:extLst>
        </xdr:cNvPr>
        <xdr:cNvSpPr>
          <a:spLocks noGrp="1"/>
        </xdr:cNvSpPr>
      </xdr:nvSpPr>
      <xdr:spPr bwMode="auto">
        <a:xfrm>
          <a:off x="1242391" y="27332609"/>
          <a:ext cx="2526196" cy="569015"/>
        </a:xfrm>
        <a:custGeom>
          <a:avLst/>
          <a:gdLst>
            <a:gd name="connsiteX0" fmla="*/ 10555461 w 20742935"/>
            <a:gd name="connsiteY0" fmla="*/ 2313797 h 4374000"/>
            <a:gd name="connsiteX1" fmla="*/ 11078393 w 20742935"/>
            <a:gd name="connsiteY1" fmla="*/ 2313797 h 4374000"/>
            <a:gd name="connsiteX2" fmla="*/ 11427013 w 20742935"/>
            <a:gd name="connsiteY2" fmla="*/ 2549249 h 4374000"/>
            <a:gd name="connsiteX3" fmla="*/ 11097761 w 20742935"/>
            <a:gd name="connsiteY3" fmla="*/ 2784701 h 4374000"/>
            <a:gd name="connsiteX4" fmla="*/ 10555461 w 20742935"/>
            <a:gd name="connsiteY4" fmla="*/ 2784701 h 4374000"/>
            <a:gd name="connsiteX5" fmla="*/ 10555461 w 20742935"/>
            <a:gd name="connsiteY5" fmla="*/ 2313797 h 4374000"/>
            <a:gd name="connsiteX6" fmla="*/ 5442357 w 20742935"/>
            <a:gd name="connsiteY6" fmla="*/ 1627063 h 4374000"/>
            <a:gd name="connsiteX7" fmla="*/ 5732875 w 20742935"/>
            <a:gd name="connsiteY7" fmla="*/ 2313797 h 4374000"/>
            <a:gd name="connsiteX8" fmla="*/ 5151840 w 20742935"/>
            <a:gd name="connsiteY8" fmla="*/ 2313797 h 4374000"/>
            <a:gd name="connsiteX9" fmla="*/ 2556552 w 20742935"/>
            <a:gd name="connsiteY9" fmla="*/ 1509337 h 4374000"/>
            <a:gd name="connsiteX10" fmla="*/ 3002012 w 20742935"/>
            <a:gd name="connsiteY10" fmla="*/ 1509337 h 4374000"/>
            <a:gd name="connsiteX11" fmla="*/ 3350633 w 20742935"/>
            <a:gd name="connsiteY11" fmla="*/ 1803652 h 4374000"/>
            <a:gd name="connsiteX12" fmla="*/ 3002012 w 20742935"/>
            <a:gd name="connsiteY12" fmla="*/ 2117588 h 4374000"/>
            <a:gd name="connsiteX13" fmla="*/ 2556552 w 20742935"/>
            <a:gd name="connsiteY13" fmla="*/ 2117588 h 4374000"/>
            <a:gd name="connsiteX14" fmla="*/ 2556552 w 20742935"/>
            <a:gd name="connsiteY14" fmla="*/ 1509337 h 4374000"/>
            <a:gd name="connsiteX15" fmla="*/ 10555461 w 20742935"/>
            <a:gd name="connsiteY15" fmla="*/ 1489716 h 4374000"/>
            <a:gd name="connsiteX16" fmla="*/ 11000921 w 20742935"/>
            <a:gd name="connsiteY16" fmla="*/ 1489716 h 4374000"/>
            <a:gd name="connsiteX17" fmla="*/ 11310807 w 20742935"/>
            <a:gd name="connsiteY17" fmla="*/ 1725168 h 4374000"/>
            <a:gd name="connsiteX18" fmla="*/ 10981553 w 20742935"/>
            <a:gd name="connsiteY18" fmla="*/ 1940999 h 4374000"/>
            <a:gd name="connsiteX19" fmla="*/ 10555461 w 20742935"/>
            <a:gd name="connsiteY19" fmla="*/ 1940999 h 4374000"/>
            <a:gd name="connsiteX20" fmla="*/ 10555461 w 20742935"/>
            <a:gd name="connsiteY20" fmla="*/ 1489716 h 4374000"/>
            <a:gd name="connsiteX21" fmla="*/ 10342417 w 20742935"/>
            <a:gd name="connsiteY21" fmla="*/ 1097297 h 4374000"/>
            <a:gd name="connsiteX22" fmla="*/ 10110001 w 20742935"/>
            <a:gd name="connsiteY22" fmla="*/ 1332749 h 4374000"/>
            <a:gd name="connsiteX23" fmla="*/ 10110001 w 20742935"/>
            <a:gd name="connsiteY23" fmla="*/ 2941669 h 4374000"/>
            <a:gd name="connsiteX24" fmla="*/ 10342417 w 20742935"/>
            <a:gd name="connsiteY24" fmla="*/ 3177120 h 4374000"/>
            <a:gd name="connsiteX25" fmla="*/ 11097761 w 20742935"/>
            <a:gd name="connsiteY25" fmla="*/ 3177120 h 4374000"/>
            <a:gd name="connsiteX26" fmla="*/ 11872473 w 20742935"/>
            <a:gd name="connsiteY26" fmla="*/ 2608112 h 4374000"/>
            <a:gd name="connsiteX27" fmla="*/ 11485117 w 20742935"/>
            <a:gd name="connsiteY27" fmla="*/ 2097967 h 4374000"/>
            <a:gd name="connsiteX28" fmla="*/ 11756267 w 20742935"/>
            <a:gd name="connsiteY28" fmla="*/ 1627063 h 4374000"/>
            <a:gd name="connsiteX29" fmla="*/ 11620693 w 20742935"/>
            <a:gd name="connsiteY29" fmla="*/ 1273886 h 4374000"/>
            <a:gd name="connsiteX30" fmla="*/ 11078393 w 20742935"/>
            <a:gd name="connsiteY30" fmla="*/ 1097297 h 4374000"/>
            <a:gd name="connsiteX31" fmla="*/ 2324139 w 20742935"/>
            <a:gd name="connsiteY31" fmla="*/ 1097297 h 4374000"/>
            <a:gd name="connsiteX32" fmla="*/ 2091725 w 20742935"/>
            <a:gd name="connsiteY32" fmla="*/ 1332749 h 4374000"/>
            <a:gd name="connsiteX33" fmla="*/ 2091725 w 20742935"/>
            <a:gd name="connsiteY33" fmla="*/ 2961290 h 4374000"/>
            <a:gd name="connsiteX34" fmla="*/ 2324139 w 20742935"/>
            <a:gd name="connsiteY34" fmla="*/ 3196741 h 4374000"/>
            <a:gd name="connsiteX35" fmla="*/ 2556552 w 20742935"/>
            <a:gd name="connsiteY35" fmla="*/ 2961290 h 4374000"/>
            <a:gd name="connsiteX36" fmla="*/ 2556552 w 20742935"/>
            <a:gd name="connsiteY36" fmla="*/ 2510007 h 4374000"/>
            <a:gd name="connsiteX37" fmla="*/ 2905173 w 20742935"/>
            <a:gd name="connsiteY37" fmla="*/ 2510007 h 4374000"/>
            <a:gd name="connsiteX38" fmla="*/ 3350633 w 20742935"/>
            <a:gd name="connsiteY38" fmla="*/ 3079016 h 4374000"/>
            <a:gd name="connsiteX39" fmla="*/ 3563679 w 20742935"/>
            <a:gd name="connsiteY39" fmla="*/ 3196741 h 4374000"/>
            <a:gd name="connsiteX40" fmla="*/ 3796093 w 20742935"/>
            <a:gd name="connsiteY40" fmla="*/ 2980911 h 4374000"/>
            <a:gd name="connsiteX41" fmla="*/ 3718621 w 20742935"/>
            <a:gd name="connsiteY41" fmla="*/ 2804322 h 4374000"/>
            <a:gd name="connsiteX42" fmla="*/ 3408736 w 20742935"/>
            <a:gd name="connsiteY42" fmla="*/ 2431523 h 4374000"/>
            <a:gd name="connsiteX43" fmla="*/ 3815461 w 20742935"/>
            <a:gd name="connsiteY43" fmla="*/ 1784031 h 4374000"/>
            <a:gd name="connsiteX44" fmla="*/ 3641150 w 20742935"/>
            <a:gd name="connsiteY44" fmla="*/ 1313128 h 4374000"/>
            <a:gd name="connsiteX45" fmla="*/ 3040748 w 20742935"/>
            <a:gd name="connsiteY45" fmla="*/ 1097297 h 4374000"/>
            <a:gd name="connsiteX46" fmla="*/ 2324139 w 20742935"/>
            <a:gd name="connsiteY46" fmla="*/ 1097297 h 4374000"/>
            <a:gd name="connsiteX47" fmla="*/ 17799025 w 20742935"/>
            <a:gd name="connsiteY47" fmla="*/ 1077676 h 4374000"/>
            <a:gd name="connsiteX48" fmla="*/ 17585981 w 20742935"/>
            <a:gd name="connsiteY48" fmla="*/ 1313128 h 4374000"/>
            <a:gd name="connsiteX49" fmla="*/ 17585981 w 20742935"/>
            <a:gd name="connsiteY49" fmla="*/ 2941669 h 4374000"/>
            <a:gd name="connsiteX50" fmla="*/ 17799025 w 20742935"/>
            <a:gd name="connsiteY50" fmla="*/ 3177120 h 4374000"/>
            <a:gd name="connsiteX51" fmla="*/ 18883625 w 20742935"/>
            <a:gd name="connsiteY51" fmla="*/ 3177120 h 4374000"/>
            <a:gd name="connsiteX52" fmla="*/ 19077301 w 20742935"/>
            <a:gd name="connsiteY52" fmla="*/ 2980911 h 4374000"/>
            <a:gd name="connsiteX53" fmla="*/ 18883625 w 20742935"/>
            <a:gd name="connsiteY53" fmla="*/ 2765080 h 4374000"/>
            <a:gd name="connsiteX54" fmla="*/ 18031441 w 20742935"/>
            <a:gd name="connsiteY54" fmla="*/ 2765080 h 4374000"/>
            <a:gd name="connsiteX55" fmla="*/ 18031441 w 20742935"/>
            <a:gd name="connsiteY55" fmla="*/ 1313128 h 4374000"/>
            <a:gd name="connsiteX56" fmla="*/ 17799025 w 20742935"/>
            <a:gd name="connsiteY56" fmla="*/ 1077676 h 4374000"/>
            <a:gd name="connsiteX57" fmla="*/ 15707301 w 20742935"/>
            <a:gd name="connsiteY57" fmla="*/ 1077676 h 4374000"/>
            <a:gd name="connsiteX58" fmla="*/ 15474889 w 20742935"/>
            <a:gd name="connsiteY58" fmla="*/ 1313128 h 4374000"/>
            <a:gd name="connsiteX59" fmla="*/ 15474889 w 20742935"/>
            <a:gd name="connsiteY59" fmla="*/ 2941669 h 4374000"/>
            <a:gd name="connsiteX60" fmla="*/ 15707301 w 20742935"/>
            <a:gd name="connsiteY60" fmla="*/ 3177120 h 4374000"/>
            <a:gd name="connsiteX61" fmla="*/ 16772533 w 20742935"/>
            <a:gd name="connsiteY61" fmla="*/ 3177120 h 4374000"/>
            <a:gd name="connsiteX62" fmla="*/ 16985577 w 20742935"/>
            <a:gd name="connsiteY62" fmla="*/ 2980911 h 4374000"/>
            <a:gd name="connsiteX63" fmla="*/ 16772533 w 20742935"/>
            <a:gd name="connsiteY63" fmla="*/ 2765080 h 4374000"/>
            <a:gd name="connsiteX64" fmla="*/ 15939717 w 20742935"/>
            <a:gd name="connsiteY64" fmla="*/ 2765080 h 4374000"/>
            <a:gd name="connsiteX65" fmla="*/ 15939717 w 20742935"/>
            <a:gd name="connsiteY65" fmla="*/ 1313128 h 4374000"/>
            <a:gd name="connsiteX66" fmla="*/ 15707301 w 20742935"/>
            <a:gd name="connsiteY66" fmla="*/ 1077676 h 4374000"/>
            <a:gd name="connsiteX67" fmla="*/ 7417875 w 20742935"/>
            <a:gd name="connsiteY67" fmla="*/ 1077676 h 4374000"/>
            <a:gd name="connsiteX68" fmla="*/ 7166093 w 20742935"/>
            <a:gd name="connsiteY68" fmla="*/ 1293507 h 4374000"/>
            <a:gd name="connsiteX69" fmla="*/ 7166093 w 20742935"/>
            <a:gd name="connsiteY69" fmla="*/ 2961290 h 4374000"/>
            <a:gd name="connsiteX70" fmla="*/ 7398507 w 20742935"/>
            <a:gd name="connsiteY70" fmla="*/ 3196741 h 4374000"/>
            <a:gd name="connsiteX71" fmla="*/ 7611553 w 20742935"/>
            <a:gd name="connsiteY71" fmla="*/ 2961290 h 4374000"/>
            <a:gd name="connsiteX72" fmla="*/ 7611553 w 20742935"/>
            <a:gd name="connsiteY72" fmla="*/ 1940999 h 4374000"/>
            <a:gd name="connsiteX73" fmla="*/ 7998909 w 20742935"/>
            <a:gd name="connsiteY73" fmla="*/ 2549249 h 4374000"/>
            <a:gd name="connsiteX74" fmla="*/ 8192589 w 20742935"/>
            <a:gd name="connsiteY74" fmla="*/ 2666975 h 4374000"/>
            <a:gd name="connsiteX75" fmla="*/ 8386265 w 20742935"/>
            <a:gd name="connsiteY75" fmla="*/ 2549249 h 4374000"/>
            <a:gd name="connsiteX76" fmla="*/ 8773621 w 20742935"/>
            <a:gd name="connsiteY76" fmla="*/ 1921378 h 4374000"/>
            <a:gd name="connsiteX77" fmla="*/ 8773621 w 20742935"/>
            <a:gd name="connsiteY77" fmla="*/ 2961290 h 4374000"/>
            <a:gd name="connsiteX78" fmla="*/ 9006037 w 20742935"/>
            <a:gd name="connsiteY78" fmla="*/ 3196741 h 4374000"/>
            <a:gd name="connsiteX79" fmla="*/ 9238449 w 20742935"/>
            <a:gd name="connsiteY79" fmla="*/ 2961290 h 4374000"/>
            <a:gd name="connsiteX80" fmla="*/ 9238449 w 20742935"/>
            <a:gd name="connsiteY80" fmla="*/ 1293507 h 4374000"/>
            <a:gd name="connsiteX81" fmla="*/ 8986669 w 20742935"/>
            <a:gd name="connsiteY81" fmla="*/ 1077676 h 4374000"/>
            <a:gd name="connsiteX82" fmla="*/ 8734887 w 20742935"/>
            <a:gd name="connsiteY82" fmla="*/ 1215023 h 4374000"/>
            <a:gd name="connsiteX83" fmla="*/ 8211955 w 20742935"/>
            <a:gd name="connsiteY83" fmla="*/ 2097967 h 4374000"/>
            <a:gd name="connsiteX84" fmla="*/ 7669657 w 20742935"/>
            <a:gd name="connsiteY84" fmla="*/ 1215023 h 4374000"/>
            <a:gd name="connsiteX85" fmla="*/ 7417875 w 20742935"/>
            <a:gd name="connsiteY85" fmla="*/ 1077676 h 4374000"/>
            <a:gd name="connsiteX86" fmla="*/ 5461725 w 20742935"/>
            <a:gd name="connsiteY86" fmla="*/ 1058055 h 4374000"/>
            <a:gd name="connsiteX87" fmla="*/ 5171208 w 20742935"/>
            <a:gd name="connsiteY87" fmla="*/ 1234644 h 4374000"/>
            <a:gd name="connsiteX88" fmla="*/ 4454599 w 20742935"/>
            <a:gd name="connsiteY88" fmla="*/ 2882806 h 4374000"/>
            <a:gd name="connsiteX89" fmla="*/ 4435231 w 20742935"/>
            <a:gd name="connsiteY89" fmla="*/ 3000532 h 4374000"/>
            <a:gd name="connsiteX90" fmla="*/ 4648277 w 20742935"/>
            <a:gd name="connsiteY90" fmla="*/ 3196741 h 4374000"/>
            <a:gd name="connsiteX91" fmla="*/ 4841955 w 20742935"/>
            <a:gd name="connsiteY91" fmla="*/ 3059395 h 4374000"/>
            <a:gd name="connsiteX92" fmla="*/ 4996897 w 20742935"/>
            <a:gd name="connsiteY92" fmla="*/ 2706217 h 4374000"/>
            <a:gd name="connsiteX93" fmla="*/ 5907185 w 20742935"/>
            <a:gd name="connsiteY93" fmla="*/ 2706217 h 4374000"/>
            <a:gd name="connsiteX94" fmla="*/ 6042760 w 20742935"/>
            <a:gd name="connsiteY94" fmla="*/ 3059395 h 4374000"/>
            <a:gd name="connsiteX95" fmla="*/ 6255805 w 20742935"/>
            <a:gd name="connsiteY95" fmla="*/ 3196741 h 4374000"/>
            <a:gd name="connsiteX96" fmla="*/ 6468853 w 20742935"/>
            <a:gd name="connsiteY96" fmla="*/ 3000532 h 4374000"/>
            <a:gd name="connsiteX97" fmla="*/ 6449485 w 20742935"/>
            <a:gd name="connsiteY97" fmla="*/ 2882806 h 4374000"/>
            <a:gd name="connsiteX98" fmla="*/ 5732875 w 20742935"/>
            <a:gd name="connsiteY98" fmla="*/ 1234644 h 4374000"/>
            <a:gd name="connsiteX99" fmla="*/ 5461725 w 20742935"/>
            <a:gd name="connsiteY99" fmla="*/ 1058055 h 4374000"/>
            <a:gd name="connsiteX100" fmla="*/ 847119 w 20742935"/>
            <a:gd name="connsiteY100" fmla="*/ 0 h 4374000"/>
            <a:gd name="connsiteX101" fmla="*/ 14021983 w 20742935"/>
            <a:gd name="connsiteY101" fmla="*/ 0 h 4374000"/>
            <a:gd name="connsiteX102" fmla="*/ 14021847 w 20742935"/>
            <a:gd name="connsiteY102" fmla="*/ 630 h 4374000"/>
            <a:gd name="connsiteX103" fmla="*/ 13789889 w 20742935"/>
            <a:gd name="connsiteY103" fmla="*/ 1077676 h 4374000"/>
            <a:gd name="connsiteX104" fmla="*/ 13615577 w 20742935"/>
            <a:gd name="connsiteY104" fmla="*/ 1058055 h 4374000"/>
            <a:gd name="connsiteX105" fmla="*/ 12511613 w 20742935"/>
            <a:gd name="connsiteY105" fmla="*/ 2137209 h 4374000"/>
            <a:gd name="connsiteX106" fmla="*/ 13596209 w 20742935"/>
            <a:gd name="connsiteY106" fmla="*/ 3216362 h 4374000"/>
            <a:gd name="connsiteX107" fmla="*/ 14700175 w 20742935"/>
            <a:gd name="connsiteY107" fmla="*/ 2137209 h 4374000"/>
            <a:gd name="connsiteX108" fmla="*/ 14583969 w 20742935"/>
            <a:gd name="connsiteY108" fmla="*/ 1646684 h 4374000"/>
            <a:gd name="connsiteX109" fmla="*/ 14196613 w 20742935"/>
            <a:gd name="connsiteY109" fmla="*/ 1940999 h 4374000"/>
            <a:gd name="connsiteX110" fmla="*/ 14235349 w 20742935"/>
            <a:gd name="connsiteY110" fmla="*/ 2137209 h 4374000"/>
            <a:gd name="connsiteX111" fmla="*/ 13615577 w 20742935"/>
            <a:gd name="connsiteY111" fmla="*/ 2784701 h 4374000"/>
            <a:gd name="connsiteX112" fmla="*/ 12976439 w 20742935"/>
            <a:gd name="connsiteY112" fmla="*/ 2137209 h 4374000"/>
            <a:gd name="connsiteX113" fmla="*/ 13596209 w 20742935"/>
            <a:gd name="connsiteY113" fmla="*/ 1489716 h 4374000"/>
            <a:gd name="connsiteX114" fmla="*/ 13693049 w 20742935"/>
            <a:gd name="connsiteY114" fmla="*/ 1489716 h 4374000"/>
            <a:gd name="connsiteX115" fmla="*/ 13518737 w 20742935"/>
            <a:gd name="connsiteY115" fmla="*/ 2274556 h 4374000"/>
            <a:gd name="connsiteX116" fmla="*/ 13576841 w 20742935"/>
            <a:gd name="connsiteY116" fmla="*/ 2313797 h 4374000"/>
            <a:gd name="connsiteX117" fmla="*/ 15302449 w 20742935"/>
            <a:gd name="connsiteY117" fmla="*/ 208867 h 4374000"/>
            <a:gd name="connsiteX118" fmla="*/ 15473677 w 20742935"/>
            <a:gd name="connsiteY118" fmla="*/ 0 h 4374000"/>
            <a:gd name="connsiteX119" fmla="*/ 19895817 w 20742935"/>
            <a:gd name="connsiteY119" fmla="*/ 0 h 4374000"/>
            <a:gd name="connsiteX120" fmla="*/ 20086775 w 20742935"/>
            <a:gd name="connsiteY120" fmla="*/ 11552 h 4374000"/>
            <a:gd name="connsiteX121" fmla="*/ 20739957 w 20742935"/>
            <a:gd name="connsiteY121" fmla="*/ 787481 h 4374000"/>
            <a:gd name="connsiteX122" fmla="*/ 20742935 w 20742935"/>
            <a:gd name="connsiteY122" fmla="*/ 901016 h 4374000"/>
            <a:gd name="connsiteX123" fmla="*/ 20742935 w 20742935"/>
            <a:gd name="connsiteY123" fmla="*/ 3471506 h 4374000"/>
            <a:gd name="connsiteX124" fmla="*/ 20739957 w 20742935"/>
            <a:gd name="connsiteY124" fmla="*/ 3585041 h 4374000"/>
            <a:gd name="connsiteX125" fmla="*/ 19871385 w 20742935"/>
            <a:gd name="connsiteY125" fmla="*/ 4374000 h 4374000"/>
            <a:gd name="connsiteX126" fmla="*/ 871552 w 20742935"/>
            <a:gd name="connsiteY126" fmla="*/ 4374000 h 4374000"/>
            <a:gd name="connsiteX127" fmla="*/ 0 w 20742935"/>
            <a:gd name="connsiteY127" fmla="*/ 3471435 h 4374000"/>
            <a:gd name="connsiteX128" fmla="*/ 0 w 20742935"/>
            <a:gd name="connsiteY128" fmla="*/ 901087 h 4374000"/>
            <a:gd name="connsiteX129" fmla="*/ 656161 w 20742935"/>
            <a:gd name="connsiteY129" fmla="*/ 11552 h 4374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Lst>
          <a:rect l="l" t="t" r="r" b="b"/>
          <a:pathLst>
            <a:path w="20742935" h="4374000">
              <a:moveTo>
                <a:pt x="10555461" y="2313797"/>
              </a:moveTo>
              <a:cubicBezTo>
                <a:pt x="10555461" y="2313797"/>
                <a:pt x="10555461" y="2313797"/>
                <a:pt x="11078393" y="2313797"/>
              </a:cubicBezTo>
              <a:cubicBezTo>
                <a:pt x="11310807" y="2313797"/>
                <a:pt x="11427013" y="2411902"/>
                <a:pt x="11427013" y="2549249"/>
              </a:cubicBezTo>
              <a:cubicBezTo>
                <a:pt x="11427013" y="2706217"/>
                <a:pt x="11291439" y="2784701"/>
                <a:pt x="11097761" y="2784701"/>
              </a:cubicBezTo>
              <a:cubicBezTo>
                <a:pt x="11097761" y="2784701"/>
                <a:pt x="11097761" y="2784701"/>
                <a:pt x="10555461" y="2784701"/>
              </a:cubicBezTo>
              <a:cubicBezTo>
                <a:pt x="10555461" y="2784701"/>
                <a:pt x="10555461" y="2784701"/>
                <a:pt x="10555461" y="2313797"/>
              </a:cubicBezTo>
              <a:close/>
              <a:moveTo>
                <a:pt x="5442357" y="1627063"/>
              </a:moveTo>
              <a:cubicBezTo>
                <a:pt x="5442357" y="1627063"/>
                <a:pt x="5442357" y="1627063"/>
                <a:pt x="5732875" y="2313797"/>
              </a:cubicBezTo>
              <a:cubicBezTo>
                <a:pt x="5732875" y="2313797"/>
                <a:pt x="5732875" y="2313797"/>
                <a:pt x="5151840" y="2313797"/>
              </a:cubicBezTo>
              <a:close/>
              <a:moveTo>
                <a:pt x="2556552" y="1509337"/>
              </a:moveTo>
              <a:cubicBezTo>
                <a:pt x="2556552" y="1509337"/>
                <a:pt x="2556552" y="1509337"/>
                <a:pt x="3002012" y="1509337"/>
              </a:cubicBezTo>
              <a:cubicBezTo>
                <a:pt x="3215058" y="1509337"/>
                <a:pt x="3350633" y="1607442"/>
                <a:pt x="3350633" y="1803652"/>
              </a:cubicBezTo>
              <a:cubicBezTo>
                <a:pt x="3350633" y="1980241"/>
                <a:pt x="3234426" y="2117588"/>
                <a:pt x="3002012" y="2117588"/>
              </a:cubicBezTo>
              <a:cubicBezTo>
                <a:pt x="3002012" y="2117588"/>
                <a:pt x="3002012" y="2117588"/>
                <a:pt x="2556552" y="2117588"/>
              </a:cubicBezTo>
              <a:cubicBezTo>
                <a:pt x="2556552" y="2117588"/>
                <a:pt x="2556552" y="2117588"/>
                <a:pt x="2556552" y="1509337"/>
              </a:cubicBezTo>
              <a:close/>
              <a:moveTo>
                <a:pt x="10555461" y="1489716"/>
              </a:moveTo>
              <a:cubicBezTo>
                <a:pt x="10555461" y="1489716"/>
                <a:pt x="10555461" y="1489716"/>
                <a:pt x="11000921" y="1489716"/>
              </a:cubicBezTo>
              <a:cubicBezTo>
                <a:pt x="11194601" y="1489716"/>
                <a:pt x="11310807" y="1568200"/>
                <a:pt x="11310807" y="1725168"/>
              </a:cubicBezTo>
              <a:cubicBezTo>
                <a:pt x="11310807" y="1882136"/>
                <a:pt x="11175233" y="1940999"/>
                <a:pt x="10981553" y="1940999"/>
              </a:cubicBezTo>
              <a:cubicBezTo>
                <a:pt x="10981553" y="1940999"/>
                <a:pt x="10981553" y="1940999"/>
                <a:pt x="10555461" y="1940999"/>
              </a:cubicBezTo>
              <a:cubicBezTo>
                <a:pt x="10555461" y="1940999"/>
                <a:pt x="10555461" y="1940999"/>
                <a:pt x="10555461" y="1489716"/>
              </a:cubicBezTo>
              <a:close/>
              <a:moveTo>
                <a:pt x="10342417" y="1097297"/>
              </a:moveTo>
              <a:cubicBezTo>
                <a:pt x="10206841" y="1097297"/>
                <a:pt x="10110001" y="1175781"/>
                <a:pt x="10110001" y="1332749"/>
              </a:cubicBezTo>
              <a:cubicBezTo>
                <a:pt x="10110001" y="1332749"/>
                <a:pt x="10110001" y="1332749"/>
                <a:pt x="10110001" y="2941669"/>
              </a:cubicBezTo>
              <a:cubicBezTo>
                <a:pt x="10110001" y="3098637"/>
                <a:pt x="10206841" y="3177120"/>
                <a:pt x="10342417" y="3177120"/>
              </a:cubicBezTo>
              <a:cubicBezTo>
                <a:pt x="10342417" y="3177120"/>
                <a:pt x="10342417" y="3177120"/>
                <a:pt x="11097761" y="3177120"/>
              </a:cubicBezTo>
              <a:cubicBezTo>
                <a:pt x="11562589" y="3177120"/>
                <a:pt x="11872473" y="3000532"/>
                <a:pt x="11872473" y="2608112"/>
              </a:cubicBezTo>
              <a:cubicBezTo>
                <a:pt x="11872473" y="2313797"/>
                <a:pt x="11717531" y="2176451"/>
                <a:pt x="11485117" y="2097967"/>
              </a:cubicBezTo>
              <a:cubicBezTo>
                <a:pt x="11640061" y="1999862"/>
                <a:pt x="11756267" y="1882136"/>
                <a:pt x="11756267" y="1627063"/>
              </a:cubicBezTo>
              <a:cubicBezTo>
                <a:pt x="11756267" y="1489716"/>
                <a:pt x="11717531" y="1371991"/>
                <a:pt x="11620693" y="1273886"/>
              </a:cubicBezTo>
              <a:cubicBezTo>
                <a:pt x="11504485" y="1156160"/>
                <a:pt x="11310807" y="1097297"/>
                <a:pt x="11078393" y="1097297"/>
              </a:cubicBezTo>
              <a:close/>
              <a:moveTo>
                <a:pt x="2324139" y="1097297"/>
              </a:moveTo>
              <a:cubicBezTo>
                <a:pt x="2188564" y="1097297"/>
                <a:pt x="2091725" y="1175781"/>
                <a:pt x="2091725" y="1332749"/>
              </a:cubicBezTo>
              <a:lnTo>
                <a:pt x="2091725" y="2961290"/>
              </a:lnTo>
              <a:cubicBezTo>
                <a:pt x="2091725" y="3118258"/>
                <a:pt x="2188564" y="3196741"/>
                <a:pt x="2324139" y="3196741"/>
              </a:cubicBezTo>
              <a:cubicBezTo>
                <a:pt x="2459713" y="3196741"/>
                <a:pt x="2556552" y="3118258"/>
                <a:pt x="2556552" y="2961290"/>
              </a:cubicBezTo>
              <a:cubicBezTo>
                <a:pt x="2556552" y="2961290"/>
                <a:pt x="2556552" y="2961290"/>
                <a:pt x="2556552" y="2510007"/>
              </a:cubicBezTo>
              <a:cubicBezTo>
                <a:pt x="2556552" y="2510007"/>
                <a:pt x="2556552" y="2510007"/>
                <a:pt x="2905173" y="2510007"/>
              </a:cubicBezTo>
              <a:cubicBezTo>
                <a:pt x="2905173" y="2510007"/>
                <a:pt x="2905173" y="2510007"/>
                <a:pt x="3350633" y="3079016"/>
              </a:cubicBezTo>
              <a:cubicBezTo>
                <a:pt x="3408736" y="3157500"/>
                <a:pt x="3466840" y="3196741"/>
                <a:pt x="3563679" y="3196741"/>
              </a:cubicBezTo>
              <a:cubicBezTo>
                <a:pt x="3679886" y="3196741"/>
                <a:pt x="3796093" y="3098637"/>
                <a:pt x="3796093" y="2980911"/>
              </a:cubicBezTo>
              <a:cubicBezTo>
                <a:pt x="3796093" y="2902427"/>
                <a:pt x="3757357" y="2863185"/>
                <a:pt x="3718621" y="2804322"/>
              </a:cubicBezTo>
              <a:cubicBezTo>
                <a:pt x="3718621" y="2804322"/>
                <a:pt x="3718621" y="2804322"/>
                <a:pt x="3408736" y="2431523"/>
              </a:cubicBezTo>
              <a:cubicBezTo>
                <a:pt x="3660518" y="2313797"/>
                <a:pt x="3815461" y="2117588"/>
                <a:pt x="3815461" y="1784031"/>
              </a:cubicBezTo>
              <a:cubicBezTo>
                <a:pt x="3815461" y="1587821"/>
                <a:pt x="3757357" y="1430854"/>
                <a:pt x="3641150" y="1313128"/>
              </a:cubicBezTo>
              <a:cubicBezTo>
                <a:pt x="3505575" y="1175781"/>
                <a:pt x="3311897" y="1097297"/>
                <a:pt x="3040748" y="1097297"/>
              </a:cubicBezTo>
              <a:cubicBezTo>
                <a:pt x="3040748" y="1097297"/>
                <a:pt x="3040748" y="1097297"/>
                <a:pt x="2324139" y="1097297"/>
              </a:cubicBezTo>
              <a:close/>
              <a:moveTo>
                <a:pt x="17799025" y="1077676"/>
              </a:moveTo>
              <a:cubicBezTo>
                <a:pt x="17682821" y="1077676"/>
                <a:pt x="17585981" y="1156160"/>
                <a:pt x="17585981" y="1313128"/>
              </a:cubicBezTo>
              <a:cubicBezTo>
                <a:pt x="17585981" y="1313128"/>
                <a:pt x="17585981" y="1313128"/>
                <a:pt x="17585981" y="2941669"/>
              </a:cubicBezTo>
              <a:cubicBezTo>
                <a:pt x="17585981" y="3098637"/>
                <a:pt x="17682821" y="3177120"/>
                <a:pt x="17799025" y="3177120"/>
              </a:cubicBezTo>
              <a:lnTo>
                <a:pt x="18883625" y="3177120"/>
              </a:lnTo>
              <a:cubicBezTo>
                <a:pt x="18999833" y="3177120"/>
                <a:pt x="19077301" y="3098637"/>
                <a:pt x="19077301" y="2980911"/>
              </a:cubicBezTo>
              <a:cubicBezTo>
                <a:pt x="19077301" y="2843564"/>
                <a:pt x="18999833" y="2765080"/>
                <a:pt x="18883625" y="2765080"/>
              </a:cubicBezTo>
              <a:cubicBezTo>
                <a:pt x="18883625" y="2765080"/>
                <a:pt x="18883625" y="2765080"/>
                <a:pt x="18031441" y="2765080"/>
              </a:cubicBezTo>
              <a:cubicBezTo>
                <a:pt x="18031441" y="2765080"/>
                <a:pt x="18031441" y="2765080"/>
                <a:pt x="18031441" y="1313128"/>
              </a:cubicBezTo>
              <a:cubicBezTo>
                <a:pt x="18031441" y="1156160"/>
                <a:pt x="17934601" y="1077676"/>
                <a:pt x="17799025" y="1077676"/>
              </a:cubicBezTo>
              <a:close/>
              <a:moveTo>
                <a:pt x="15707301" y="1077676"/>
              </a:moveTo>
              <a:cubicBezTo>
                <a:pt x="15571727" y="1077676"/>
                <a:pt x="15474889" y="1156160"/>
                <a:pt x="15474889" y="1313128"/>
              </a:cubicBezTo>
              <a:cubicBezTo>
                <a:pt x="15474889" y="1313128"/>
                <a:pt x="15474889" y="1313128"/>
                <a:pt x="15474889" y="2941669"/>
              </a:cubicBezTo>
              <a:cubicBezTo>
                <a:pt x="15474889" y="3098637"/>
                <a:pt x="15571727" y="3177120"/>
                <a:pt x="15707301" y="3177120"/>
              </a:cubicBezTo>
              <a:lnTo>
                <a:pt x="16772533" y="3177120"/>
              </a:lnTo>
              <a:cubicBezTo>
                <a:pt x="16888737" y="3177120"/>
                <a:pt x="16985577" y="3098637"/>
                <a:pt x="16985577" y="2980911"/>
              </a:cubicBezTo>
              <a:cubicBezTo>
                <a:pt x="16985577" y="2843564"/>
                <a:pt x="16888737" y="2765080"/>
                <a:pt x="16772533" y="2765080"/>
              </a:cubicBezTo>
              <a:cubicBezTo>
                <a:pt x="16772533" y="2765080"/>
                <a:pt x="16772533" y="2765080"/>
                <a:pt x="15939717" y="2765080"/>
              </a:cubicBezTo>
              <a:cubicBezTo>
                <a:pt x="15939717" y="2765080"/>
                <a:pt x="15939717" y="2765080"/>
                <a:pt x="15939717" y="1313128"/>
              </a:cubicBezTo>
              <a:cubicBezTo>
                <a:pt x="15939717" y="1156160"/>
                <a:pt x="15842877" y="1077676"/>
                <a:pt x="15707301" y="1077676"/>
              </a:cubicBezTo>
              <a:close/>
              <a:moveTo>
                <a:pt x="7417875" y="1077676"/>
              </a:moveTo>
              <a:cubicBezTo>
                <a:pt x="7301669" y="1077676"/>
                <a:pt x="7166093" y="1156160"/>
                <a:pt x="7166093" y="1293507"/>
              </a:cubicBezTo>
              <a:cubicBezTo>
                <a:pt x="7166093" y="1293507"/>
                <a:pt x="7166093" y="1293507"/>
                <a:pt x="7166093" y="2961290"/>
              </a:cubicBezTo>
              <a:cubicBezTo>
                <a:pt x="7166093" y="3118258"/>
                <a:pt x="7262933" y="3196741"/>
                <a:pt x="7398507" y="3196741"/>
              </a:cubicBezTo>
              <a:cubicBezTo>
                <a:pt x="7514713" y="3196741"/>
                <a:pt x="7611553" y="3118258"/>
                <a:pt x="7611553" y="2961290"/>
              </a:cubicBezTo>
              <a:cubicBezTo>
                <a:pt x="7611553" y="2961290"/>
                <a:pt x="7611553" y="2961290"/>
                <a:pt x="7611553" y="1940999"/>
              </a:cubicBezTo>
              <a:cubicBezTo>
                <a:pt x="7611553" y="1940999"/>
                <a:pt x="7611553" y="1940999"/>
                <a:pt x="7998909" y="2549249"/>
              </a:cubicBezTo>
              <a:cubicBezTo>
                <a:pt x="8057013" y="2627733"/>
                <a:pt x="8115117" y="2666975"/>
                <a:pt x="8192589" y="2666975"/>
              </a:cubicBezTo>
              <a:cubicBezTo>
                <a:pt x="8289427" y="2666975"/>
                <a:pt x="8347531" y="2627733"/>
                <a:pt x="8386265" y="2549249"/>
              </a:cubicBezTo>
              <a:cubicBezTo>
                <a:pt x="8386265" y="2549249"/>
                <a:pt x="8386265" y="2549249"/>
                <a:pt x="8773621" y="1921378"/>
              </a:cubicBezTo>
              <a:cubicBezTo>
                <a:pt x="8773621" y="1921378"/>
                <a:pt x="8773621" y="1921378"/>
                <a:pt x="8773621" y="2961290"/>
              </a:cubicBezTo>
              <a:cubicBezTo>
                <a:pt x="8773621" y="3118258"/>
                <a:pt x="8870461" y="3196741"/>
                <a:pt x="9006037" y="3196741"/>
              </a:cubicBezTo>
              <a:cubicBezTo>
                <a:pt x="9141611" y="3196741"/>
                <a:pt x="9238449" y="3118258"/>
                <a:pt x="9238449" y="2961290"/>
              </a:cubicBezTo>
              <a:lnTo>
                <a:pt x="9238449" y="1293507"/>
              </a:lnTo>
              <a:cubicBezTo>
                <a:pt x="9238449" y="1156160"/>
                <a:pt x="9102875" y="1077676"/>
                <a:pt x="8986669" y="1077676"/>
              </a:cubicBezTo>
              <a:cubicBezTo>
                <a:pt x="8870461" y="1077676"/>
                <a:pt x="8792989" y="1116918"/>
                <a:pt x="8734887" y="1215023"/>
              </a:cubicBezTo>
              <a:cubicBezTo>
                <a:pt x="8734887" y="1215023"/>
                <a:pt x="8734887" y="1215023"/>
                <a:pt x="8211955" y="2097967"/>
              </a:cubicBezTo>
              <a:cubicBezTo>
                <a:pt x="8211955" y="2097967"/>
                <a:pt x="8211955" y="2097967"/>
                <a:pt x="7669657" y="1215023"/>
              </a:cubicBezTo>
              <a:cubicBezTo>
                <a:pt x="7611553" y="1116918"/>
                <a:pt x="7534081" y="1077676"/>
                <a:pt x="7417875" y="1077676"/>
              </a:cubicBezTo>
              <a:close/>
              <a:moveTo>
                <a:pt x="5461725" y="1058055"/>
              </a:moveTo>
              <a:cubicBezTo>
                <a:pt x="5306783" y="1058055"/>
                <a:pt x="5229311" y="1136539"/>
                <a:pt x="5171208" y="1234644"/>
              </a:cubicBezTo>
              <a:cubicBezTo>
                <a:pt x="5171208" y="1234644"/>
                <a:pt x="5171208" y="1234644"/>
                <a:pt x="4454599" y="2882806"/>
              </a:cubicBezTo>
              <a:cubicBezTo>
                <a:pt x="4435231" y="2922048"/>
                <a:pt x="4435231" y="2961290"/>
                <a:pt x="4435231" y="3000532"/>
              </a:cubicBezTo>
              <a:cubicBezTo>
                <a:pt x="4435231" y="3118258"/>
                <a:pt x="4532070" y="3196741"/>
                <a:pt x="4648277" y="3196741"/>
              </a:cubicBezTo>
              <a:cubicBezTo>
                <a:pt x="4745116" y="3196741"/>
                <a:pt x="4803219" y="3157500"/>
                <a:pt x="4841955" y="3059395"/>
              </a:cubicBezTo>
              <a:cubicBezTo>
                <a:pt x="4841955" y="3059395"/>
                <a:pt x="4841955" y="3059395"/>
                <a:pt x="4996897" y="2706217"/>
              </a:cubicBezTo>
              <a:cubicBezTo>
                <a:pt x="4996897" y="2706217"/>
                <a:pt x="4996897" y="2706217"/>
                <a:pt x="5907185" y="2706217"/>
              </a:cubicBezTo>
              <a:lnTo>
                <a:pt x="6042760" y="3059395"/>
              </a:lnTo>
              <a:cubicBezTo>
                <a:pt x="6081495" y="3157500"/>
                <a:pt x="6158967" y="3196741"/>
                <a:pt x="6255805" y="3196741"/>
              </a:cubicBezTo>
              <a:cubicBezTo>
                <a:pt x="6372013" y="3196741"/>
                <a:pt x="6468853" y="3118258"/>
                <a:pt x="6468853" y="3000532"/>
              </a:cubicBezTo>
              <a:cubicBezTo>
                <a:pt x="6468853" y="2961290"/>
                <a:pt x="6468853" y="2922048"/>
                <a:pt x="6449485" y="2882806"/>
              </a:cubicBezTo>
              <a:cubicBezTo>
                <a:pt x="6449485" y="2882806"/>
                <a:pt x="6449485" y="2882806"/>
                <a:pt x="5732875" y="1234644"/>
              </a:cubicBezTo>
              <a:cubicBezTo>
                <a:pt x="5674771" y="1136539"/>
                <a:pt x="5597300" y="1058055"/>
                <a:pt x="5461725" y="1058055"/>
              </a:cubicBezTo>
              <a:close/>
              <a:moveTo>
                <a:pt x="847119" y="0"/>
              </a:moveTo>
              <a:lnTo>
                <a:pt x="14021983" y="0"/>
              </a:lnTo>
              <a:lnTo>
                <a:pt x="14021847" y="630"/>
              </a:lnTo>
              <a:cubicBezTo>
                <a:pt x="14018669" y="15384"/>
                <a:pt x="13993249" y="133416"/>
                <a:pt x="13789889" y="1077676"/>
              </a:cubicBezTo>
              <a:cubicBezTo>
                <a:pt x="13731785" y="1058055"/>
                <a:pt x="13673681" y="1058055"/>
                <a:pt x="13615577" y="1058055"/>
              </a:cubicBezTo>
              <a:cubicBezTo>
                <a:pt x="12976439" y="1058055"/>
                <a:pt x="12511613" y="1548579"/>
                <a:pt x="12511613" y="2137209"/>
              </a:cubicBezTo>
              <a:cubicBezTo>
                <a:pt x="12511613" y="2745459"/>
                <a:pt x="12957071" y="3216362"/>
                <a:pt x="13596209" y="3216362"/>
              </a:cubicBezTo>
              <a:cubicBezTo>
                <a:pt x="14235349" y="3216362"/>
                <a:pt x="14700175" y="2725838"/>
                <a:pt x="14700175" y="2137209"/>
              </a:cubicBezTo>
              <a:cubicBezTo>
                <a:pt x="14700175" y="1960620"/>
                <a:pt x="14661441" y="1784031"/>
                <a:pt x="14583969" y="1646684"/>
              </a:cubicBezTo>
              <a:cubicBezTo>
                <a:pt x="14583969" y="1646684"/>
                <a:pt x="14583969" y="1646684"/>
                <a:pt x="14196613" y="1940999"/>
              </a:cubicBezTo>
              <a:cubicBezTo>
                <a:pt x="14215981" y="1999862"/>
                <a:pt x="14235349" y="2078346"/>
                <a:pt x="14235349" y="2137209"/>
              </a:cubicBezTo>
              <a:cubicBezTo>
                <a:pt x="14235349" y="2510007"/>
                <a:pt x="13983565" y="2784701"/>
                <a:pt x="13615577" y="2784701"/>
              </a:cubicBezTo>
              <a:cubicBezTo>
                <a:pt x="13247589" y="2784701"/>
                <a:pt x="12976439" y="2490386"/>
                <a:pt x="12976439" y="2137209"/>
              </a:cubicBezTo>
              <a:cubicBezTo>
                <a:pt x="12976439" y="1784031"/>
                <a:pt x="13228221" y="1489716"/>
                <a:pt x="13596209" y="1489716"/>
              </a:cubicBezTo>
              <a:cubicBezTo>
                <a:pt x="13634945" y="1489716"/>
                <a:pt x="13654313" y="1489716"/>
                <a:pt x="13693049" y="1489716"/>
              </a:cubicBezTo>
              <a:cubicBezTo>
                <a:pt x="13693049" y="1489716"/>
                <a:pt x="13693049" y="1489716"/>
                <a:pt x="13518737" y="2274556"/>
              </a:cubicBezTo>
              <a:cubicBezTo>
                <a:pt x="13518737" y="2274556"/>
                <a:pt x="13518737" y="2274556"/>
                <a:pt x="13576841" y="2313797"/>
              </a:cubicBezTo>
              <a:cubicBezTo>
                <a:pt x="13576841" y="2313797"/>
                <a:pt x="13576841" y="2313797"/>
                <a:pt x="15302449" y="208867"/>
              </a:cubicBezTo>
              <a:lnTo>
                <a:pt x="15473677" y="0"/>
              </a:lnTo>
              <a:lnTo>
                <a:pt x="19895817" y="0"/>
              </a:lnTo>
              <a:lnTo>
                <a:pt x="20086775" y="11552"/>
              </a:lnTo>
              <a:cubicBezTo>
                <a:pt x="20517065" y="68345"/>
                <a:pt x="20714017" y="312956"/>
                <a:pt x="20739957" y="787481"/>
              </a:cubicBezTo>
              <a:lnTo>
                <a:pt x="20742935" y="901016"/>
              </a:lnTo>
              <a:lnTo>
                <a:pt x="20742935" y="3471506"/>
              </a:lnTo>
              <a:lnTo>
                <a:pt x="20739957" y="3585041"/>
              </a:lnTo>
              <a:cubicBezTo>
                <a:pt x="20710027" y="4132570"/>
                <a:pt x="20452417" y="4374000"/>
                <a:pt x="19871385" y="4374000"/>
              </a:cubicBezTo>
              <a:lnTo>
                <a:pt x="871552" y="4374000"/>
              </a:lnTo>
              <a:cubicBezTo>
                <a:pt x="251782" y="4374000"/>
                <a:pt x="0" y="4099306"/>
                <a:pt x="0" y="3471435"/>
              </a:cubicBezTo>
              <a:cubicBezTo>
                <a:pt x="0" y="3471435"/>
                <a:pt x="0" y="3471435"/>
                <a:pt x="0" y="901087"/>
              </a:cubicBezTo>
              <a:cubicBezTo>
                <a:pt x="0" y="351700"/>
                <a:pt x="192771" y="72714"/>
                <a:pt x="656161" y="11552"/>
              </a:cubicBezTo>
              <a:close/>
            </a:path>
          </a:pathLst>
        </a:custGeom>
        <a:solidFill>
          <a:schemeClr val="bg1"/>
        </a:solidFill>
        <a:ln w="9525">
          <a:noFill/>
          <a:miter lim="800000"/>
          <a:headEnd/>
          <a:tailEnd/>
        </a:ln>
        <a:effectLst/>
      </xdr:spPr>
      <xdr:txBody>
        <a:bodyPr vert="horz" wrap="square" lIns="0" tIns="0" rIns="0" bIns="0" numCol="1" anchor="t" anchorCtr="0" compatLnSpc="1">
          <a:prstTxWarp prst="textNoShape">
            <a:avLst/>
          </a:prstTxWarp>
          <a:noAutofit/>
        </a:bodyPr>
        <a:lstStyle>
          <a:lvl1pPr marL="0" indent="0" algn="l" defTabSz="457189" rtl="0" eaLnBrk="1" fontAlgn="base" hangingPunct="1">
            <a:lnSpc>
              <a:spcPct val="100000"/>
            </a:lnSpc>
            <a:spcBef>
              <a:spcPct val="0"/>
            </a:spcBef>
            <a:spcAft>
              <a:spcPts val="1200"/>
            </a:spcAft>
            <a:buFont typeface="Verdana" pitchFamily="34" charset="0"/>
            <a:buNone/>
            <a:defRPr sz="100" kern="1200" spc="-50" baseline="0">
              <a:noFill/>
              <a:latin typeface="Verdana"/>
              <a:ea typeface="Verdana" pitchFamily="34" charset="0"/>
              <a:cs typeface="Verdana" pitchFamily="34" charset="0"/>
            </a:defRPr>
          </a:lvl1pPr>
          <a:lvl2pPr marL="648000" indent="-252000" algn="l" defTabSz="457189" rtl="0" eaLnBrk="1" fontAlgn="base" hangingPunct="1">
            <a:lnSpc>
              <a:spcPct val="100000"/>
            </a:lnSpc>
            <a:spcBef>
              <a:spcPct val="0"/>
            </a:spcBef>
            <a:spcAft>
              <a:spcPts val="1200"/>
            </a:spcAft>
            <a:buFont typeface="Verdana" pitchFamily="34" charset="0"/>
            <a:buChar char="•"/>
            <a:defRPr sz="1600" kern="1200" spc="-50" baseline="0">
              <a:noFill/>
              <a:latin typeface="Verdana"/>
              <a:ea typeface="Verdana" pitchFamily="34" charset="0"/>
              <a:cs typeface="+mn-cs"/>
            </a:defRPr>
          </a:lvl2pPr>
          <a:lvl3pPr marL="979200" indent="-252000" algn="l" defTabSz="457189" rtl="0" eaLnBrk="1" fontAlgn="base" hangingPunct="1">
            <a:lnSpc>
              <a:spcPct val="100000"/>
            </a:lnSpc>
            <a:spcBef>
              <a:spcPct val="0"/>
            </a:spcBef>
            <a:spcAft>
              <a:spcPts val="1200"/>
            </a:spcAft>
            <a:buFont typeface="Verdana" pitchFamily="34" charset="0"/>
            <a:buChar char="•"/>
            <a:defRPr sz="1400" kern="1200" spc="-50" baseline="0">
              <a:noFill/>
              <a:latin typeface="Verdana"/>
              <a:ea typeface="Verdana" pitchFamily="34" charset="0"/>
              <a:cs typeface="+mn-cs"/>
            </a:defRPr>
          </a:lvl3pPr>
          <a:lvl4pPr marL="0" indent="0" algn="l" defTabSz="457189" rtl="0" eaLnBrk="1" fontAlgn="base" hangingPunct="1">
            <a:lnSpc>
              <a:spcPct val="100000"/>
            </a:lnSpc>
            <a:spcBef>
              <a:spcPct val="0"/>
            </a:spcBef>
            <a:spcAft>
              <a:spcPts val="1200"/>
            </a:spcAft>
            <a:buFont typeface="Arial" panose="020B0604020202020204" pitchFamily="34" charset="0"/>
            <a:buChar char="​"/>
            <a:defRPr sz="1800" kern="1200" spc="-50" baseline="0">
              <a:noFill/>
              <a:latin typeface="Verdana"/>
              <a:ea typeface="Verdana" pitchFamily="34" charset="0"/>
              <a:cs typeface="+mn-cs"/>
            </a:defRPr>
          </a:lvl4pPr>
          <a:lvl5pPr marL="0" indent="0" algn="l" defTabSz="457189" rtl="0" eaLnBrk="1" fontAlgn="base" hangingPunct="1">
            <a:lnSpc>
              <a:spcPct val="80000"/>
            </a:lnSpc>
            <a:spcBef>
              <a:spcPct val="0"/>
            </a:spcBef>
            <a:spcAft>
              <a:spcPts val="1200"/>
            </a:spcAft>
            <a:buFont typeface="Arial" panose="020B0604020202020204" pitchFamily="34" charset="0"/>
            <a:buChar char="​"/>
            <a:defRPr sz="4800" b="1" kern="1200" cap="all" spc="-100" baseline="0">
              <a:noFill/>
              <a:latin typeface="Verdana"/>
              <a:ea typeface="Verdana" pitchFamily="34" charset="0"/>
              <a:cs typeface="+mn-cs"/>
            </a:defRPr>
          </a:lvl5pPr>
          <a:lvl6pPr marL="0" indent="0" algn="l" defTabSz="457189" rtl="0" eaLnBrk="1" latinLnBrk="0" hangingPunct="1">
            <a:spcBef>
              <a:spcPts val="0"/>
            </a:spcBef>
            <a:spcAft>
              <a:spcPts val="600"/>
            </a:spcAft>
            <a:buClr>
              <a:schemeClr val="tx2"/>
            </a:buClr>
            <a:buFont typeface="Arial" panose="020B0604020202020204" pitchFamily="34" charset="0"/>
            <a:buChar char="​"/>
            <a:defRPr sz="1800" b="1" kern="1200" cap="all" spc="-50" baseline="0">
              <a:solidFill>
                <a:schemeClr val="tx2"/>
              </a:solidFill>
              <a:latin typeface="+mn-lt"/>
              <a:ea typeface="+mn-ea"/>
              <a:cs typeface="+mn-cs"/>
            </a:defRPr>
          </a:lvl6pPr>
          <a:lvl7pPr marL="0" indent="0" algn="l" defTabSz="457189" rtl="0" eaLnBrk="1" latinLnBrk="0" hangingPunct="1">
            <a:spcBef>
              <a:spcPts val="0"/>
            </a:spcBef>
            <a:spcAft>
              <a:spcPts val="1200"/>
            </a:spcAft>
            <a:buFont typeface="Arial" panose="020B0604020202020204" pitchFamily="34" charset="0"/>
            <a:buChar char="​"/>
            <a:defRPr sz="1800" i="0" kern="1200" spc="-50">
              <a:solidFill>
                <a:schemeClr val="bg2"/>
              </a:solidFill>
              <a:latin typeface="+mn-lt"/>
              <a:ea typeface="+mn-ea"/>
              <a:cs typeface="+mn-cs"/>
            </a:defRPr>
          </a:lvl7pPr>
          <a:lvl8pPr marL="648000" indent="-252000" algn="l" defTabSz="457189" rtl="0" eaLnBrk="1" latinLnBrk="0" hangingPunct="1">
            <a:spcBef>
              <a:spcPts val="0"/>
            </a:spcBef>
            <a:spcAft>
              <a:spcPts val="1200"/>
            </a:spcAft>
            <a:buClr>
              <a:schemeClr val="bg2"/>
            </a:buClr>
            <a:buFont typeface="+mj-lt"/>
            <a:buAutoNum type="arabicPeriod"/>
            <a:defRPr sz="1600" kern="1200" spc="-50">
              <a:solidFill>
                <a:schemeClr val="tx1"/>
              </a:solidFill>
              <a:latin typeface="+mn-lt"/>
              <a:ea typeface="+mn-ea"/>
              <a:cs typeface="+mn-cs"/>
            </a:defRPr>
          </a:lvl8pPr>
          <a:lvl9pPr marL="648000" indent="-252000" algn="l" defTabSz="457189" rtl="0" eaLnBrk="1" latinLnBrk="0" hangingPunct="1">
            <a:spcBef>
              <a:spcPts val="0"/>
            </a:spcBef>
            <a:spcAft>
              <a:spcPts val="1200"/>
            </a:spcAft>
            <a:buClr>
              <a:schemeClr val="bg2"/>
            </a:buClr>
            <a:buFont typeface="+mj-lt"/>
            <a:buAutoNum type="alphaUcPeriod"/>
            <a:defRPr sz="1600" kern="1200" spc="-50">
              <a:solidFill>
                <a:schemeClr val="tx1"/>
              </a:solidFill>
              <a:latin typeface="+mn-lt"/>
              <a:ea typeface="+mn-ea"/>
              <a:cs typeface="+mn-cs"/>
            </a:defRPr>
          </a:lvl9pPr>
        </a:lstStyle>
        <a:p>
          <a:endParaRPr lang="en-GB"/>
        </a:p>
      </xdr:txBody>
    </xdr:sp>
    <xdr:clientData/>
  </xdr:twoCellAnchor>
  <xdr:twoCellAnchor>
    <xdr:from>
      <xdr:col>77</xdr:col>
      <xdr:colOff>0</xdr:colOff>
      <xdr:row>2</xdr:row>
      <xdr:rowOff>0</xdr:rowOff>
    </xdr:from>
    <xdr:to>
      <xdr:col>94</xdr:col>
      <xdr:colOff>124240</xdr:colOff>
      <xdr:row>28</xdr:row>
      <xdr:rowOff>0</xdr:rowOff>
    </xdr:to>
    <xdr:grpSp>
      <xdr:nvGrpSpPr>
        <xdr:cNvPr id="78" name="Group 77">
          <a:extLst>
            <a:ext uri="{FF2B5EF4-FFF2-40B4-BE49-F238E27FC236}">
              <a16:creationId xmlns:a16="http://schemas.microsoft.com/office/drawing/2014/main" id="{00000000-0008-0000-0700-00004E000000}"/>
            </a:ext>
          </a:extLst>
        </xdr:cNvPr>
        <xdr:cNvGrpSpPr/>
      </xdr:nvGrpSpPr>
      <xdr:grpSpPr>
        <a:xfrm>
          <a:off x="47832065" y="414130"/>
          <a:ext cx="10684566" cy="5383696"/>
          <a:chOff x="47790652" y="455543"/>
          <a:chExt cx="10684566" cy="3602935"/>
        </a:xfrm>
      </xdr:grpSpPr>
      <xdr:sp macro="" textlink="">
        <xdr:nvSpPr>
          <xdr:cNvPr id="79" name="TextBox 78">
            <a:extLst>
              <a:ext uri="{FF2B5EF4-FFF2-40B4-BE49-F238E27FC236}">
                <a16:creationId xmlns:a16="http://schemas.microsoft.com/office/drawing/2014/main" id="{00000000-0008-0000-0700-00004F000000}"/>
              </a:ext>
            </a:extLst>
          </xdr:cNvPr>
          <xdr:cNvSpPr txBox="1"/>
        </xdr:nvSpPr>
        <xdr:spPr>
          <a:xfrm>
            <a:off x="47790652" y="455543"/>
            <a:ext cx="10684566" cy="3602935"/>
          </a:xfrm>
          <a:prstGeom prst="roundRect">
            <a:avLst/>
          </a:prstGeom>
          <a:noFill/>
          <a:ln w="57150" cmpd="sng">
            <a:solidFill>
              <a:schemeClr val="bg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a-DK" sz="1100"/>
          </a:p>
        </xdr:txBody>
      </xdr:sp>
      <xdr:sp macro="" textlink="">
        <xdr:nvSpPr>
          <xdr:cNvPr id="80" name="TextBox 79">
            <a:extLst>
              <a:ext uri="{FF2B5EF4-FFF2-40B4-BE49-F238E27FC236}">
                <a16:creationId xmlns:a16="http://schemas.microsoft.com/office/drawing/2014/main" id="{00000000-0008-0000-0700-000050000000}"/>
              </a:ext>
            </a:extLst>
          </xdr:cNvPr>
          <xdr:cNvSpPr txBox="1"/>
        </xdr:nvSpPr>
        <xdr:spPr>
          <a:xfrm>
            <a:off x="48121957" y="745435"/>
            <a:ext cx="9980543" cy="30231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4800" b="1">
                <a:solidFill>
                  <a:schemeClr val="bg1"/>
                </a:solidFill>
              </a:rPr>
              <a:t>Q.5:</a:t>
            </a:r>
            <a:r>
              <a:rPr lang="da-DK" sz="4800" b="1" baseline="0">
                <a:solidFill>
                  <a:schemeClr val="bg1"/>
                </a:solidFill>
              </a:rPr>
              <a:t> </a:t>
            </a:r>
            <a:r>
              <a:rPr lang="da-DK" sz="4800" b="0" baseline="0">
                <a:solidFill>
                  <a:schemeClr val="bg1"/>
                </a:solidFill>
              </a:rPr>
              <a:t>Hvor ofte bruger du/i bilen til følgende formål</a:t>
            </a:r>
            <a:endParaRPr lang="da-DK" sz="4800" b="1" baseline="0">
              <a:solidFill>
                <a:schemeClr val="bg1"/>
              </a:solidFill>
            </a:endParaRPr>
          </a:p>
          <a:p>
            <a:r>
              <a:rPr lang="da-DK" sz="4800" b="1" baseline="0">
                <a:solidFill>
                  <a:schemeClr val="bg1"/>
                </a:solidFill>
              </a:rPr>
              <a:t>Base: </a:t>
            </a:r>
            <a:r>
              <a:rPr lang="da-DK" sz="4800" b="0" baseline="0">
                <a:solidFill>
                  <a:schemeClr val="bg1"/>
                </a:solidFill>
              </a:rPr>
              <a:t>Har bil i husstanden eller benytter delebilsordning</a:t>
            </a:r>
            <a:endParaRPr lang="da-DK" sz="4800" b="1" baseline="0">
              <a:solidFill>
                <a:schemeClr val="bg1"/>
              </a:solidFill>
            </a:endParaRPr>
          </a:p>
          <a:p>
            <a:r>
              <a:rPr lang="da-DK" sz="4800" b="1" baseline="0">
                <a:solidFill>
                  <a:schemeClr val="bg1"/>
                </a:solidFill>
              </a:rPr>
              <a:t>Antal respondenter: 2637</a:t>
            </a:r>
            <a:endParaRPr lang="da-DK" sz="4800" b="1">
              <a:solidFill>
                <a:schemeClr val="bg1"/>
              </a:solidFill>
            </a:endParaRPr>
          </a:p>
        </xdr:txBody>
      </xdr:sp>
    </xdr:grpSp>
    <xdr:clientData/>
  </xdr:twoCellAnchor>
  <xdr:twoCellAnchor>
    <xdr:from>
      <xdr:col>42</xdr:col>
      <xdr:colOff>138874</xdr:colOff>
      <xdr:row>24</xdr:row>
      <xdr:rowOff>156169</xdr:rowOff>
    </xdr:from>
    <xdr:to>
      <xdr:col>61</xdr:col>
      <xdr:colOff>170091</xdr:colOff>
      <xdr:row>129</xdr:row>
      <xdr:rowOff>102056</xdr:rowOff>
    </xdr:to>
    <xdr:grpSp>
      <xdr:nvGrpSpPr>
        <xdr:cNvPr id="36" name="Group 35">
          <a:extLst>
            <a:ext uri="{FF2B5EF4-FFF2-40B4-BE49-F238E27FC236}">
              <a16:creationId xmlns:a16="http://schemas.microsoft.com/office/drawing/2014/main" id="{00000000-0008-0000-0700-000024000000}"/>
            </a:ext>
          </a:extLst>
        </xdr:cNvPr>
        <xdr:cNvGrpSpPr/>
      </xdr:nvGrpSpPr>
      <xdr:grpSpPr>
        <a:xfrm>
          <a:off x="26229091" y="5125734"/>
          <a:ext cx="11833935" cy="21687735"/>
          <a:chOff x="250799" y="4480630"/>
          <a:chExt cx="10715624" cy="19879659"/>
        </a:xfrm>
        <a:solidFill>
          <a:schemeClr val="bg1">
            <a:lumMod val="85000"/>
          </a:schemeClr>
        </a:solidFill>
      </xdr:grpSpPr>
      <xdr:grpSp>
        <xdr:nvGrpSpPr>
          <xdr:cNvPr id="37" name="Group 36">
            <a:extLst>
              <a:ext uri="{FF2B5EF4-FFF2-40B4-BE49-F238E27FC236}">
                <a16:creationId xmlns:a16="http://schemas.microsoft.com/office/drawing/2014/main" id="{00000000-0008-0000-0700-000025000000}"/>
              </a:ext>
            </a:extLst>
          </xdr:cNvPr>
          <xdr:cNvGrpSpPr/>
        </xdr:nvGrpSpPr>
        <xdr:grpSpPr>
          <a:xfrm>
            <a:off x="250799" y="4480630"/>
            <a:ext cx="10715624" cy="6463697"/>
            <a:chOff x="292868" y="4306005"/>
            <a:chExt cx="10972799" cy="6201759"/>
          </a:xfrm>
          <a:grpFill/>
        </xdr:grpSpPr>
        <xdr:grpSp>
          <xdr:nvGrpSpPr>
            <xdr:cNvPr id="48" name="Group 47">
              <a:extLst>
                <a:ext uri="{FF2B5EF4-FFF2-40B4-BE49-F238E27FC236}">
                  <a16:creationId xmlns:a16="http://schemas.microsoft.com/office/drawing/2014/main" id="{00000000-0008-0000-0700-000030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50" name="Rectangle 49">
                <a:extLst>
                  <a:ext uri="{FF2B5EF4-FFF2-40B4-BE49-F238E27FC236}">
                    <a16:creationId xmlns:a16="http://schemas.microsoft.com/office/drawing/2014/main" id="{00000000-0008-0000-0700-000032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51" name="Chart 50">
                <a:extLst>
                  <a:ext uri="{FF2B5EF4-FFF2-40B4-BE49-F238E27FC236}">
                    <a16:creationId xmlns:a16="http://schemas.microsoft.com/office/drawing/2014/main" id="{00000000-0008-0000-0700-000033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20"/>
              </a:graphicData>
            </a:graphic>
          </xdr:graphicFrame>
        </xdr:grpSp>
        <xdr:sp macro="" textlink="Data!H191">
          <xdr:nvSpPr>
            <xdr:cNvPr id="49" name="TextBox 48">
              <a:extLst>
                <a:ext uri="{FF2B5EF4-FFF2-40B4-BE49-F238E27FC236}">
                  <a16:creationId xmlns:a16="http://schemas.microsoft.com/office/drawing/2014/main" id="{00000000-0008-0000-0700-000031000000}"/>
                </a:ext>
              </a:extLst>
            </xdr:cNvPr>
            <xdr:cNvSpPr txBox="1"/>
          </xdr:nvSpPr>
          <xdr:spPr>
            <a:xfrm>
              <a:off x="838200" y="9069070"/>
              <a:ext cx="10139481" cy="1319937"/>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6EB12DD-D5C1-48F3-BE2C-5A9C5FEB61D5}" type="TxLink">
                <a:rPr lang="en-US" sz="2000" b="0" i="0" u="none" strike="noStrike">
                  <a:solidFill>
                    <a:srgbClr val="000000"/>
                  </a:solidFill>
                  <a:latin typeface="Calibri"/>
                  <a:cs typeface="Calibri"/>
                </a:rPr>
                <a:pPr/>
                <a:t>Personer bosiddende i  hovedstaden er signifikant mindre tilbøjelig til at svare "hver dag" i end til totalen. Region Nordjylland, Midtjylland, Syddanmark og Sjælland er signifikant mere tilbøjelig til at svare " hver dag" i forhold til hovedstaden.</a:t>
              </a:fld>
              <a:endParaRPr lang="da-DK" sz="2000"/>
            </a:p>
          </xdr:txBody>
        </xdr:sp>
      </xdr:grpSp>
      <xdr:grpSp>
        <xdr:nvGrpSpPr>
          <xdr:cNvPr id="38" name="Group 37">
            <a:extLst>
              <a:ext uri="{FF2B5EF4-FFF2-40B4-BE49-F238E27FC236}">
                <a16:creationId xmlns:a16="http://schemas.microsoft.com/office/drawing/2014/main" id="{00000000-0008-0000-0700-000026000000}"/>
              </a:ext>
            </a:extLst>
          </xdr:cNvPr>
          <xdr:cNvGrpSpPr/>
        </xdr:nvGrpSpPr>
        <xdr:grpSpPr>
          <a:xfrm>
            <a:off x="250799" y="11183849"/>
            <a:ext cx="10715624" cy="6463697"/>
            <a:chOff x="292868" y="4306005"/>
            <a:chExt cx="10972799" cy="6201759"/>
          </a:xfrm>
          <a:grpFill/>
        </xdr:grpSpPr>
        <xdr:grpSp>
          <xdr:nvGrpSpPr>
            <xdr:cNvPr id="44" name="Group 43">
              <a:extLst>
                <a:ext uri="{FF2B5EF4-FFF2-40B4-BE49-F238E27FC236}">
                  <a16:creationId xmlns:a16="http://schemas.microsoft.com/office/drawing/2014/main" id="{00000000-0008-0000-0700-00002C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46" name="Rectangle 45">
                <a:extLst>
                  <a:ext uri="{FF2B5EF4-FFF2-40B4-BE49-F238E27FC236}">
                    <a16:creationId xmlns:a16="http://schemas.microsoft.com/office/drawing/2014/main" id="{00000000-0008-0000-0700-00002E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47" name="Chart 46">
                <a:extLst>
                  <a:ext uri="{FF2B5EF4-FFF2-40B4-BE49-F238E27FC236}">
                    <a16:creationId xmlns:a16="http://schemas.microsoft.com/office/drawing/2014/main" id="{00000000-0008-0000-0700-00002F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21"/>
              </a:graphicData>
            </a:graphic>
          </xdr:graphicFrame>
        </xdr:grpSp>
        <xdr:sp macro="" textlink="Data!AA191">
          <xdr:nvSpPr>
            <xdr:cNvPr id="45" name="TextBox 44">
              <a:extLst>
                <a:ext uri="{FF2B5EF4-FFF2-40B4-BE49-F238E27FC236}">
                  <a16:creationId xmlns:a16="http://schemas.microsoft.com/office/drawing/2014/main" id="{00000000-0008-0000-0700-00002D000000}"/>
                </a:ext>
              </a:extLst>
            </xdr:cNvPr>
            <xdr:cNvSpPr txBox="1"/>
          </xdr:nvSpPr>
          <xdr:spPr>
            <a:xfrm>
              <a:off x="838200" y="9160130"/>
              <a:ext cx="9925050" cy="1297287"/>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DA53E0C0-75C2-4AE2-9AB3-0871B20C6A4A}" type="TxLink">
                <a:rPr lang="en-US" sz="2000" b="0" i="0" u="none" strike="noStrike">
                  <a:solidFill>
                    <a:srgbClr val="000000"/>
                  </a:solidFill>
                  <a:latin typeface="Calibri"/>
                  <a:cs typeface="Calibri"/>
                </a:rPr>
                <a:pPr/>
                <a:t>Personer med husstandsindkomst &lt;300.000 kr. er mindre tilbøjelig til at svare "hver dag" i og mere tilbøjelig til at svare "aldrig", hvor rersoner med husstandindkomst på 700.000 eller derover er mere tilbøjelig til at svare "hver dag", end totalen.</a:t>
              </a:fld>
              <a:endParaRPr lang="da-DK" sz="2000"/>
            </a:p>
          </xdr:txBody>
        </xdr:sp>
      </xdr:grpSp>
      <xdr:grpSp>
        <xdr:nvGrpSpPr>
          <xdr:cNvPr id="39" name="Group 38">
            <a:extLst>
              <a:ext uri="{FF2B5EF4-FFF2-40B4-BE49-F238E27FC236}">
                <a16:creationId xmlns:a16="http://schemas.microsoft.com/office/drawing/2014/main" id="{00000000-0008-0000-0700-000027000000}"/>
              </a:ext>
            </a:extLst>
          </xdr:cNvPr>
          <xdr:cNvGrpSpPr/>
        </xdr:nvGrpSpPr>
        <xdr:grpSpPr>
          <a:xfrm>
            <a:off x="250799" y="17887067"/>
            <a:ext cx="10715624" cy="6473222"/>
            <a:chOff x="292868" y="4306005"/>
            <a:chExt cx="10972799" cy="6201759"/>
          </a:xfrm>
          <a:grpFill/>
        </xdr:grpSpPr>
        <xdr:grpSp>
          <xdr:nvGrpSpPr>
            <xdr:cNvPr id="40" name="Group 39">
              <a:extLst>
                <a:ext uri="{FF2B5EF4-FFF2-40B4-BE49-F238E27FC236}">
                  <a16:creationId xmlns:a16="http://schemas.microsoft.com/office/drawing/2014/main" id="{00000000-0008-0000-0700-000028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42" name="Rectangle 41">
                <a:extLst>
                  <a:ext uri="{FF2B5EF4-FFF2-40B4-BE49-F238E27FC236}">
                    <a16:creationId xmlns:a16="http://schemas.microsoft.com/office/drawing/2014/main" id="{00000000-0008-0000-0700-00002A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43" name="Chart 42">
                <a:extLst>
                  <a:ext uri="{FF2B5EF4-FFF2-40B4-BE49-F238E27FC236}">
                    <a16:creationId xmlns:a16="http://schemas.microsoft.com/office/drawing/2014/main" id="{00000000-0008-0000-0700-00002B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22"/>
              </a:graphicData>
            </a:graphic>
          </xdr:graphicFrame>
        </xdr:grpSp>
        <xdr:sp macro="" textlink="Data!AO191">
          <xdr:nvSpPr>
            <xdr:cNvPr id="41" name="TextBox 40">
              <a:extLst>
                <a:ext uri="{FF2B5EF4-FFF2-40B4-BE49-F238E27FC236}">
                  <a16:creationId xmlns:a16="http://schemas.microsoft.com/office/drawing/2014/main" id="{00000000-0008-0000-0700-000029000000}"/>
                </a:ext>
              </a:extLst>
            </xdr:cNvPr>
            <xdr:cNvSpPr txBox="1"/>
          </xdr:nvSpPr>
          <xdr:spPr>
            <a:xfrm>
              <a:off x="655320" y="9066774"/>
              <a:ext cx="10258366" cy="1380373"/>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A778210-5771-41CE-AFEB-7089867D0840}" type="TxLink">
                <a:rPr lang="en-US" sz="2000" b="0" i="0" u="none" strike="noStrike">
                  <a:solidFill>
                    <a:srgbClr val="000000"/>
                  </a:solidFill>
                  <a:latin typeface="Calibri"/>
                  <a:cs typeface="Calibri"/>
                </a:rPr>
                <a:pPr/>
                <a:t>Personer med benzin/dieselbil/ hybridbil er signifikant mere tilbøgelig til at svare "hver dag" end personer med elbil/uden bil i husstanden. Personer med benzin/diesel/elbil i husstanden er signifikant mindre tilbøjelig til at svare "aldrig", end totalen</a:t>
              </a:fld>
              <a:endParaRPr lang="da-DK" sz="2000"/>
            </a:p>
          </xdr:txBody>
        </xdr:sp>
      </xdr:grpSp>
    </xdr:grpSp>
    <xdr:clientData/>
  </xdr:twoCellAnchor>
</xdr:wsDr>
</file>

<file path=xl/drawings/drawing53.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54.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55.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56.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57.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58.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59.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6.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60.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61.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0</xdr:colOff>
      <xdr:row>0</xdr:row>
      <xdr:rowOff>0</xdr:rowOff>
    </xdr:from>
    <xdr:to>
      <xdr:col>95</xdr:col>
      <xdr:colOff>43295</xdr:colOff>
      <xdr:row>137</xdr:row>
      <xdr:rowOff>124045</xdr:rowOff>
    </xdr:to>
    <xdr:sp macro="" textlink="">
      <xdr:nvSpPr>
        <xdr:cNvPr id="2" name="Rectangle 1">
          <a:extLst>
            <a:ext uri="{FF2B5EF4-FFF2-40B4-BE49-F238E27FC236}">
              <a16:creationId xmlns:a16="http://schemas.microsoft.com/office/drawing/2014/main" id="{00000000-0008-0000-0800-000002000000}"/>
            </a:ext>
          </a:extLst>
        </xdr:cNvPr>
        <xdr:cNvSpPr/>
      </xdr:nvSpPr>
      <xdr:spPr>
        <a:xfrm>
          <a:off x="0" y="0"/>
          <a:ext cx="57955295" cy="26222545"/>
        </a:xfrm>
        <a:prstGeom prst="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2400"/>
        </a:p>
      </xdr:txBody>
    </xdr:sp>
    <xdr:clientData/>
  </xdr:twoCellAnchor>
  <xdr:twoCellAnchor>
    <xdr:from>
      <xdr:col>1</xdr:col>
      <xdr:colOff>250800</xdr:colOff>
      <xdr:row>24</xdr:row>
      <xdr:rowOff>176521</xdr:rowOff>
    </xdr:from>
    <xdr:to>
      <xdr:col>20</xdr:col>
      <xdr:colOff>280692</xdr:colOff>
      <xdr:row>129</xdr:row>
      <xdr:rowOff>112546</xdr:rowOff>
    </xdr:to>
    <xdr:grpSp>
      <xdr:nvGrpSpPr>
        <xdr:cNvPr id="4" name="Group 3">
          <a:extLst>
            <a:ext uri="{FF2B5EF4-FFF2-40B4-BE49-F238E27FC236}">
              <a16:creationId xmlns:a16="http://schemas.microsoft.com/office/drawing/2014/main" id="{00000000-0008-0000-0800-000004000000}"/>
            </a:ext>
          </a:extLst>
        </xdr:cNvPr>
        <xdr:cNvGrpSpPr/>
      </xdr:nvGrpSpPr>
      <xdr:grpSpPr>
        <a:xfrm>
          <a:off x="871996" y="5146086"/>
          <a:ext cx="11832609" cy="21677873"/>
          <a:chOff x="250799" y="4480630"/>
          <a:chExt cx="10715624" cy="19879659"/>
        </a:xfrm>
        <a:solidFill>
          <a:schemeClr val="bg1">
            <a:lumMod val="85000"/>
          </a:schemeClr>
        </a:solidFill>
      </xdr:grpSpPr>
      <xdr:grpSp>
        <xdr:nvGrpSpPr>
          <xdr:cNvPr id="5" name="Group 4">
            <a:extLst>
              <a:ext uri="{FF2B5EF4-FFF2-40B4-BE49-F238E27FC236}">
                <a16:creationId xmlns:a16="http://schemas.microsoft.com/office/drawing/2014/main" id="{00000000-0008-0000-0800-000005000000}"/>
              </a:ext>
            </a:extLst>
          </xdr:cNvPr>
          <xdr:cNvGrpSpPr/>
        </xdr:nvGrpSpPr>
        <xdr:grpSpPr>
          <a:xfrm>
            <a:off x="250799" y="4480630"/>
            <a:ext cx="10715624" cy="6463697"/>
            <a:chOff x="292868" y="4306005"/>
            <a:chExt cx="10972799" cy="6201759"/>
          </a:xfrm>
          <a:grpFill/>
        </xdr:grpSpPr>
        <xdr:grpSp>
          <xdr:nvGrpSpPr>
            <xdr:cNvPr id="16" name="Group 15">
              <a:extLst>
                <a:ext uri="{FF2B5EF4-FFF2-40B4-BE49-F238E27FC236}">
                  <a16:creationId xmlns:a16="http://schemas.microsoft.com/office/drawing/2014/main" id="{00000000-0008-0000-0800-000010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18" name="Rectangle 17">
                <a:extLst>
                  <a:ext uri="{FF2B5EF4-FFF2-40B4-BE49-F238E27FC236}">
                    <a16:creationId xmlns:a16="http://schemas.microsoft.com/office/drawing/2014/main" id="{00000000-0008-0000-0800-000012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19" name="Chart 18">
                <a:extLst>
                  <a:ext uri="{FF2B5EF4-FFF2-40B4-BE49-F238E27FC236}">
                    <a16:creationId xmlns:a16="http://schemas.microsoft.com/office/drawing/2014/main" id="{00000000-0008-0000-0800-000013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1"/>
              </a:graphicData>
            </a:graphic>
          </xdr:graphicFrame>
        </xdr:grpSp>
        <xdr:sp macro="" textlink="Data!C211">
          <xdr:nvSpPr>
            <xdr:cNvPr id="17" name="TextBox 16">
              <a:extLst>
                <a:ext uri="{FF2B5EF4-FFF2-40B4-BE49-F238E27FC236}">
                  <a16:creationId xmlns:a16="http://schemas.microsoft.com/office/drawing/2014/main" id="{00000000-0008-0000-0800-000011000000}"/>
                </a:ext>
              </a:extLst>
            </xdr:cNvPr>
            <xdr:cNvSpPr txBox="1"/>
          </xdr:nvSpPr>
          <xdr:spPr>
            <a:xfrm>
              <a:off x="838200" y="9072835"/>
              <a:ext cx="10003398" cy="1221819"/>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88C633D-9B04-4EB3-840B-3DCD6D10AEFC}" type="TxLink">
                <a:rPr lang="en-US" sz="2200" b="0" i="0" u="none" strike="noStrike">
                  <a:solidFill>
                    <a:srgbClr val="000000"/>
                  </a:solidFill>
                  <a:latin typeface="Calibri"/>
                  <a:cs typeface="Calibri"/>
                </a:rPr>
                <a:pPr/>
                <a:t>Kvinder er signifikant mere tilbøjelig til at svare "under 5.000 km" i forhold til mænd. Mænd er signifikant mere tilbøjelig til at svare "35.000+ km", i forhold til kvinder.</a:t>
              </a:fld>
              <a:endParaRPr lang="da-DK" sz="2200"/>
            </a:p>
          </xdr:txBody>
        </xdr:sp>
      </xdr:grpSp>
      <xdr:grpSp>
        <xdr:nvGrpSpPr>
          <xdr:cNvPr id="6" name="Group 5">
            <a:extLst>
              <a:ext uri="{FF2B5EF4-FFF2-40B4-BE49-F238E27FC236}">
                <a16:creationId xmlns:a16="http://schemas.microsoft.com/office/drawing/2014/main" id="{00000000-0008-0000-0800-000006000000}"/>
              </a:ext>
            </a:extLst>
          </xdr:cNvPr>
          <xdr:cNvGrpSpPr/>
        </xdr:nvGrpSpPr>
        <xdr:grpSpPr>
          <a:xfrm>
            <a:off x="250799" y="11183849"/>
            <a:ext cx="10715624" cy="6463697"/>
            <a:chOff x="292868" y="4306005"/>
            <a:chExt cx="10972799" cy="6201759"/>
          </a:xfrm>
          <a:grpFill/>
        </xdr:grpSpPr>
        <xdr:grpSp>
          <xdr:nvGrpSpPr>
            <xdr:cNvPr id="12" name="Group 11">
              <a:extLst>
                <a:ext uri="{FF2B5EF4-FFF2-40B4-BE49-F238E27FC236}">
                  <a16:creationId xmlns:a16="http://schemas.microsoft.com/office/drawing/2014/main" id="{00000000-0008-0000-0800-00000C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14" name="Rectangle 13">
                <a:extLst>
                  <a:ext uri="{FF2B5EF4-FFF2-40B4-BE49-F238E27FC236}">
                    <a16:creationId xmlns:a16="http://schemas.microsoft.com/office/drawing/2014/main" id="{00000000-0008-0000-0800-00000E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15" name="Chart 14">
                <a:extLst>
                  <a:ext uri="{FF2B5EF4-FFF2-40B4-BE49-F238E27FC236}">
                    <a16:creationId xmlns:a16="http://schemas.microsoft.com/office/drawing/2014/main" id="{00000000-0008-0000-0800-00000F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2"/>
              </a:graphicData>
            </a:graphic>
          </xdr:graphicFrame>
        </xdr:grpSp>
        <xdr:sp macro="" textlink="Data!M211">
          <xdr:nvSpPr>
            <xdr:cNvPr id="13" name="TextBox 12">
              <a:extLst>
                <a:ext uri="{FF2B5EF4-FFF2-40B4-BE49-F238E27FC236}">
                  <a16:creationId xmlns:a16="http://schemas.microsoft.com/office/drawing/2014/main" id="{00000000-0008-0000-0800-00000D000000}"/>
                </a:ext>
              </a:extLst>
            </xdr:cNvPr>
            <xdr:cNvSpPr txBox="1"/>
          </xdr:nvSpPr>
          <xdr:spPr>
            <a:xfrm>
              <a:off x="774195" y="9060727"/>
              <a:ext cx="10291416" cy="141023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42FE080D-3336-4357-928E-42BD8EE743D2}" type="TxLink">
                <a:rPr lang="en-US" sz="2200" b="0" i="0" u="none" strike="noStrike">
                  <a:solidFill>
                    <a:srgbClr val="000000"/>
                  </a:solidFill>
                  <a:latin typeface="Calibri"/>
                  <a:cs typeface="Calibri"/>
                </a:rPr>
                <a:pPr/>
                <a:t>Personer  i hovedstadsområdet/storbyer er signifikant mere tilbøjelig til at svare "under 5.000 km."  end totalen. Personer bosiddende i bymæssig bebyg.  &lt;10.000 indbyggere/landområder er signifikant mere tilbøjelig til at svare "35.000+", end totalen.</a:t>
              </a:fld>
              <a:endParaRPr lang="da-DK" sz="2200"/>
            </a:p>
          </xdr:txBody>
        </xdr:sp>
      </xdr:grpSp>
      <xdr:grpSp>
        <xdr:nvGrpSpPr>
          <xdr:cNvPr id="7" name="Group 6">
            <a:extLst>
              <a:ext uri="{FF2B5EF4-FFF2-40B4-BE49-F238E27FC236}">
                <a16:creationId xmlns:a16="http://schemas.microsoft.com/office/drawing/2014/main" id="{00000000-0008-0000-0800-000007000000}"/>
              </a:ext>
            </a:extLst>
          </xdr:cNvPr>
          <xdr:cNvGrpSpPr/>
        </xdr:nvGrpSpPr>
        <xdr:grpSpPr>
          <a:xfrm>
            <a:off x="250799" y="17887067"/>
            <a:ext cx="10715624" cy="6473222"/>
            <a:chOff x="292868" y="4306005"/>
            <a:chExt cx="10972799" cy="6201759"/>
          </a:xfrm>
          <a:grpFill/>
        </xdr:grpSpPr>
        <xdr:grpSp>
          <xdr:nvGrpSpPr>
            <xdr:cNvPr id="8" name="Group 7">
              <a:extLst>
                <a:ext uri="{FF2B5EF4-FFF2-40B4-BE49-F238E27FC236}">
                  <a16:creationId xmlns:a16="http://schemas.microsoft.com/office/drawing/2014/main" id="{00000000-0008-0000-0800-000008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10" name="Rectangle 9">
                <a:extLst>
                  <a:ext uri="{FF2B5EF4-FFF2-40B4-BE49-F238E27FC236}">
                    <a16:creationId xmlns:a16="http://schemas.microsoft.com/office/drawing/2014/main" id="{00000000-0008-0000-0800-00000A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11" name="Chart 10">
                <a:extLst>
                  <a:ext uri="{FF2B5EF4-FFF2-40B4-BE49-F238E27FC236}">
                    <a16:creationId xmlns:a16="http://schemas.microsoft.com/office/drawing/2014/main" id="{00000000-0008-0000-0800-00000B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3"/>
              </a:graphicData>
            </a:graphic>
          </xdr:graphicFrame>
        </xdr:grpSp>
        <xdr:sp macro="" textlink="Data!AE211">
          <xdr:nvSpPr>
            <xdr:cNvPr id="9" name="TextBox 8">
              <a:extLst>
                <a:ext uri="{FF2B5EF4-FFF2-40B4-BE49-F238E27FC236}">
                  <a16:creationId xmlns:a16="http://schemas.microsoft.com/office/drawing/2014/main" id="{00000000-0008-0000-0800-000009000000}"/>
                </a:ext>
              </a:extLst>
            </xdr:cNvPr>
            <xdr:cNvSpPr txBox="1"/>
          </xdr:nvSpPr>
          <xdr:spPr>
            <a:xfrm>
              <a:off x="774196" y="9069378"/>
              <a:ext cx="10419424" cy="1307745"/>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9BC85A2-40B7-488E-B64E-6959F55D509C}" type="TxLink">
                <a:rPr lang="en-US" sz="2200" b="0" i="0" u="none" strike="noStrike">
                  <a:solidFill>
                    <a:schemeClr val="tx1"/>
                  </a:solidFill>
                  <a:latin typeface="Calibri"/>
                  <a:cs typeface="Calibri"/>
                </a:rPr>
                <a:pPr/>
                <a:t>Personer bosiddende i parcelhus/villa er signifikant mindre tilbøjelig til at svare "under 5.000 km" , hvor personer bosiddende i etagebebyggelse/lejlighed/fritidshus/sommerhus er signifikant mere tilbøjelig til at svare "under 5.000 km.", end totalen</a:t>
              </a:fld>
              <a:endParaRPr lang="da-DK" sz="2200">
                <a:solidFill>
                  <a:schemeClr val="tx1"/>
                </a:solidFill>
              </a:endParaRPr>
            </a:p>
          </xdr:txBody>
        </xdr:sp>
      </xdr:grpSp>
    </xdr:grpSp>
    <xdr:clientData/>
  </xdr:twoCellAnchor>
  <xdr:twoCellAnchor>
    <xdr:from>
      <xdr:col>21</xdr:col>
      <xdr:colOff>500998</xdr:colOff>
      <xdr:row>24</xdr:row>
      <xdr:rowOff>187012</xdr:rowOff>
    </xdr:from>
    <xdr:to>
      <xdr:col>40</xdr:col>
      <xdr:colOff>530891</xdr:colOff>
      <xdr:row>129</xdr:row>
      <xdr:rowOff>142087</xdr:rowOff>
    </xdr:to>
    <xdr:grpSp>
      <xdr:nvGrpSpPr>
        <xdr:cNvPr id="20" name="Group 19">
          <a:extLst>
            <a:ext uri="{FF2B5EF4-FFF2-40B4-BE49-F238E27FC236}">
              <a16:creationId xmlns:a16="http://schemas.microsoft.com/office/drawing/2014/main" id="{00000000-0008-0000-0800-000014000000}"/>
            </a:ext>
          </a:extLst>
        </xdr:cNvPr>
        <xdr:cNvGrpSpPr/>
      </xdr:nvGrpSpPr>
      <xdr:grpSpPr>
        <a:xfrm>
          <a:off x="13546107" y="5156577"/>
          <a:ext cx="11832610" cy="21696923"/>
          <a:chOff x="250799" y="4480630"/>
          <a:chExt cx="10715624" cy="19879659"/>
        </a:xfrm>
        <a:solidFill>
          <a:schemeClr val="bg1">
            <a:lumMod val="85000"/>
          </a:schemeClr>
        </a:solidFill>
      </xdr:grpSpPr>
      <xdr:grpSp>
        <xdr:nvGrpSpPr>
          <xdr:cNvPr id="21" name="Group 20">
            <a:extLst>
              <a:ext uri="{FF2B5EF4-FFF2-40B4-BE49-F238E27FC236}">
                <a16:creationId xmlns:a16="http://schemas.microsoft.com/office/drawing/2014/main" id="{00000000-0008-0000-0800-000015000000}"/>
              </a:ext>
            </a:extLst>
          </xdr:cNvPr>
          <xdr:cNvGrpSpPr/>
        </xdr:nvGrpSpPr>
        <xdr:grpSpPr>
          <a:xfrm>
            <a:off x="250799" y="4480630"/>
            <a:ext cx="10715624" cy="6463697"/>
            <a:chOff x="292868" y="4306005"/>
            <a:chExt cx="10972799" cy="6201759"/>
          </a:xfrm>
          <a:grpFill/>
        </xdr:grpSpPr>
        <xdr:grpSp>
          <xdr:nvGrpSpPr>
            <xdr:cNvPr id="32" name="Group 31">
              <a:extLst>
                <a:ext uri="{FF2B5EF4-FFF2-40B4-BE49-F238E27FC236}">
                  <a16:creationId xmlns:a16="http://schemas.microsoft.com/office/drawing/2014/main" id="{00000000-0008-0000-0800-000020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34" name="Rectangle 33">
                <a:extLst>
                  <a:ext uri="{FF2B5EF4-FFF2-40B4-BE49-F238E27FC236}">
                    <a16:creationId xmlns:a16="http://schemas.microsoft.com/office/drawing/2014/main" id="{00000000-0008-0000-0800-000022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35" name="Chart 34">
                <a:extLst>
                  <a:ext uri="{FF2B5EF4-FFF2-40B4-BE49-F238E27FC236}">
                    <a16:creationId xmlns:a16="http://schemas.microsoft.com/office/drawing/2014/main" id="{00000000-0008-0000-0800-000023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4"/>
              </a:graphicData>
            </a:graphic>
          </xdr:graphicFrame>
        </xdr:grpSp>
        <xdr:sp macro="" textlink="Data!E211">
          <xdr:nvSpPr>
            <xdr:cNvPr id="33" name="TextBox 32">
              <a:extLst>
                <a:ext uri="{FF2B5EF4-FFF2-40B4-BE49-F238E27FC236}">
                  <a16:creationId xmlns:a16="http://schemas.microsoft.com/office/drawing/2014/main" id="{00000000-0008-0000-0800-000021000000}"/>
                </a:ext>
              </a:extLst>
            </xdr:cNvPr>
            <xdr:cNvSpPr txBox="1"/>
          </xdr:nvSpPr>
          <xdr:spPr>
            <a:xfrm>
              <a:off x="838200" y="9182194"/>
              <a:ext cx="10024042" cy="120703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CAAED7A2-257A-41D6-9154-B918FD1D27E0}" type="TxLink">
                <a:rPr lang="en-US" sz="2200" b="0" i="0" u="none" strike="noStrike">
                  <a:solidFill>
                    <a:srgbClr val="000000"/>
                  </a:solidFill>
                  <a:latin typeface="Calibri"/>
                  <a:cs typeface="Calibri"/>
                </a:rPr>
                <a:pPr/>
                <a:t>18-34 årige er signifikant mere tilbøjelig til at svare "5.000"  i forhold til totalen. 35-54 årige er signifikant mere tilbøjelig til at svare "35.000+" km." i forhold til totalen</a:t>
              </a:fld>
              <a:endParaRPr lang="da-DK" sz="2200"/>
            </a:p>
          </xdr:txBody>
        </xdr:sp>
      </xdr:grpSp>
      <xdr:grpSp>
        <xdr:nvGrpSpPr>
          <xdr:cNvPr id="22" name="Group 21">
            <a:extLst>
              <a:ext uri="{FF2B5EF4-FFF2-40B4-BE49-F238E27FC236}">
                <a16:creationId xmlns:a16="http://schemas.microsoft.com/office/drawing/2014/main" id="{00000000-0008-0000-0800-000016000000}"/>
              </a:ext>
            </a:extLst>
          </xdr:cNvPr>
          <xdr:cNvGrpSpPr/>
        </xdr:nvGrpSpPr>
        <xdr:grpSpPr>
          <a:xfrm>
            <a:off x="250799" y="11183849"/>
            <a:ext cx="10715624" cy="6463697"/>
            <a:chOff x="292868" y="4306005"/>
            <a:chExt cx="10972799" cy="6201759"/>
          </a:xfrm>
          <a:grpFill/>
        </xdr:grpSpPr>
        <xdr:grpSp>
          <xdr:nvGrpSpPr>
            <xdr:cNvPr id="28" name="Group 27">
              <a:extLst>
                <a:ext uri="{FF2B5EF4-FFF2-40B4-BE49-F238E27FC236}">
                  <a16:creationId xmlns:a16="http://schemas.microsoft.com/office/drawing/2014/main" id="{00000000-0008-0000-0800-00001C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30" name="Rectangle 29">
                <a:extLst>
                  <a:ext uri="{FF2B5EF4-FFF2-40B4-BE49-F238E27FC236}">
                    <a16:creationId xmlns:a16="http://schemas.microsoft.com/office/drawing/2014/main" id="{00000000-0008-0000-0800-00001E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31" name="Chart 30">
                <a:extLst>
                  <a:ext uri="{FF2B5EF4-FFF2-40B4-BE49-F238E27FC236}">
                    <a16:creationId xmlns:a16="http://schemas.microsoft.com/office/drawing/2014/main" id="{00000000-0008-0000-0800-00001F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5"/>
              </a:graphicData>
            </a:graphic>
          </xdr:graphicFrame>
        </xdr:grpSp>
        <xdr:sp macro="" textlink="Data!S211">
          <xdr:nvSpPr>
            <xdr:cNvPr id="29" name="TextBox 28">
              <a:extLst>
                <a:ext uri="{FF2B5EF4-FFF2-40B4-BE49-F238E27FC236}">
                  <a16:creationId xmlns:a16="http://schemas.microsoft.com/office/drawing/2014/main" id="{00000000-0008-0000-0800-00001D000000}"/>
                </a:ext>
              </a:extLst>
            </xdr:cNvPr>
            <xdr:cNvSpPr txBox="1"/>
          </xdr:nvSpPr>
          <xdr:spPr>
            <a:xfrm>
              <a:off x="614186" y="9122906"/>
              <a:ext cx="10472070" cy="126679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4B1083F-E57D-4552-AF84-C7078E283C90}" type="TxLink">
                <a:rPr lang="en-US" sz="2200" b="0" i="0" u="none" strike="noStrike">
                  <a:solidFill>
                    <a:srgbClr val="000000"/>
                  </a:solidFill>
                  <a:latin typeface="Calibri"/>
                  <a:cs typeface="Calibri"/>
                </a:rPr>
                <a:pPr/>
                <a:t>Personer med grundskole/gymnasiel uddannelse og lang uddannelse er signifikant mere tilbøjelig til at svare "under 5.000 km." i forhold til personer med kort/mellemlang uddannelse.  </a:t>
              </a:fld>
              <a:endParaRPr lang="da-DK" sz="2200"/>
            </a:p>
          </xdr:txBody>
        </xdr:sp>
      </xdr:grpSp>
      <xdr:grpSp>
        <xdr:nvGrpSpPr>
          <xdr:cNvPr id="23" name="Group 22">
            <a:extLst>
              <a:ext uri="{FF2B5EF4-FFF2-40B4-BE49-F238E27FC236}">
                <a16:creationId xmlns:a16="http://schemas.microsoft.com/office/drawing/2014/main" id="{00000000-0008-0000-0800-000017000000}"/>
              </a:ext>
            </a:extLst>
          </xdr:cNvPr>
          <xdr:cNvGrpSpPr/>
        </xdr:nvGrpSpPr>
        <xdr:grpSpPr>
          <a:xfrm>
            <a:off x="250799" y="17887067"/>
            <a:ext cx="10715624" cy="6473222"/>
            <a:chOff x="292868" y="4306005"/>
            <a:chExt cx="10972799" cy="6201759"/>
          </a:xfrm>
          <a:grpFill/>
        </xdr:grpSpPr>
        <xdr:grpSp>
          <xdr:nvGrpSpPr>
            <xdr:cNvPr id="24" name="Group 23">
              <a:extLst>
                <a:ext uri="{FF2B5EF4-FFF2-40B4-BE49-F238E27FC236}">
                  <a16:creationId xmlns:a16="http://schemas.microsoft.com/office/drawing/2014/main" id="{00000000-0008-0000-0800-000018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26" name="Rectangle 25">
                <a:extLst>
                  <a:ext uri="{FF2B5EF4-FFF2-40B4-BE49-F238E27FC236}">
                    <a16:creationId xmlns:a16="http://schemas.microsoft.com/office/drawing/2014/main" id="{00000000-0008-0000-0800-00001A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27" name="Chart 26">
                <a:extLst>
                  <a:ext uri="{FF2B5EF4-FFF2-40B4-BE49-F238E27FC236}">
                    <a16:creationId xmlns:a16="http://schemas.microsoft.com/office/drawing/2014/main" id="{00000000-0008-0000-0800-00001B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6"/>
              </a:graphicData>
            </a:graphic>
          </xdr:graphicFrame>
        </xdr:grpSp>
        <xdr:sp macro="" textlink="Data!AM211">
          <xdr:nvSpPr>
            <xdr:cNvPr id="25" name="TextBox 24">
              <a:extLst>
                <a:ext uri="{FF2B5EF4-FFF2-40B4-BE49-F238E27FC236}">
                  <a16:creationId xmlns:a16="http://schemas.microsoft.com/office/drawing/2014/main" id="{00000000-0008-0000-0800-000019000000}"/>
                </a:ext>
              </a:extLst>
            </xdr:cNvPr>
            <xdr:cNvSpPr txBox="1"/>
          </xdr:nvSpPr>
          <xdr:spPr>
            <a:xfrm>
              <a:off x="806198" y="9130239"/>
              <a:ext cx="9925050" cy="1296467"/>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88B9C38-1C73-4F1B-8A81-893F0641828F}" type="TxLink">
                <a:rPr lang="en-US" sz="2200" b="0" i="0" u="none" strike="noStrike">
                  <a:solidFill>
                    <a:srgbClr val="000000"/>
                  </a:solidFill>
                  <a:latin typeface="Calibri"/>
                  <a:cs typeface="Calibri"/>
                </a:rPr>
                <a:pPr/>
                <a:t>Personer uden bil i husstanden er signifikant mere tilbøjelig til at svare "under 5.000" i forhold til personer med bil i husstanden og signifikant mindre tilbøjelig til at svare "35.000+ km." i forhold til personer med bil i husstanden</a:t>
              </a:fld>
              <a:endParaRPr lang="da-DK" sz="2200"/>
            </a:p>
          </xdr:txBody>
        </xdr:sp>
      </xdr:grpSp>
    </xdr:grpSp>
    <xdr:clientData/>
  </xdr:twoCellAnchor>
  <xdr:twoCellAnchor>
    <xdr:from>
      <xdr:col>63</xdr:col>
      <xdr:colOff>528759</xdr:colOff>
      <xdr:row>25</xdr:row>
      <xdr:rowOff>13571</xdr:rowOff>
    </xdr:from>
    <xdr:to>
      <xdr:col>70</xdr:col>
      <xdr:colOff>408214</xdr:colOff>
      <xdr:row>129</xdr:row>
      <xdr:rowOff>29591</xdr:rowOff>
    </xdr:to>
    <xdr:grpSp>
      <xdr:nvGrpSpPr>
        <xdr:cNvPr id="61" name="Group 60">
          <a:extLst>
            <a:ext uri="{FF2B5EF4-FFF2-40B4-BE49-F238E27FC236}">
              <a16:creationId xmlns:a16="http://schemas.microsoft.com/office/drawing/2014/main" id="{00000000-0008-0000-0800-00003D000000}"/>
            </a:ext>
          </a:extLst>
        </xdr:cNvPr>
        <xdr:cNvGrpSpPr/>
      </xdr:nvGrpSpPr>
      <xdr:grpSpPr>
        <a:xfrm>
          <a:off x="39664085" y="5190201"/>
          <a:ext cx="4227825" cy="21550803"/>
          <a:chOff x="38033447" y="5015922"/>
          <a:chExt cx="4046642" cy="20653520"/>
        </a:xfrm>
        <a:solidFill>
          <a:schemeClr val="bg1">
            <a:lumMod val="95000"/>
          </a:schemeClr>
        </a:solidFill>
      </xdr:grpSpPr>
      <xdr:sp macro="" textlink="">
        <xdr:nvSpPr>
          <xdr:cNvPr id="62" name="Rectangle: Rounded Corners 61">
            <a:hlinkClick xmlns:r="http://schemas.openxmlformats.org/officeDocument/2006/relationships" r:id="rId7"/>
            <a:extLst>
              <a:ext uri="{FF2B5EF4-FFF2-40B4-BE49-F238E27FC236}">
                <a16:creationId xmlns:a16="http://schemas.microsoft.com/office/drawing/2014/main" id="{00000000-0008-0000-0800-00003E000000}"/>
              </a:ext>
            </a:extLst>
          </xdr:cNvPr>
          <xdr:cNvSpPr/>
        </xdr:nvSpPr>
        <xdr:spPr>
          <a:xfrm>
            <a:off x="38033447" y="5015922"/>
            <a:ext cx="4046642" cy="1420405"/>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Q.0</a:t>
            </a:r>
            <a:endParaRPr lang="da-DK" sz="2000" b="1">
              <a:solidFill>
                <a:schemeClr val="tx1"/>
              </a:solidFill>
            </a:endParaRPr>
          </a:p>
        </xdr:txBody>
      </xdr:sp>
      <xdr:sp macro="" textlink="">
        <xdr:nvSpPr>
          <xdr:cNvPr id="63" name="Rectangle: Rounded Corners 62">
            <a:hlinkClick xmlns:r="http://schemas.openxmlformats.org/officeDocument/2006/relationships" r:id="rId8"/>
            <a:extLst>
              <a:ext uri="{FF2B5EF4-FFF2-40B4-BE49-F238E27FC236}">
                <a16:creationId xmlns:a16="http://schemas.microsoft.com/office/drawing/2014/main" id="{00000000-0008-0000-0800-00003F000000}"/>
              </a:ext>
            </a:extLst>
          </xdr:cNvPr>
          <xdr:cNvSpPr/>
        </xdr:nvSpPr>
        <xdr:spPr>
          <a:xfrm>
            <a:off x="38033447" y="6620550"/>
            <a:ext cx="4046642" cy="1413833"/>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a:t>
            </a:r>
            <a:endParaRPr lang="da-DK" sz="2000" b="1">
              <a:solidFill>
                <a:schemeClr val="tx1"/>
              </a:solidFill>
            </a:endParaRPr>
          </a:p>
        </xdr:txBody>
      </xdr:sp>
      <xdr:sp macro="" textlink="">
        <xdr:nvSpPr>
          <xdr:cNvPr id="64" name="Rectangle: Rounded Corners 63">
            <a:hlinkClick xmlns:r="http://schemas.openxmlformats.org/officeDocument/2006/relationships" r:id="rId9"/>
            <a:extLst>
              <a:ext uri="{FF2B5EF4-FFF2-40B4-BE49-F238E27FC236}">
                <a16:creationId xmlns:a16="http://schemas.microsoft.com/office/drawing/2014/main" id="{00000000-0008-0000-0800-000040000000}"/>
              </a:ext>
            </a:extLst>
          </xdr:cNvPr>
          <xdr:cNvSpPr/>
        </xdr:nvSpPr>
        <xdr:spPr>
          <a:xfrm>
            <a:off x="38033447" y="8218606"/>
            <a:ext cx="4046642" cy="1420407"/>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Q.2</a:t>
            </a:r>
            <a:endParaRPr lang="da-DK" sz="2000" b="1">
              <a:solidFill>
                <a:schemeClr val="tx1"/>
              </a:solidFill>
            </a:endParaRPr>
          </a:p>
        </xdr:txBody>
      </xdr:sp>
      <xdr:sp macro="" textlink="">
        <xdr:nvSpPr>
          <xdr:cNvPr id="65" name="Rectangle: Rounded Corners 64">
            <a:hlinkClick xmlns:r="http://schemas.openxmlformats.org/officeDocument/2006/relationships" r:id="rId10"/>
            <a:extLst>
              <a:ext uri="{FF2B5EF4-FFF2-40B4-BE49-F238E27FC236}">
                <a16:creationId xmlns:a16="http://schemas.microsoft.com/office/drawing/2014/main" id="{00000000-0008-0000-0800-000041000000}"/>
              </a:ext>
            </a:extLst>
          </xdr:cNvPr>
          <xdr:cNvSpPr/>
        </xdr:nvSpPr>
        <xdr:spPr>
          <a:xfrm>
            <a:off x="38033447" y="9823235"/>
            <a:ext cx="4046642" cy="1413834"/>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Q.3</a:t>
            </a:r>
            <a:endParaRPr lang="da-DK" sz="2000" b="1">
              <a:solidFill>
                <a:schemeClr val="tx1"/>
              </a:solidFill>
            </a:endParaRPr>
          </a:p>
        </xdr:txBody>
      </xdr:sp>
      <xdr:sp macro="" textlink="">
        <xdr:nvSpPr>
          <xdr:cNvPr id="66" name="Rectangle: Rounded Corners 65">
            <a:hlinkClick xmlns:r="http://schemas.openxmlformats.org/officeDocument/2006/relationships" r:id="rId11"/>
            <a:extLst>
              <a:ext uri="{FF2B5EF4-FFF2-40B4-BE49-F238E27FC236}">
                <a16:creationId xmlns:a16="http://schemas.microsoft.com/office/drawing/2014/main" id="{00000000-0008-0000-0800-000042000000}"/>
              </a:ext>
            </a:extLst>
          </xdr:cNvPr>
          <xdr:cNvSpPr/>
        </xdr:nvSpPr>
        <xdr:spPr>
          <a:xfrm>
            <a:off x="38033447" y="11421292"/>
            <a:ext cx="4046642" cy="1420406"/>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Q.4</a:t>
            </a:r>
            <a:endParaRPr lang="da-DK" sz="2000" b="1">
              <a:solidFill>
                <a:schemeClr val="tx1"/>
              </a:solidFill>
            </a:endParaRPr>
          </a:p>
        </xdr:txBody>
      </xdr:sp>
      <xdr:sp macro="" textlink="">
        <xdr:nvSpPr>
          <xdr:cNvPr id="67" name="Rectangle: Rounded Corners 66">
            <a:hlinkClick xmlns:r="http://schemas.openxmlformats.org/officeDocument/2006/relationships" r:id="rId12"/>
            <a:extLst>
              <a:ext uri="{FF2B5EF4-FFF2-40B4-BE49-F238E27FC236}">
                <a16:creationId xmlns:a16="http://schemas.microsoft.com/office/drawing/2014/main" id="{00000000-0008-0000-0800-000043000000}"/>
              </a:ext>
            </a:extLst>
          </xdr:cNvPr>
          <xdr:cNvSpPr/>
        </xdr:nvSpPr>
        <xdr:spPr>
          <a:xfrm>
            <a:off x="38033447" y="13025922"/>
            <a:ext cx="4046642" cy="1413833"/>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Q.5</a:t>
            </a:r>
            <a:endParaRPr lang="da-DK" sz="2000" b="1">
              <a:solidFill>
                <a:schemeClr val="tx1"/>
              </a:solidFill>
            </a:endParaRPr>
          </a:p>
        </xdr:txBody>
      </xdr:sp>
      <xdr:sp macro="" textlink="">
        <xdr:nvSpPr>
          <xdr:cNvPr id="68" name="Rectangle: Rounded Corners 67">
            <a:hlinkClick xmlns:r="http://schemas.openxmlformats.org/officeDocument/2006/relationships" r:id="rId13"/>
            <a:extLst>
              <a:ext uri="{FF2B5EF4-FFF2-40B4-BE49-F238E27FC236}">
                <a16:creationId xmlns:a16="http://schemas.microsoft.com/office/drawing/2014/main" id="{00000000-0008-0000-0800-000044000000}"/>
              </a:ext>
            </a:extLst>
          </xdr:cNvPr>
          <xdr:cNvSpPr/>
        </xdr:nvSpPr>
        <xdr:spPr>
          <a:xfrm>
            <a:off x="38033447" y="14623977"/>
            <a:ext cx="4046642" cy="1420406"/>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Q.6</a:t>
            </a:r>
            <a:endParaRPr lang="da-DK" sz="2000" b="1">
              <a:solidFill>
                <a:schemeClr val="tx1"/>
              </a:solidFill>
            </a:endParaRPr>
          </a:p>
        </xdr:txBody>
      </xdr:sp>
      <xdr:sp macro="" textlink="">
        <xdr:nvSpPr>
          <xdr:cNvPr id="69" name="Rectangle: Rounded Corners 68">
            <a:hlinkClick xmlns:r="http://schemas.openxmlformats.org/officeDocument/2006/relationships" r:id="rId14"/>
            <a:extLst>
              <a:ext uri="{FF2B5EF4-FFF2-40B4-BE49-F238E27FC236}">
                <a16:creationId xmlns:a16="http://schemas.microsoft.com/office/drawing/2014/main" id="{00000000-0008-0000-0800-000045000000}"/>
              </a:ext>
            </a:extLst>
          </xdr:cNvPr>
          <xdr:cNvSpPr/>
        </xdr:nvSpPr>
        <xdr:spPr>
          <a:xfrm>
            <a:off x="38033447" y="16228607"/>
            <a:ext cx="4046642" cy="1413833"/>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Q.7</a:t>
            </a:r>
            <a:endParaRPr lang="da-DK" sz="2000" b="1">
              <a:solidFill>
                <a:schemeClr val="tx1"/>
              </a:solidFill>
            </a:endParaRPr>
          </a:p>
        </xdr:txBody>
      </xdr:sp>
      <xdr:sp macro="" textlink="">
        <xdr:nvSpPr>
          <xdr:cNvPr id="70" name="Rectangle: Rounded Corners 69">
            <a:hlinkClick xmlns:r="http://schemas.openxmlformats.org/officeDocument/2006/relationships" r:id="rId15"/>
            <a:extLst>
              <a:ext uri="{FF2B5EF4-FFF2-40B4-BE49-F238E27FC236}">
                <a16:creationId xmlns:a16="http://schemas.microsoft.com/office/drawing/2014/main" id="{00000000-0008-0000-0800-000046000000}"/>
              </a:ext>
            </a:extLst>
          </xdr:cNvPr>
          <xdr:cNvSpPr/>
        </xdr:nvSpPr>
        <xdr:spPr>
          <a:xfrm>
            <a:off x="38033447" y="17826662"/>
            <a:ext cx="4046642" cy="1437416"/>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Q.8</a:t>
            </a:r>
            <a:endParaRPr lang="da-DK" sz="2000" b="1">
              <a:solidFill>
                <a:schemeClr val="tx1"/>
              </a:solidFill>
            </a:endParaRPr>
          </a:p>
        </xdr:txBody>
      </xdr:sp>
      <xdr:sp macro="" textlink="">
        <xdr:nvSpPr>
          <xdr:cNvPr id="71" name="Rectangle: Rounded Corners 70">
            <a:hlinkClick xmlns:r="http://schemas.openxmlformats.org/officeDocument/2006/relationships" r:id="rId16"/>
            <a:extLst>
              <a:ext uri="{FF2B5EF4-FFF2-40B4-BE49-F238E27FC236}">
                <a16:creationId xmlns:a16="http://schemas.microsoft.com/office/drawing/2014/main" id="{00000000-0008-0000-0800-000047000000}"/>
              </a:ext>
            </a:extLst>
          </xdr:cNvPr>
          <xdr:cNvSpPr/>
        </xdr:nvSpPr>
        <xdr:spPr>
          <a:xfrm>
            <a:off x="38033447" y="19448300"/>
            <a:ext cx="4046642" cy="1413834"/>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Q.9</a:t>
            </a:r>
            <a:endParaRPr lang="da-DK" sz="2000" b="1">
              <a:solidFill>
                <a:schemeClr val="tx1"/>
              </a:solidFill>
            </a:endParaRPr>
          </a:p>
        </xdr:txBody>
      </xdr:sp>
      <xdr:sp macro="" textlink="">
        <xdr:nvSpPr>
          <xdr:cNvPr id="72" name="Rectangle: Rounded Corners 71">
            <a:hlinkClick xmlns:r="http://schemas.openxmlformats.org/officeDocument/2006/relationships" r:id="rId17"/>
            <a:extLst>
              <a:ext uri="{FF2B5EF4-FFF2-40B4-BE49-F238E27FC236}">
                <a16:creationId xmlns:a16="http://schemas.microsoft.com/office/drawing/2014/main" id="{00000000-0008-0000-0800-000048000000}"/>
              </a:ext>
            </a:extLst>
          </xdr:cNvPr>
          <xdr:cNvSpPr/>
        </xdr:nvSpPr>
        <xdr:spPr>
          <a:xfrm>
            <a:off x="38033447" y="21046355"/>
            <a:ext cx="4046642" cy="1420407"/>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Q.10</a:t>
            </a:r>
            <a:endParaRPr lang="da-DK" sz="2000" b="1">
              <a:solidFill>
                <a:schemeClr val="tx1"/>
              </a:solidFill>
            </a:endParaRPr>
          </a:p>
        </xdr:txBody>
      </xdr:sp>
      <xdr:sp macro="" textlink="">
        <xdr:nvSpPr>
          <xdr:cNvPr id="73" name="Rectangle: Rounded Corners 72">
            <a:hlinkClick xmlns:r="http://schemas.openxmlformats.org/officeDocument/2006/relationships" r:id="rId18"/>
            <a:extLst>
              <a:ext uri="{FF2B5EF4-FFF2-40B4-BE49-F238E27FC236}">
                <a16:creationId xmlns:a16="http://schemas.microsoft.com/office/drawing/2014/main" id="{00000000-0008-0000-0800-000049000000}"/>
              </a:ext>
            </a:extLst>
          </xdr:cNvPr>
          <xdr:cNvSpPr/>
        </xdr:nvSpPr>
        <xdr:spPr>
          <a:xfrm>
            <a:off x="38033447" y="22650985"/>
            <a:ext cx="4046642" cy="1413834"/>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Q.11</a:t>
            </a:r>
            <a:endParaRPr lang="da-DK" sz="2000" b="1">
              <a:solidFill>
                <a:schemeClr val="tx1"/>
              </a:solidFill>
            </a:endParaRPr>
          </a:p>
        </xdr:txBody>
      </xdr:sp>
      <xdr:sp macro="" textlink="">
        <xdr:nvSpPr>
          <xdr:cNvPr id="74" name="Rectangle: Rounded Corners 73">
            <a:hlinkClick xmlns:r="http://schemas.openxmlformats.org/officeDocument/2006/relationships" r:id="rId19"/>
            <a:extLst>
              <a:ext uri="{FF2B5EF4-FFF2-40B4-BE49-F238E27FC236}">
                <a16:creationId xmlns:a16="http://schemas.microsoft.com/office/drawing/2014/main" id="{00000000-0008-0000-0800-00004A000000}"/>
              </a:ext>
            </a:extLst>
          </xdr:cNvPr>
          <xdr:cNvSpPr/>
        </xdr:nvSpPr>
        <xdr:spPr>
          <a:xfrm>
            <a:off x="38033447" y="24249035"/>
            <a:ext cx="4046642" cy="1420407"/>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Q.12</a:t>
            </a:r>
            <a:endParaRPr lang="da-DK" sz="2000" b="1">
              <a:solidFill>
                <a:schemeClr val="tx1"/>
              </a:solidFill>
            </a:endParaRPr>
          </a:p>
        </xdr:txBody>
      </xdr:sp>
    </xdr:grpSp>
    <xdr:clientData/>
  </xdr:twoCellAnchor>
  <xdr:twoCellAnchor>
    <xdr:from>
      <xdr:col>75</xdr:col>
      <xdr:colOff>105622</xdr:colOff>
      <xdr:row>63</xdr:row>
      <xdr:rowOff>125533</xdr:rowOff>
    </xdr:from>
    <xdr:to>
      <xdr:col>76</xdr:col>
      <xdr:colOff>353969</xdr:colOff>
      <xdr:row>66</xdr:row>
      <xdr:rowOff>145415</xdr:rowOff>
    </xdr:to>
    <xdr:sp macro="" textlink="">
      <xdr:nvSpPr>
        <xdr:cNvPr id="75" name="Isosceles Triangle 74">
          <a:extLst>
            <a:ext uri="{FF2B5EF4-FFF2-40B4-BE49-F238E27FC236}">
              <a16:creationId xmlns:a16="http://schemas.microsoft.com/office/drawing/2014/main" id="{00000000-0008-0000-0800-00004B000000}"/>
            </a:ext>
          </a:extLst>
        </xdr:cNvPr>
        <xdr:cNvSpPr/>
      </xdr:nvSpPr>
      <xdr:spPr>
        <a:xfrm rot="10800000" flipH="1">
          <a:off x="46695296" y="13170642"/>
          <a:ext cx="869543" cy="641077"/>
        </a:xfrm>
        <a:prstGeom prst="triangle">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72</xdr:col>
      <xdr:colOff>319866</xdr:colOff>
      <xdr:row>68</xdr:row>
      <xdr:rowOff>196380</xdr:rowOff>
    </xdr:from>
    <xdr:to>
      <xdr:col>79</xdr:col>
      <xdr:colOff>372717</xdr:colOff>
      <xdr:row>87</xdr:row>
      <xdr:rowOff>131694</xdr:rowOff>
    </xdr:to>
    <xdr:sp macro="" textlink="">
      <xdr:nvSpPr>
        <xdr:cNvPr id="76" name="Rectangle: Rounded Corners 75">
          <a:extLst>
            <a:ext uri="{FF2B5EF4-FFF2-40B4-BE49-F238E27FC236}">
              <a16:creationId xmlns:a16="http://schemas.microsoft.com/office/drawing/2014/main" id="{00000000-0008-0000-0800-00004C000000}"/>
            </a:ext>
          </a:extLst>
        </xdr:cNvPr>
        <xdr:cNvSpPr/>
      </xdr:nvSpPr>
      <xdr:spPr>
        <a:xfrm>
          <a:off x="45045953" y="14276815"/>
          <a:ext cx="4401221" cy="3869553"/>
        </a:xfrm>
        <a:prstGeom prst="roundRect">
          <a:avLst/>
        </a:prstGeom>
        <a:solidFill>
          <a:schemeClr val="bg1">
            <a:lumMod val="95000"/>
          </a:schemeClr>
        </a:solidFill>
        <a:ln>
          <a:solidFill>
            <a:schemeClr val="bg1">
              <a:lumMod val="95000"/>
            </a:schemeClr>
          </a:solid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3600" b="1">
              <a:solidFill>
                <a:srgbClr val="04C5EC"/>
              </a:solidFill>
            </a:rPr>
            <a:t>Q.6A:</a:t>
          </a:r>
          <a:r>
            <a:rPr lang="da-DK" sz="3600" b="1">
              <a:solidFill>
                <a:sysClr val="windowText" lastClr="000000"/>
              </a:solidFill>
            </a:rPr>
            <a:t> Hvor stort er husstandens bilkørselsbehov? - Antal kørte kilometer i 2019</a:t>
          </a:r>
          <a:r>
            <a:rPr lang="da-DK" sz="4800" b="1">
              <a:solidFill>
                <a:sysClr val="windowText" lastClr="000000"/>
              </a:solidFill>
            </a:rPr>
            <a:t>  </a:t>
          </a:r>
          <a:endParaRPr lang="da-DK" sz="5400">
            <a:solidFill>
              <a:sysClr val="windowText" lastClr="000000"/>
            </a:solidFill>
          </a:endParaRPr>
        </a:p>
      </xdr:txBody>
    </xdr:sp>
    <xdr:clientData/>
  </xdr:twoCellAnchor>
  <xdr:twoCellAnchor>
    <xdr:from>
      <xdr:col>71</xdr:col>
      <xdr:colOff>41413</xdr:colOff>
      <xdr:row>75</xdr:row>
      <xdr:rowOff>41414</xdr:rowOff>
    </xdr:from>
    <xdr:to>
      <xdr:col>72</xdr:col>
      <xdr:colOff>70819</xdr:colOff>
      <xdr:row>79</xdr:row>
      <xdr:rowOff>82696</xdr:rowOff>
    </xdr:to>
    <xdr:sp macro="" textlink="">
      <xdr:nvSpPr>
        <xdr:cNvPr id="77" name="Isosceles Triangle 76">
          <a:extLst>
            <a:ext uri="{FF2B5EF4-FFF2-40B4-BE49-F238E27FC236}">
              <a16:creationId xmlns:a16="http://schemas.microsoft.com/office/drawing/2014/main" id="{00000000-0008-0000-0800-00004D000000}"/>
            </a:ext>
          </a:extLst>
        </xdr:cNvPr>
        <xdr:cNvSpPr/>
      </xdr:nvSpPr>
      <xdr:spPr>
        <a:xfrm rot="5400000" flipH="1">
          <a:off x="44036833" y="15680776"/>
          <a:ext cx="869543" cy="650602"/>
        </a:xfrm>
        <a:prstGeom prst="triangle">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80</xdr:col>
      <xdr:colOff>2848</xdr:colOff>
      <xdr:row>68</xdr:row>
      <xdr:rowOff>186855</xdr:rowOff>
    </xdr:from>
    <xdr:to>
      <xdr:col>87</xdr:col>
      <xdr:colOff>53629</xdr:colOff>
      <xdr:row>87</xdr:row>
      <xdr:rowOff>131694</xdr:rowOff>
    </xdr:to>
    <xdr:sp macro="" textlink="">
      <xdr:nvSpPr>
        <xdr:cNvPr id="80" name="Rectangle: Rounded Corners 79">
          <a:extLst>
            <a:ext uri="{FF2B5EF4-FFF2-40B4-BE49-F238E27FC236}">
              <a16:creationId xmlns:a16="http://schemas.microsoft.com/office/drawing/2014/main" id="{00000000-0008-0000-0800-000050000000}"/>
            </a:ext>
          </a:extLst>
        </xdr:cNvPr>
        <xdr:cNvSpPr/>
      </xdr:nvSpPr>
      <xdr:spPr>
        <a:xfrm>
          <a:off x="48770848" y="13140855"/>
          <a:ext cx="4317981" cy="3564339"/>
        </a:xfrm>
        <a:prstGeom prst="roundRect">
          <a:avLst/>
        </a:prstGeom>
        <a:solidFill>
          <a:schemeClr val="bg1">
            <a:lumMod val="95000"/>
          </a:schemeClr>
        </a:solidFill>
        <a:ln>
          <a:solidFill>
            <a:schemeClr val="bg1">
              <a:lumMod val="95000"/>
            </a:schemeClr>
          </a:solid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3600" b="1">
              <a:solidFill>
                <a:srgbClr val="04C5EC"/>
              </a:solidFill>
            </a:rPr>
            <a:t>Q.6B: </a:t>
          </a:r>
          <a:r>
            <a:rPr lang="da-DK" sz="3600" b="1">
              <a:solidFill>
                <a:sysClr val="windowText" lastClr="000000"/>
              </a:solidFill>
            </a:rPr>
            <a:t>Hvor stort er husstandens bilkørselsbehov? - Typisk dagligt kørselsbehov</a:t>
          </a:r>
        </a:p>
      </xdr:txBody>
    </xdr:sp>
    <xdr:clientData/>
  </xdr:twoCellAnchor>
  <xdr:twoCellAnchor>
    <xdr:from>
      <xdr:col>87</xdr:col>
      <xdr:colOff>293361</xdr:colOff>
      <xdr:row>68</xdr:row>
      <xdr:rowOff>196380</xdr:rowOff>
    </xdr:from>
    <xdr:to>
      <xdr:col>94</xdr:col>
      <xdr:colOff>346213</xdr:colOff>
      <xdr:row>87</xdr:row>
      <xdr:rowOff>131694</xdr:rowOff>
    </xdr:to>
    <xdr:sp macro="" textlink="">
      <xdr:nvSpPr>
        <xdr:cNvPr id="81" name="Rectangle: Rounded Corners 80">
          <a:extLst>
            <a:ext uri="{FF2B5EF4-FFF2-40B4-BE49-F238E27FC236}">
              <a16:creationId xmlns:a16="http://schemas.microsoft.com/office/drawing/2014/main" id="{00000000-0008-0000-0800-000051000000}"/>
            </a:ext>
          </a:extLst>
        </xdr:cNvPr>
        <xdr:cNvSpPr/>
      </xdr:nvSpPr>
      <xdr:spPr>
        <a:xfrm>
          <a:off x="54337383" y="14276815"/>
          <a:ext cx="4401221" cy="3869553"/>
        </a:xfrm>
        <a:prstGeom prst="roundRect">
          <a:avLst/>
        </a:prstGeom>
        <a:solidFill>
          <a:schemeClr val="bg1">
            <a:lumMod val="95000"/>
          </a:schemeClr>
        </a:solidFill>
        <a:ln>
          <a:solidFill>
            <a:schemeClr val="bg1">
              <a:lumMod val="95000"/>
            </a:schemeClr>
          </a:solid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3600" b="1">
              <a:solidFill>
                <a:srgbClr val="04C5EC"/>
              </a:solidFill>
            </a:rPr>
            <a:t>Q.6C: </a:t>
          </a:r>
          <a:r>
            <a:rPr lang="da-DK" sz="3600" b="1">
              <a:solidFill>
                <a:sysClr val="windowText" lastClr="000000"/>
              </a:solidFill>
            </a:rPr>
            <a:t>Hvor stort er husstandens bilkørselsbehov? - Længste enkelttur sidste år</a:t>
          </a:r>
        </a:p>
      </xdr:txBody>
    </xdr:sp>
    <xdr:clientData/>
  </xdr:twoCellAnchor>
  <xdr:twoCellAnchor>
    <xdr:from>
      <xdr:col>80</xdr:col>
      <xdr:colOff>0</xdr:colOff>
      <xdr:row>69</xdr:row>
      <xdr:rowOff>0</xdr:rowOff>
    </xdr:from>
    <xdr:to>
      <xdr:col>87</xdr:col>
      <xdr:colOff>82826</xdr:colOff>
      <xdr:row>87</xdr:row>
      <xdr:rowOff>151904</xdr:rowOff>
    </xdr:to>
    <xdr:sp macro="" textlink="">
      <xdr:nvSpPr>
        <xdr:cNvPr id="84" name="Rectangle: Rounded Corners 83">
          <a:hlinkClick xmlns:r="http://schemas.openxmlformats.org/officeDocument/2006/relationships" r:id="rId20"/>
          <a:extLst>
            <a:ext uri="{FF2B5EF4-FFF2-40B4-BE49-F238E27FC236}">
              <a16:creationId xmlns:a16="http://schemas.microsoft.com/office/drawing/2014/main" id="{00000000-0008-0000-0800-000054000000}"/>
            </a:ext>
          </a:extLst>
        </xdr:cNvPr>
        <xdr:cNvSpPr/>
      </xdr:nvSpPr>
      <xdr:spPr>
        <a:xfrm>
          <a:off x="48768000" y="13144500"/>
          <a:ext cx="4350026" cy="3580904"/>
        </a:xfrm>
        <a:prstGeom prst="roundRect">
          <a:avLst/>
        </a:prstGeom>
        <a:solidFill>
          <a:srgbClr val="E7E6E6">
            <a:alpha val="80000"/>
          </a:srgbClr>
        </a:solidFill>
        <a:ln>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5400">
              <a:solidFill>
                <a:sysClr val="windowText" lastClr="000000"/>
              </a:solidFill>
            </a:rPr>
            <a:t>Q.6B</a:t>
          </a:r>
        </a:p>
      </xdr:txBody>
    </xdr:sp>
    <xdr:clientData/>
  </xdr:twoCellAnchor>
  <xdr:twoCellAnchor>
    <xdr:from>
      <xdr:col>87</xdr:col>
      <xdr:colOff>273326</xdr:colOff>
      <xdr:row>68</xdr:row>
      <xdr:rowOff>155712</xdr:rowOff>
    </xdr:from>
    <xdr:to>
      <xdr:col>94</xdr:col>
      <xdr:colOff>356153</xdr:colOff>
      <xdr:row>87</xdr:row>
      <xdr:rowOff>100551</xdr:rowOff>
    </xdr:to>
    <xdr:sp macro="" textlink="">
      <xdr:nvSpPr>
        <xdr:cNvPr id="85" name="Rectangle: Rounded Corners 84">
          <a:hlinkClick xmlns:r="http://schemas.openxmlformats.org/officeDocument/2006/relationships" r:id="rId21"/>
          <a:extLst>
            <a:ext uri="{FF2B5EF4-FFF2-40B4-BE49-F238E27FC236}">
              <a16:creationId xmlns:a16="http://schemas.microsoft.com/office/drawing/2014/main" id="{00000000-0008-0000-0800-000055000000}"/>
            </a:ext>
          </a:extLst>
        </xdr:cNvPr>
        <xdr:cNvSpPr/>
      </xdr:nvSpPr>
      <xdr:spPr>
        <a:xfrm>
          <a:off x="53308526" y="13109712"/>
          <a:ext cx="4350027" cy="3564339"/>
        </a:xfrm>
        <a:prstGeom prst="roundRect">
          <a:avLst/>
        </a:prstGeom>
        <a:solidFill>
          <a:srgbClr val="E7E6E6">
            <a:alpha val="80000"/>
          </a:srgbClr>
        </a:solidFill>
        <a:ln>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5400">
              <a:solidFill>
                <a:sysClr val="windowText" lastClr="000000"/>
              </a:solidFill>
            </a:rPr>
            <a:t>Q.6C</a:t>
          </a:r>
        </a:p>
      </xdr:txBody>
    </xdr:sp>
    <xdr:clientData/>
  </xdr:twoCellAnchor>
  <xdr:twoCellAnchor>
    <xdr:from>
      <xdr:col>2</xdr:col>
      <xdr:colOff>0</xdr:colOff>
      <xdr:row>132</xdr:row>
      <xdr:rowOff>0</xdr:rowOff>
    </xdr:from>
    <xdr:to>
      <xdr:col>6</xdr:col>
      <xdr:colOff>41413</xdr:colOff>
      <xdr:row>134</xdr:row>
      <xdr:rowOff>154885</xdr:rowOff>
    </xdr:to>
    <xdr:sp macro="" textlink="">
      <xdr:nvSpPr>
        <xdr:cNvPr id="78" name="Text Placeholder 4">
          <a:extLst>
            <a:ext uri="{FF2B5EF4-FFF2-40B4-BE49-F238E27FC236}">
              <a16:creationId xmlns:a16="http://schemas.microsoft.com/office/drawing/2014/main" id="{00000000-0008-0000-0800-00004E000000}"/>
            </a:ext>
          </a:extLst>
        </xdr:cNvPr>
        <xdr:cNvSpPr>
          <a:spLocks noGrp="1"/>
        </xdr:cNvSpPr>
      </xdr:nvSpPr>
      <xdr:spPr bwMode="auto">
        <a:xfrm>
          <a:off x="1242391" y="27332609"/>
          <a:ext cx="2526196" cy="569015"/>
        </a:xfrm>
        <a:custGeom>
          <a:avLst/>
          <a:gdLst>
            <a:gd name="connsiteX0" fmla="*/ 10555461 w 20742935"/>
            <a:gd name="connsiteY0" fmla="*/ 2313797 h 4374000"/>
            <a:gd name="connsiteX1" fmla="*/ 11078393 w 20742935"/>
            <a:gd name="connsiteY1" fmla="*/ 2313797 h 4374000"/>
            <a:gd name="connsiteX2" fmla="*/ 11427013 w 20742935"/>
            <a:gd name="connsiteY2" fmla="*/ 2549249 h 4374000"/>
            <a:gd name="connsiteX3" fmla="*/ 11097761 w 20742935"/>
            <a:gd name="connsiteY3" fmla="*/ 2784701 h 4374000"/>
            <a:gd name="connsiteX4" fmla="*/ 10555461 w 20742935"/>
            <a:gd name="connsiteY4" fmla="*/ 2784701 h 4374000"/>
            <a:gd name="connsiteX5" fmla="*/ 10555461 w 20742935"/>
            <a:gd name="connsiteY5" fmla="*/ 2313797 h 4374000"/>
            <a:gd name="connsiteX6" fmla="*/ 5442357 w 20742935"/>
            <a:gd name="connsiteY6" fmla="*/ 1627063 h 4374000"/>
            <a:gd name="connsiteX7" fmla="*/ 5732875 w 20742935"/>
            <a:gd name="connsiteY7" fmla="*/ 2313797 h 4374000"/>
            <a:gd name="connsiteX8" fmla="*/ 5151840 w 20742935"/>
            <a:gd name="connsiteY8" fmla="*/ 2313797 h 4374000"/>
            <a:gd name="connsiteX9" fmla="*/ 2556552 w 20742935"/>
            <a:gd name="connsiteY9" fmla="*/ 1509337 h 4374000"/>
            <a:gd name="connsiteX10" fmla="*/ 3002012 w 20742935"/>
            <a:gd name="connsiteY10" fmla="*/ 1509337 h 4374000"/>
            <a:gd name="connsiteX11" fmla="*/ 3350633 w 20742935"/>
            <a:gd name="connsiteY11" fmla="*/ 1803652 h 4374000"/>
            <a:gd name="connsiteX12" fmla="*/ 3002012 w 20742935"/>
            <a:gd name="connsiteY12" fmla="*/ 2117588 h 4374000"/>
            <a:gd name="connsiteX13" fmla="*/ 2556552 w 20742935"/>
            <a:gd name="connsiteY13" fmla="*/ 2117588 h 4374000"/>
            <a:gd name="connsiteX14" fmla="*/ 2556552 w 20742935"/>
            <a:gd name="connsiteY14" fmla="*/ 1509337 h 4374000"/>
            <a:gd name="connsiteX15" fmla="*/ 10555461 w 20742935"/>
            <a:gd name="connsiteY15" fmla="*/ 1489716 h 4374000"/>
            <a:gd name="connsiteX16" fmla="*/ 11000921 w 20742935"/>
            <a:gd name="connsiteY16" fmla="*/ 1489716 h 4374000"/>
            <a:gd name="connsiteX17" fmla="*/ 11310807 w 20742935"/>
            <a:gd name="connsiteY17" fmla="*/ 1725168 h 4374000"/>
            <a:gd name="connsiteX18" fmla="*/ 10981553 w 20742935"/>
            <a:gd name="connsiteY18" fmla="*/ 1940999 h 4374000"/>
            <a:gd name="connsiteX19" fmla="*/ 10555461 w 20742935"/>
            <a:gd name="connsiteY19" fmla="*/ 1940999 h 4374000"/>
            <a:gd name="connsiteX20" fmla="*/ 10555461 w 20742935"/>
            <a:gd name="connsiteY20" fmla="*/ 1489716 h 4374000"/>
            <a:gd name="connsiteX21" fmla="*/ 10342417 w 20742935"/>
            <a:gd name="connsiteY21" fmla="*/ 1097297 h 4374000"/>
            <a:gd name="connsiteX22" fmla="*/ 10110001 w 20742935"/>
            <a:gd name="connsiteY22" fmla="*/ 1332749 h 4374000"/>
            <a:gd name="connsiteX23" fmla="*/ 10110001 w 20742935"/>
            <a:gd name="connsiteY23" fmla="*/ 2941669 h 4374000"/>
            <a:gd name="connsiteX24" fmla="*/ 10342417 w 20742935"/>
            <a:gd name="connsiteY24" fmla="*/ 3177120 h 4374000"/>
            <a:gd name="connsiteX25" fmla="*/ 11097761 w 20742935"/>
            <a:gd name="connsiteY25" fmla="*/ 3177120 h 4374000"/>
            <a:gd name="connsiteX26" fmla="*/ 11872473 w 20742935"/>
            <a:gd name="connsiteY26" fmla="*/ 2608112 h 4374000"/>
            <a:gd name="connsiteX27" fmla="*/ 11485117 w 20742935"/>
            <a:gd name="connsiteY27" fmla="*/ 2097967 h 4374000"/>
            <a:gd name="connsiteX28" fmla="*/ 11756267 w 20742935"/>
            <a:gd name="connsiteY28" fmla="*/ 1627063 h 4374000"/>
            <a:gd name="connsiteX29" fmla="*/ 11620693 w 20742935"/>
            <a:gd name="connsiteY29" fmla="*/ 1273886 h 4374000"/>
            <a:gd name="connsiteX30" fmla="*/ 11078393 w 20742935"/>
            <a:gd name="connsiteY30" fmla="*/ 1097297 h 4374000"/>
            <a:gd name="connsiteX31" fmla="*/ 2324139 w 20742935"/>
            <a:gd name="connsiteY31" fmla="*/ 1097297 h 4374000"/>
            <a:gd name="connsiteX32" fmla="*/ 2091725 w 20742935"/>
            <a:gd name="connsiteY32" fmla="*/ 1332749 h 4374000"/>
            <a:gd name="connsiteX33" fmla="*/ 2091725 w 20742935"/>
            <a:gd name="connsiteY33" fmla="*/ 2961290 h 4374000"/>
            <a:gd name="connsiteX34" fmla="*/ 2324139 w 20742935"/>
            <a:gd name="connsiteY34" fmla="*/ 3196741 h 4374000"/>
            <a:gd name="connsiteX35" fmla="*/ 2556552 w 20742935"/>
            <a:gd name="connsiteY35" fmla="*/ 2961290 h 4374000"/>
            <a:gd name="connsiteX36" fmla="*/ 2556552 w 20742935"/>
            <a:gd name="connsiteY36" fmla="*/ 2510007 h 4374000"/>
            <a:gd name="connsiteX37" fmla="*/ 2905173 w 20742935"/>
            <a:gd name="connsiteY37" fmla="*/ 2510007 h 4374000"/>
            <a:gd name="connsiteX38" fmla="*/ 3350633 w 20742935"/>
            <a:gd name="connsiteY38" fmla="*/ 3079016 h 4374000"/>
            <a:gd name="connsiteX39" fmla="*/ 3563679 w 20742935"/>
            <a:gd name="connsiteY39" fmla="*/ 3196741 h 4374000"/>
            <a:gd name="connsiteX40" fmla="*/ 3796093 w 20742935"/>
            <a:gd name="connsiteY40" fmla="*/ 2980911 h 4374000"/>
            <a:gd name="connsiteX41" fmla="*/ 3718621 w 20742935"/>
            <a:gd name="connsiteY41" fmla="*/ 2804322 h 4374000"/>
            <a:gd name="connsiteX42" fmla="*/ 3408736 w 20742935"/>
            <a:gd name="connsiteY42" fmla="*/ 2431523 h 4374000"/>
            <a:gd name="connsiteX43" fmla="*/ 3815461 w 20742935"/>
            <a:gd name="connsiteY43" fmla="*/ 1784031 h 4374000"/>
            <a:gd name="connsiteX44" fmla="*/ 3641150 w 20742935"/>
            <a:gd name="connsiteY44" fmla="*/ 1313128 h 4374000"/>
            <a:gd name="connsiteX45" fmla="*/ 3040748 w 20742935"/>
            <a:gd name="connsiteY45" fmla="*/ 1097297 h 4374000"/>
            <a:gd name="connsiteX46" fmla="*/ 2324139 w 20742935"/>
            <a:gd name="connsiteY46" fmla="*/ 1097297 h 4374000"/>
            <a:gd name="connsiteX47" fmla="*/ 17799025 w 20742935"/>
            <a:gd name="connsiteY47" fmla="*/ 1077676 h 4374000"/>
            <a:gd name="connsiteX48" fmla="*/ 17585981 w 20742935"/>
            <a:gd name="connsiteY48" fmla="*/ 1313128 h 4374000"/>
            <a:gd name="connsiteX49" fmla="*/ 17585981 w 20742935"/>
            <a:gd name="connsiteY49" fmla="*/ 2941669 h 4374000"/>
            <a:gd name="connsiteX50" fmla="*/ 17799025 w 20742935"/>
            <a:gd name="connsiteY50" fmla="*/ 3177120 h 4374000"/>
            <a:gd name="connsiteX51" fmla="*/ 18883625 w 20742935"/>
            <a:gd name="connsiteY51" fmla="*/ 3177120 h 4374000"/>
            <a:gd name="connsiteX52" fmla="*/ 19077301 w 20742935"/>
            <a:gd name="connsiteY52" fmla="*/ 2980911 h 4374000"/>
            <a:gd name="connsiteX53" fmla="*/ 18883625 w 20742935"/>
            <a:gd name="connsiteY53" fmla="*/ 2765080 h 4374000"/>
            <a:gd name="connsiteX54" fmla="*/ 18031441 w 20742935"/>
            <a:gd name="connsiteY54" fmla="*/ 2765080 h 4374000"/>
            <a:gd name="connsiteX55" fmla="*/ 18031441 w 20742935"/>
            <a:gd name="connsiteY55" fmla="*/ 1313128 h 4374000"/>
            <a:gd name="connsiteX56" fmla="*/ 17799025 w 20742935"/>
            <a:gd name="connsiteY56" fmla="*/ 1077676 h 4374000"/>
            <a:gd name="connsiteX57" fmla="*/ 15707301 w 20742935"/>
            <a:gd name="connsiteY57" fmla="*/ 1077676 h 4374000"/>
            <a:gd name="connsiteX58" fmla="*/ 15474889 w 20742935"/>
            <a:gd name="connsiteY58" fmla="*/ 1313128 h 4374000"/>
            <a:gd name="connsiteX59" fmla="*/ 15474889 w 20742935"/>
            <a:gd name="connsiteY59" fmla="*/ 2941669 h 4374000"/>
            <a:gd name="connsiteX60" fmla="*/ 15707301 w 20742935"/>
            <a:gd name="connsiteY60" fmla="*/ 3177120 h 4374000"/>
            <a:gd name="connsiteX61" fmla="*/ 16772533 w 20742935"/>
            <a:gd name="connsiteY61" fmla="*/ 3177120 h 4374000"/>
            <a:gd name="connsiteX62" fmla="*/ 16985577 w 20742935"/>
            <a:gd name="connsiteY62" fmla="*/ 2980911 h 4374000"/>
            <a:gd name="connsiteX63" fmla="*/ 16772533 w 20742935"/>
            <a:gd name="connsiteY63" fmla="*/ 2765080 h 4374000"/>
            <a:gd name="connsiteX64" fmla="*/ 15939717 w 20742935"/>
            <a:gd name="connsiteY64" fmla="*/ 2765080 h 4374000"/>
            <a:gd name="connsiteX65" fmla="*/ 15939717 w 20742935"/>
            <a:gd name="connsiteY65" fmla="*/ 1313128 h 4374000"/>
            <a:gd name="connsiteX66" fmla="*/ 15707301 w 20742935"/>
            <a:gd name="connsiteY66" fmla="*/ 1077676 h 4374000"/>
            <a:gd name="connsiteX67" fmla="*/ 7417875 w 20742935"/>
            <a:gd name="connsiteY67" fmla="*/ 1077676 h 4374000"/>
            <a:gd name="connsiteX68" fmla="*/ 7166093 w 20742935"/>
            <a:gd name="connsiteY68" fmla="*/ 1293507 h 4374000"/>
            <a:gd name="connsiteX69" fmla="*/ 7166093 w 20742935"/>
            <a:gd name="connsiteY69" fmla="*/ 2961290 h 4374000"/>
            <a:gd name="connsiteX70" fmla="*/ 7398507 w 20742935"/>
            <a:gd name="connsiteY70" fmla="*/ 3196741 h 4374000"/>
            <a:gd name="connsiteX71" fmla="*/ 7611553 w 20742935"/>
            <a:gd name="connsiteY71" fmla="*/ 2961290 h 4374000"/>
            <a:gd name="connsiteX72" fmla="*/ 7611553 w 20742935"/>
            <a:gd name="connsiteY72" fmla="*/ 1940999 h 4374000"/>
            <a:gd name="connsiteX73" fmla="*/ 7998909 w 20742935"/>
            <a:gd name="connsiteY73" fmla="*/ 2549249 h 4374000"/>
            <a:gd name="connsiteX74" fmla="*/ 8192589 w 20742935"/>
            <a:gd name="connsiteY74" fmla="*/ 2666975 h 4374000"/>
            <a:gd name="connsiteX75" fmla="*/ 8386265 w 20742935"/>
            <a:gd name="connsiteY75" fmla="*/ 2549249 h 4374000"/>
            <a:gd name="connsiteX76" fmla="*/ 8773621 w 20742935"/>
            <a:gd name="connsiteY76" fmla="*/ 1921378 h 4374000"/>
            <a:gd name="connsiteX77" fmla="*/ 8773621 w 20742935"/>
            <a:gd name="connsiteY77" fmla="*/ 2961290 h 4374000"/>
            <a:gd name="connsiteX78" fmla="*/ 9006037 w 20742935"/>
            <a:gd name="connsiteY78" fmla="*/ 3196741 h 4374000"/>
            <a:gd name="connsiteX79" fmla="*/ 9238449 w 20742935"/>
            <a:gd name="connsiteY79" fmla="*/ 2961290 h 4374000"/>
            <a:gd name="connsiteX80" fmla="*/ 9238449 w 20742935"/>
            <a:gd name="connsiteY80" fmla="*/ 1293507 h 4374000"/>
            <a:gd name="connsiteX81" fmla="*/ 8986669 w 20742935"/>
            <a:gd name="connsiteY81" fmla="*/ 1077676 h 4374000"/>
            <a:gd name="connsiteX82" fmla="*/ 8734887 w 20742935"/>
            <a:gd name="connsiteY82" fmla="*/ 1215023 h 4374000"/>
            <a:gd name="connsiteX83" fmla="*/ 8211955 w 20742935"/>
            <a:gd name="connsiteY83" fmla="*/ 2097967 h 4374000"/>
            <a:gd name="connsiteX84" fmla="*/ 7669657 w 20742935"/>
            <a:gd name="connsiteY84" fmla="*/ 1215023 h 4374000"/>
            <a:gd name="connsiteX85" fmla="*/ 7417875 w 20742935"/>
            <a:gd name="connsiteY85" fmla="*/ 1077676 h 4374000"/>
            <a:gd name="connsiteX86" fmla="*/ 5461725 w 20742935"/>
            <a:gd name="connsiteY86" fmla="*/ 1058055 h 4374000"/>
            <a:gd name="connsiteX87" fmla="*/ 5171208 w 20742935"/>
            <a:gd name="connsiteY87" fmla="*/ 1234644 h 4374000"/>
            <a:gd name="connsiteX88" fmla="*/ 4454599 w 20742935"/>
            <a:gd name="connsiteY88" fmla="*/ 2882806 h 4374000"/>
            <a:gd name="connsiteX89" fmla="*/ 4435231 w 20742935"/>
            <a:gd name="connsiteY89" fmla="*/ 3000532 h 4374000"/>
            <a:gd name="connsiteX90" fmla="*/ 4648277 w 20742935"/>
            <a:gd name="connsiteY90" fmla="*/ 3196741 h 4374000"/>
            <a:gd name="connsiteX91" fmla="*/ 4841955 w 20742935"/>
            <a:gd name="connsiteY91" fmla="*/ 3059395 h 4374000"/>
            <a:gd name="connsiteX92" fmla="*/ 4996897 w 20742935"/>
            <a:gd name="connsiteY92" fmla="*/ 2706217 h 4374000"/>
            <a:gd name="connsiteX93" fmla="*/ 5907185 w 20742935"/>
            <a:gd name="connsiteY93" fmla="*/ 2706217 h 4374000"/>
            <a:gd name="connsiteX94" fmla="*/ 6042760 w 20742935"/>
            <a:gd name="connsiteY94" fmla="*/ 3059395 h 4374000"/>
            <a:gd name="connsiteX95" fmla="*/ 6255805 w 20742935"/>
            <a:gd name="connsiteY95" fmla="*/ 3196741 h 4374000"/>
            <a:gd name="connsiteX96" fmla="*/ 6468853 w 20742935"/>
            <a:gd name="connsiteY96" fmla="*/ 3000532 h 4374000"/>
            <a:gd name="connsiteX97" fmla="*/ 6449485 w 20742935"/>
            <a:gd name="connsiteY97" fmla="*/ 2882806 h 4374000"/>
            <a:gd name="connsiteX98" fmla="*/ 5732875 w 20742935"/>
            <a:gd name="connsiteY98" fmla="*/ 1234644 h 4374000"/>
            <a:gd name="connsiteX99" fmla="*/ 5461725 w 20742935"/>
            <a:gd name="connsiteY99" fmla="*/ 1058055 h 4374000"/>
            <a:gd name="connsiteX100" fmla="*/ 847119 w 20742935"/>
            <a:gd name="connsiteY100" fmla="*/ 0 h 4374000"/>
            <a:gd name="connsiteX101" fmla="*/ 14021983 w 20742935"/>
            <a:gd name="connsiteY101" fmla="*/ 0 h 4374000"/>
            <a:gd name="connsiteX102" fmla="*/ 14021847 w 20742935"/>
            <a:gd name="connsiteY102" fmla="*/ 630 h 4374000"/>
            <a:gd name="connsiteX103" fmla="*/ 13789889 w 20742935"/>
            <a:gd name="connsiteY103" fmla="*/ 1077676 h 4374000"/>
            <a:gd name="connsiteX104" fmla="*/ 13615577 w 20742935"/>
            <a:gd name="connsiteY104" fmla="*/ 1058055 h 4374000"/>
            <a:gd name="connsiteX105" fmla="*/ 12511613 w 20742935"/>
            <a:gd name="connsiteY105" fmla="*/ 2137209 h 4374000"/>
            <a:gd name="connsiteX106" fmla="*/ 13596209 w 20742935"/>
            <a:gd name="connsiteY106" fmla="*/ 3216362 h 4374000"/>
            <a:gd name="connsiteX107" fmla="*/ 14700175 w 20742935"/>
            <a:gd name="connsiteY107" fmla="*/ 2137209 h 4374000"/>
            <a:gd name="connsiteX108" fmla="*/ 14583969 w 20742935"/>
            <a:gd name="connsiteY108" fmla="*/ 1646684 h 4374000"/>
            <a:gd name="connsiteX109" fmla="*/ 14196613 w 20742935"/>
            <a:gd name="connsiteY109" fmla="*/ 1940999 h 4374000"/>
            <a:gd name="connsiteX110" fmla="*/ 14235349 w 20742935"/>
            <a:gd name="connsiteY110" fmla="*/ 2137209 h 4374000"/>
            <a:gd name="connsiteX111" fmla="*/ 13615577 w 20742935"/>
            <a:gd name="connsiteY111" fmla="*/ 2784701 h 4374000"/>
            <a:gd name="connsiteX112" fmla="*/ 12976439 w 20742935"/>
            <a:gd name="connsiteY112" fmla="*/ 2137209 h 4374000"/>
            <a:gd name="connsiteX113" fmla="*/ 13596209 w 20742935"/>
            <a:gd name="connsiteY113" fmla="*/ 1489716 h 4374000"/>
            <a:gd name="connsiteX114" fmla="*/ 13693049 w 20742935"/>
            <a:gd name="connsiteY114" fmla="*/ 1489716 h 4374000"/>
            <a:gd name="connsiteX115" fmla="*/ 13518737 w 20742935"/>
            <a:gd name="connsiteY115" fmla="*/ 2274556 h 4374000"/>
            <a:gd name="connsiteX116" fmla="*/ 13576841 w 20742935"/>
            <a:gd name="connsiteY116" fmla="*/ 2313797 h 4374000"/>
            <a:gd name="connsiteX117" fmla="*/ 15302449 w 20742935"/>
            <a:gd name="connsiteY117" fmla="*/ 208867 h 4374000"/>
            <a:gd name="connsiteX118" fmla="*/ 15473677 w 20742935"/>
            <a:gd name="connsiteY118" fmla="*/ 0 h 4374000"/>
            <a:gd name="connsiteX119" fmla="*/ 19895817 w 20742935"/>
            <a:gd name="connsiteY119" fmla="*/ 0 h 4374000"/>
            <a:gd name="connsiteX120" fmla="*/ 20086775 w 20742935"/>
            <a:gd name="connsiteY120" fmla="*/ 11552 h 4374000"/>
            <a:gd name="connsiteX121" fmla="*/ 20739957 w 20742935"/>
            <a:gd name="connsiteY121" fmla="*/ 787481 h 4374000"/>
            <a:gd name="connsiteX122" fmla="*/ 20742935 w 20742935"/>
            <a:gd name="connsiteY122" fmla="*/ 901016 h 4374000"/>
            <a:gd name="connsiteX123" fmla="*/ 20742935 w 20742935"/>
            <a:gd name="connsiteY123" fmla="*/ 3471506 h 4374000"/>
            <a:gd name="connsiteX124" fmla="*/ 20739957 w 20742935"/>
            <a:gd name="connsiteY124" fmla="*/ 3585041 h 4374000"/>
            <a:gd name="connsiteX125" fmla="*/ 19871385 w 20742935"/>
            <a:gd name="connsiteY125" fmla="*/ 4374000 h 4374000"/>
            <a:gd name="connsiteX126" fmla="*/ 871552 w 20742935"/>
            <a:gd name="connsiteY126" fmla="*/ 4374000 h 4374000"/>
            <a:gd name="connsiteX127" fmla="*/ 0 w 20742935"/>
            <a:gd name="connsiteY127" fmla="*/ 3471435 h 4374000"/>
            <a:gd name="connsiteX128" fmla="*/ 0 w 20742935"/>
            <a:gd name="connsiteY128" fmla="*/ 901087 h 4374000"/>
            <a:gd name="connsiteX129" fmla="*/ 656161 w 20742935"/>
            <a:gd name="connsiteY129" fmla="*/ 11552 h 4374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Lst>
          <a:rect l="l" t="t" r="r" b="b"/>
          <a:pathLst>
            <a:path w="20742935" h="4374000">
              <a:moveTo>
                <a:pt x="10555461" y="2313797"/>
              </a:moveTo>
              <a:cubicBezTo>
                <a:pt x="10555461" y="2313797"/>
                <a:pt x="10555461" y="2313797"/>
                <a:pt x="11078393" y="2313797"/>
              </a:cubicBezTo>
              <a:cubicBezTo>
                <a:pt x="11310807" y="2313797"/>
                <a:pt x="11427013" y="2411902"/>
                <a:pt x="11427013" y="2549249"/>
              </a:cubicBezTo>
              <a:cubicBezTo>
                <a:pt x="11427013" y="2706217"/>
                <a:pt x="11291439" y="2784701"/>
                <a:pt x="11097761" y="2784701"/>
              </a:cubicBezTo>
              <a:cubicBezTo>
                <a:pt x="11097761" y="2784701"/>
                <a:pt x="11097761" y="2784701"/>
                <a:pt x="10555461" y="2784701"/>
              </a:cubicBezTo>
              <a:cubicBezTo>
                <a:pt x="10555461" y="2784701"/>
                <a:pt x="10555461" y="2784701"/>
                <a:pt x="10555461" y="2313797"/>
              </a:cubicBezTo>
              <a:close/>
              <a:moveTo>
                <a:pt x="5442357" y="1627063"/>
              </a:moveTo>
              <a:cubicBezTo>
                <a:pt x="5442357" y="1627063"/>
                <a:pt x="5442357" y="1627063"/>
                <a:pt x="5732875" y="2313797"/>
              </a:cubicBezTo>
              <a:cubicBezTo>
                <a:pt x="5732875" y="2313797"/>
                <a:pt x="5732875" y="2313797"/>
                <a:pt x="5151840" y="2313797"/>
              </a:cubicBezTo>
              <a:close/>
              <a:moveTo>
                <a:pt x="2556552" y="1509337"/>
              </a:moveTo>
              <a:cubicBezTo>
                <a:pt x="2556552" y="1509337"/>
                <a:pt x="2556552" y="1509337"/>
                <a:pt x="3002012" y="1509337"/>
              </a:cubicBezTo>
              <a:cubicBezTo>
                <a:pt x="3215058" y="1509337"/>
                <a:pt x="3350633" y="1607442"/>
                <a:pt x="3350633" y="1803652"/>
              </a:cubicBezTo>
              <a:cubicBezTo>
                <a:pt x="3350633" y="1980241"/>
                <a:pt x="3234426" y="2117588"/>
                <a:pt x="3002012" y="2117588"/>
              </a:cubicBezTo>
              <a:cubicBezTo>
                <a:pt x="3002012" y="2117588"/>
                <a:pt x="3002012" y="2117588"/>
                <a:pt x="2556552" y="2117588"/>
              </a:cubicBezTo>
              <a:cubicBezTo>
                <a:pt x="2556552" y="2117588"/>
                <a:pt x="2556552" y="2117588"/>
                <a:pt x="2556552" y="1509337"/>
              </a:cubicBezTo>
              <a:close/>
              <a:moveTo>
                <a:pt x="10555461" y="1489716"/>
              </a:moveTo>
              <a:cubicBezTo>
                <a:pt x="10555461" y="1489716"/>
                <a:pt x="10555461" y="1489716"/>
                <a:pt x="11000921" y="1489716"/>
              </a:cubicBezTo>
              <a:cubicBezTo>
                <a:pt x="11194601" y="1489716"/>
                <a:pt x="11310807" y="1568200"/>
                <a:pt x="11310807" y="1725168"/>
              </a:cubicBezTo>
              <a:cubicBezTo>
                <a:pt x="11310807" y="1882136"/>
                <a:pt x="11175233" y="1940999"/>
                <a:pt x="10981553" y="1940999"/>
              </a:cubicBezTo>
              <a:cubicBezTo>
                <a:pt x="10981553" y="1940999"/>
                <a:pt x="10981553" y="1940999"/>
                <a:pt x="10555461" y="1940999"/>
              </a:cubicBezTo>
              <a:cubicBezTo>
                <a:pt x="10555461" y="1940999"/>
                <a:pt x="10555461" y="1940999"/>
                <a:pt x="10555461" y="1489716"/>
              </a:cubicBezTo>
              <a:close/>
              <a:moveTo>
                <a:pt x="10342417" y="1097297"/>
              </a:moveTo>
              <a:cubicBezTo>
                <a:pt x="10206841" y="1097297"/>
                <a:pt x="10110001" y="1175781"/>
                <a:pt x="10110001" y="1332749"/>
              </a:cubicBezTo>
              <a:cubicBezTo>
                <a:pt x="10110001" y="1332749"/>
                <a:pt x="10110001" y="1332749"/>
                <a:pt x="10110001" y="2941669"/>
              </a:cubicBezTo>
              <a:cubicBezTo>
                <a:pt x="10110001" y="3098637"/>
                <a:pt x="10206841" y="3177120"/>
                <a:pt x="10342417" y="3177120"/>
              </a:cubicBezTo>
              <a:cubicBezTo>
                <a:pt x="10342417" y="3177120"/>
                <a:pt x="10342417" y="3177120"/>
                <a:pt x="11097761" y="3177120"/>
              </a:cubicBezTo>
              <a:cubicBezTo>
                <a:pt x="11562589" y="3177120"/>
                <a:pt x="11872473" y="3000532"/>
                <a:pt x="11872473" y="2608112"/>
              </a:cubicBezTo>
              <a:cubicBezTo>
                <a:pt x="11872473" y="2313797"/>
                <a:pt x="11717531" y="2176451"/>
                <a:pt x="11485117" y="2097967"/>
              </a:cubicBezTo>
              <a:cubicBezTo>
                <a:pt x="11640061" y="1999862"/>
                <a:pt x="11756267" y="1882136"/>
                <a:pt x="11756267" y="1627063"/>
              </a:cubicBezTo>
              <a:cubicBezTo>
                <a:pt x="11756267" y="1489716"/>
                <a:pt x="11717531" y="1371991"/>
                <a:pt x="11620693" y="1273886"/>
              </a:cubicBezTo>
              <a:cubicBezTo>
                <a:pt x="11504485" y="1156160"/>
                <a:pt x="11310807" y="1097297"/>
                <a:pt x="11078393" y="1097297"/>
              </a:cubicBezTo>
              <a:close/>
              <a:moveTo>
                <a:pt x="2324139" y="1097297"/>
              </a:moveTo>
              <a:cubicBezTo>
                <a:pt x="2188564" y="1097297"/>
                <a:pt x="2091725" y="1175781"/>
                <a:pt x="2091725" y="1332749"/>
              </a:cubicBezTo>
              <a:lnTo>
                <a:pt x="2091725" y="2961290"/>
              </a:lnTo>
              <a:cubicBezTo>
                <a:pt x="2091725" y="3118258"/>
                <a:pt x="2188564" y="3196741"/>
                <a:pt x="2324139" y="3196741"/>
              </a:cubicBezTo>
              <a:cubicBezTo>
                <a:pt x="2459713" y="3196741"/>
                <a:pt x="2556552" y="3118258"/>
                <a:pt x="2556552" y="2961290"/>
              </a:cubicBezTo>
              <a:cubicBezTo>
                <a:pt x="2556552" y="2961290"/>
                <a:pt x="2556552" y="2961290"/>
                <a:pt x="2556552" y="2510007"/>
              </a:cubicBezTo>
              <a:cubicBezTo>
                <a:pt x="2556552" y="2510007"/>
                <a:pt x="2556552" y="2510007"/>
                <a:pt x="2905173" y="2510007"/>
              </a:cubicBezTo>
              <a:cubicBezTo>
                <a:pt x="2905173" y="2510007"/>
                <a:pt x="2905173" y="2510007"/>
                <a:pt x="3350633" y="3079016"/>
              </a:cubicBezTo>
              <a:cubicBezTo>
                <a:pt x="3408736" y="3157500"/>
                <a:pt x="3466840" y="3196741"/>
                <a:pt x="3563679" y="3196741"/>
              </a:cubicBezTo>
              <a:cubicBezTo>
                <a:pt x="3679886" y="3196741"/>
                <a:pt x="3796093" y="3098637"/>
                <a:pt x="3796093" y="2980911"/>
              </a:cubicBezTo>
              <a:cubicBezTo>
                <a:pt x="3796093" y="2902427"/>
                <a:pt x="3757357" y="2863185"/>
                <a:pt x="3718621" y="2804322"/>
              </a:cubicBezTo>
              <a:cubicBezTo>
                <a:pt x="3718621" y="2804322"/>
                <a:pt x="3718621" y="2804322"/>
                <a:pt x="3408736" y="2431523"/>
              </a:cubicBezTo>
              <a:cubicBezTo>
                <a:pt x="3660518" y="2313797"/>
                <a:pt x="3815461" y="2117588"/>
                <a:pt x="3815461" y="1784031"/>
              </a:cubicBezTo>
              <a:cubicBezTo>
                <a:pt x="3815461" y="1587821"/>
                <a:pt x="3757357" y="1430854"/>
                <a:pt x="3641150" y="1313128"/>
              </a:cubicBezTo>
              <a:cubicBezTo>
                <a:pt x="3505575" y="1175781"/>
                <a:pt x="3311897" y="1097297"/>
                <a:pt x="3040748" y="1097297"/>
              </a:cubicBezTo>
              <a:cubicBezTo>
                <a:pt x="3040748" y="1097297"/>
                <a:pt x="3040748" y="1097297"/>
                <a:pt x="2324139" y="1097297"/>
              </a:cubicBezTo>
              <a:close/>
              <a:moveTo>
                <a:pt x="17799025" y="1077676"/>
              </a:moveTo>
              <a:cubicBezTo>
                <a:pt x="17682821" y="1077676"/>
                <a:pt x="17585981" y="1156160"/>
                <a:pt x="17585981" y="1313128"/>
              </a:cubicBezTo>
              <a:cubicBezTo>
                <a:pt x="17585981" y="1313128"/>
                <a:pt x="17585981" y="1313128"/>
                <a:pt x="17585981" y="2941669"/>
              </a:cubicBezTo>
              <a:cubicBezTo>
                <a:pt x="17585981" y="3098637"/>
                <a:pt x="17682821" y="3177120"/>
                <a:pt x="17799025" y="3177120"/>
              </a:cubicBezTo>
              <a:lnTo>
                <a:pt x="18883625" y="3177120"/>
              </a:lnTo>
              <a:cubicBezTo>
                <a:pt x="18999833" y="3177120"/>
                <a:pt x="19077301" y="3098637"/>
                <a:pt x="19077301" y="2980911"/>
              </a:cubicBezTo>
              <a:cubicBezTo>
                <a:pt x="19077301" y="2843564"/>
                <a:pt x="18999833" y="2765080"/>
                <a:pt x="18883625" y="2765080"/>
              </a:cubicBezTo>
              <a:cubicBezTo>
                <a:pt x="18883625" y="2765080"/>
                <a:pt x="18883625" y="2765080"/>
                <a:pt x="18031441" y="2765080"/>
              </a:cubicBezTo>
              <a:cubicBezTo>
                <a:pt x="18031441" y="2765080"/>
                <a:pt x="18031441" y="2765080"/>
                <a:pt x="18031441" y="1313128"/>
              </a:cubicBezTo>
              <a:cubicBezTo>
                <a:pt x="18031441" y="1156160"/>
                <a:pt x="17934601" y="1077676"/>
                <a:pt x="17799025" y="1077676"/>
              </a:cubicBezTo>
              <a:close/>
              <a:moveTo>
                <a:pt x="15707301" y="1077676"/>
              </a:moveTo>
              <a:cubicBezTo>
                <a:pt x="15571727" y="1077676"/>
                <a:pt x="15474889" y="1156160"/>
                <a:pt x="15474889" y="1313128"/>
              </a:cubicBezTo>
              <a:cubicBezTo>
                <a:pt x="15474889" y="1313128"/>
                <a:pt x="15474889" y="1313128"/>
                <a:pt x="15474889" y="2941669"/>
              </a:cubicBezTo>
              <a:cubicBezTo>
                <a:pt x="15474889" y="3098637"/>
                <a:pt x="15571727" y="3177120"/>
                <a:pt x="15707301" y="3177120"/>
              </a:cubicBezTo>
              <a:lnTo>
                <a:pt x="16772533" y="3177120"/>
              </a:lnTo>
              <a:cubicBezTo>
                <a:pt x="16888737" y="3177120"/>
                <a:pt x="16985577" y="3098637"/>
                <a:pt x="16985577" y="2980911"/>
              </a:cubicBezTo>
              <a:cubicBezTo>
                <a:pt x="16985577" y="2843564"/>
                <a:pt x="16888737" y="2765080"/>
                <a:pt x="16772533" y="2765080"/>
              </a:cubicBezTo>
              <a:cubicBezTo>
                <a:pt x="16772533" y="2765080"/>
                <a:pt x="16772533" y="2765080"/>
                <a:pt x="15939717" y="2765080"/>
              </a:cubicBezTo>
              <a:cubicBezTo>
                <a:pt x="15939717" y="2765080"/>
                <a:pt x="15939717" y="2765080"/>
                <a:pt x="15939717" y="1313128"/>
              </a:cubicBezTo>
              <a:cubicBezTo>
                <a:pt x="15939717" y="1156160"/>
                <a:pt x="15842877" y="1077676"/>
                <a:pt x="15707301" y="1077676"/>
              </a:cubicBezTo>
              <a:close/>
              <a:moveTo>
                <a:pt x="7417875" y="1077676"/>
              </a:moveTo>
              <a:cubicBezTo>
                <a:pt x="7301669" y="1077676"/>
                <a:pt x="7166093" y="1156160"/>
                <a:pt x="7166093" y="1293507"/>
              </a:cubicBezTo>
              <a:cubicBezTo>
                <a:pt x="7166093" y="1293507"/>
                <a:pt x="7166093" y="1293507"/>
                <a:pt x="7166093" y="2961290"/>
              </a:cubicBezTo>
              <a:cubicBezTo>
                <a:pt x="7166093" y="3118258"/>
                <a:pt x="7262933" y="3196741"/>
                <a:pt x="7398507" y="3196741"/>
              </a:cubicBezTo>
              <a:cubicBezTo>
                <a:pt x="7514713" y="3196741"/>
                <a:pt x="7611553" y="3118258"/>
                <a:pt x="7611553" y="2961290"/>
              </a:cubicBezTo>
              <a:cubicBezTo>
                <a:pt x="7611553" y="2961290"/>
                <a:pt x="7611553" y="2961290"/>
                <a:pt x="7611553" y="1940999"/>
              </a:cubicBezTo>
              <a:cubicBezTo>
                <a:pt x="7611553" y="1940999"/>
                <a:pt x="7611553" y="1940999"/>
                <a:pt x="7998909" y="2549249"/>
              </a:cubicBezTo>
              <a:cubicBezTo>
                <a:pt x="8057013" y="2627733"/>
                <a:pt x="8115117" y="2666975"/>
                <a:pt x="8192589" y="2666975"/>
              </a:cubicBezTo>
              <a:cubicBezTo>
                <a:pt x="8289427" y="2666975"/>
                <a:pt x="8347531" y="2627733"/>
                <a:pt x="8386265" y="2549249"/>
              </a:cubicBezTo>
              <a:cubicBezTo>
                <a:pt x="8386265" y="2549249"/>
                <a:pt x="8386265" y="2549249"/>
                <a:pt x="8773621" y="1921378"/>
              </a:cubicBezTo>
              <a:cubicBezTo>
                <a:pt x="8773621" y="1921378"/>
                <a:pt x="8773621" y="1921378"/>
                <a:pt x="8773621" y="2961290"/>
              </a:cubicBezTo>
              <a:cubicBezTo>
                <a:pt x="8773621" y="3118258"/>
                <a:pt x="8870461" y="3196741"/>
                <a:pt x="9006037" y="3196741"/>
              </a:cubicBezTo>
              <a:cubicBezTo>
                <a:pt x="9141611" y="3196741"/>
                <a:pt x="9238449" y="3118258"/>
                <a:pt x="9238449" y="2961290"/>
              </a:cubicBezTo>
              <a:lnTo>
                <a:pt x="9238449" y="1293507"/>
              </a:lnTo>
              <a:cubicBezTo>
                <a:pt x="9238449" y="1156160"/>
                <a:pt x="9102875" y="1077676"/>
                <a:pt x="8986669" y="1077676"/>
              </a:cubicBezTo>
              <a:cubicBezTo>
                <a:pt x="8870461" y="1077676"/>
                <a:pt x="8792989" y="1116918"/>
                <a:pt x="8734887" y="1215023"/>
              </a:cubicBezTo>
              <a:cubicBezTo>
                <a:pt x="8734887" y="1215023"/>
                <a:pt x="8734887" y="1215023"/>
                <a:pt x="8211955" y="2097967"/>
              </a:cubicBezTo>
              <a:cubicBezTo>
                <a:pt x="8211955" y="2097967"/>
                <a:pt x="8211955" y="2097967"/>
                <a:pt x="7669657" y="1215023"/>
              </a:cubicBezTo>
              <a:cubicBezTo>
                <a:pt x="7611553" y="1116918"/>
                <a:pt x="7534081" y="1077676"/>
                <a:pt x="7417875" y="1077676"/>
              </a:cubicBezTo>
              <a:close/>
              <a:moveTo>
                <a:pt x="5461725" y="1058055"/>
              </a:moveTo>
              <a:cubicBezTo>
                <a:pt x="5306783" y="1058055"/>
                <a:pt x="5229311" y="1136539"/>
                <a:pt x="5171208" y="1234644"/>
              </a:cubicBezTo>
              <a:cubicBezTo>
                <a:pt x="5171208" y="1234644"/>
                <a:pt x="5171208" y="1234644"/>
                <a:pt x="4454599" y="2882806"/>
              </a:cubicBezTo>
              <a:cubicBezTo>
                <a:pt x="4435231" y="2922048"/>
                <a:pt x="4435231" y="2961290"/>
                <a:pt x="4435231" y="3000532"/>
              </a:cubicBezTo>
              <a:cubicBezTo>
                <a:pt x="4435231" y="3118258"/>
                <a:pt x="4532070" y="3196741"/>
                <a:pt x="4648277" y="3196741"/>
              </a:cubicBezTo>
              <a:cubicBezTo>
                <a:pt x="4745116" y="3196741"/>
                <a:pt x="4803219" y="3157500"/>
                <a:pt x="4841955" y="3059395"/>
              </a:cubicBezTo>
              <a:cubicBezTo>
                <a:pt x="4841955" y="3059395"/>
                <a:pt x="4841955" y="3059395"/>
                <a:pt x="4996897" y="2706217"/>
              </a:cubicBezTo>
              <a:cubicBezTo>
                <a:pt x="4996897" y="2706217"/>
                <a:pt x="4996897" y="2706217"/>
                <a:pt x="5907185" y="2706217"/>
              </a:cubicBezTo>
              <a:lnTo>
                <a:pt x="6042760" y="3059395"/>
              </a:lnTo>
              <a:cubicBezTo>
                <a:pt x="6081495" y="3157500"/>
                <a:pt x="6158967" y="3196741"/>
                <a:pt x="6255805" y="3196741"/>
              </a:cubicBezTo>
              <a:cubicBezTo>
                <a:pt x="6372013" y="3196741"/>
                <a:pt x="6468853" y="3118258"/>
                <a:pt x="6468853" y="3000532"/>
              </a:cubicBezTo>
              <a:cubicBezTo>
                <a:pt x="6468853" y="2961290"/>
                <a:pt x="6468853" y="2922048"/>
                <a:pt x="6449485" y="2882806"/>
              </a:cubicBezTo>
              <a:cubicBezTo>
                <a:pt x="6449485" y="2882806"/>
                <a:pt x="6449485" y="2882806"/>
                <a:pt x="5732875" y="1234644"/>
              </a:cubicBezTo>
              <a:cubicBezTo>
                <a:pt x="5674771" y="1136539"/>
                <a:pt x="5597300" y="1058055"/>
                <a:pt x="5461725" y="1058055"/>
              </a:cubicBezTo>
              <a:close/>
              <a:moveTo>
                <a:pt x="847119" y="0"/>
              </a:moveTo>
              <a:lnTo>
                <a:pt x="14021983" y="0"/>
              </a:lnTo>
              <a:lnTo>
                <a:pt x="14021847" y="630"/>
              </a:lnTo>
              <a:cubicBezTo>
                <a:pt x="14018669" y="15384"/>
                <a:pt x="13993249" y="133416"/>
                <a:pt x="13789889" y="1077676"/>
              </a:cubicBezTo>
              <a:cubicBezTo>
                <a:pt x="13731785" y="1058055"/>
                <a:pt x="13673681" y="1058055"/>
                <a:pt x="13615577" y="1058055"/>
              </a:cubicBezTo>
              <a:cubicBezTo>
                <a:pt x="12976439" y="1058055"/>
                <a:pt x="12511613" y="1548579"/>
                <a:pt x="12511613" y="2137209"/>
              </a:cubicBezTo>
              <a:cubicBezTo>
                <a:pt x="12511613" y="2745459"/>
                <a:pt x="12957071" y="3216362"/>
                <a:pt x="13596209" y="3216362"/>
              </a:cubicBezTo>
              <a:cubicBezTo>
                <a:pt x="14235349" y="3216362"/>
                <a:pt x="14700175" y="2725838"/>
                <a:pt x="14700175" y="2137209"/>
              </a:cubicBezTo>
              <a:cubicBezTo>
                <a:pt x="14700175" y="1960620"/>
                <a:pt x="14661441" y="1784031"/>
                <a:pt x="14583969" y="1646684"/>
              </a:cubicBezTo>
              <a:cubicBezTo>
                <a:pt x="14583969" y="1646684"/>
                <a:pt x="14583969" y="1646684"/>
                <a:pt x="14196613" y="1940999"/>
              </a:cubicBezTo>
              <a:cubicBezTo>
                <a:pt x="14215981" y="1999862"/>
                <a:pt x="14235349" y="2078346"/>
                <a:pt x="14235349" y="2137209"/>
              </a:cubicBezTo>
              <a:cubicBezTo>
                <a:pt x="14235349" y="2510007"/>
                <a:pt x="13983565" y="2784701"/>
                <a:pt x="13615577" y="2784701"/>
              </a:cubicBezTo>
              <a:cubicBezTo>
                <a:pt x="13247589" y="2784701"/>
                <a:pt x="12976439" y="2490386"/>
                <a:pt x="12976439" y="2137209"/>
              </a:cubicBezTo>
              <a:cubicBezTo>
                <a:pt x="12976439" y="1784031"/>
                <a:pt x="13228221" y="1489716"/>
                <a:pt x="13596209" y="1489716"/>
              </a:cubicBezTo>
              <a:cubicBezTo>
                <a:pt x="13634945" y="1489716"/>
                <a:pt x="13654313" y="1489716"/>
                <a:pt x="13693049" y="1489716"/>
              </a:cubicBezTo>
              <a:cubicBezTo>
                <a:pt x="13693049" y="1489716"/>
                <a:pt x="13693049" y="1489716"/>
                <a:pt x="13518737" y="2274556"/>
              </a:cubicBezTo>
              <a:cubicBezTo>
                <a:pt x="13518737" y="2274556"/>
                <a:pt x="13518737" y="2274556"/>
                <a:pt x="13576841" y="2313797"/>
              </a:cubicBezTo>
              <a:cubicBezTo>
                <a:pt x="13576841" y="2313797"/>
                <a:pt x="13576841" y="2313797"/>
                <a:pt x="15302449" y="208867"/>
              </a:cubicBezTo>
              <a:lnTo>
                <a:pt x="15473677" y="0"/>
              </a:lnTo>
              <a:lnTo>
                <a:pt x="19895817" y="0"/>
              </a:lnTo>
              <a:lnTo>
                <a:pt x="20086775" y="11552"/>
              </a:lnTo>
              <a:cubicBezTo>
                <a:pt x="20517065" y="68345"/>
                <a:pt x="20714017" y="312956"/>
                <a:pt x="20739957" y="787481"/>
              </a:cubicBezTo>
              <a:lnTo>
                <a:pt x="20742935" y="901016"/>
              </a:lnTo>
              <a:lnTo>
                <a:pt x="20742935" y="3471506"/>
              </a:lnTo>
              <a:lnTo>
                <a:pt x="20739957" y="3585041"/>
              </a:lnTo>
              <a:cubicBezTo>
                <a:pt x="20710027" y="4132570"/>
                <a:pt x="20452417" y="4374000"/>
                <a:pt x="19871385" y="4374000"/>
              </a:cubicBezTo>
              <a:lnTo>
                <a:pt x="871552" y="4374000"/>
              </a:lnTo>
              <a:cubicBezTo>
                <a:pt x="251782" y="4374000"/>
                <a:pt x="0" y="4099306"/>
                <a:pt x="0" y="3471435"/>
              </a:cubicBezTo>
              <a:cubicBezTo>
                <a:pt x="0" y="3471435"/>
                <a:pt x="0" y="3471435"/>
                <a:pt x="0" y="901087"/>
              </a:cubicBezTo>
              <a:cubicBezTo>
                <a:pt x="0" y="351700"/>
                <a:pt x="192771" y="72714"/>
                <a:pt x="656161" y="11552"/>
              </a:cubicBezTo>
              <a:close/>
            </a:path>
          </a:pathLst>
        </a:custGeom>
        <a:solidFill>
          <a:schemeClr val="bg1"/>
        </a:solidFill>
        <a:ln w="9525">
          <a:noFill/>
          <a:miter lim="800000"/>
          <a:headEnd/>
          <a:tailEnd/>
        </a:ln>
        <a:effectLst/>
      </xdr:spPr>
      <xdr:txBody>
        <a:bodyPr vert="horz" wrap="square" lIns="0" tIns="0" rIns="0" bIns="0" numCol="1" anchor="t" anchorCtr="0" compatLnSpc="1">
          <a:prstTxWarp prst="textNoShape">
            <a:avLst/>
          </a:prstTxWarp>
          <a:noAutofit/>
        </a:bodyPr>
        <a:lstStyle>
          <a:lvl1pPr marL="0" indent="0" algn="l" defTabSz="457189" rtl="0" eaLnBrk="1" fontAlgn="base" hangingPunct="1">
            <a:lnSpc>
              <a:spcPct val="100000"/>
            </a:lnSpc>
            <a:spcBef>
              <a:spcPct val="0"/>
            </a:spcBef>
            <a:spcAft>
              <a:spcPts val="1200"/>
            </a:spcAft>
            <a:buFont typeface="Verdana" pitchFamily="34" charset="0"/>
            <a:buNone/>
            <a:defRPr sz="100" kern="1200" spc="-50" baseline="0">
              <a:noFill/>
              <a:latin typeface="Verdana"/>
              <a:ea typeface="Verdana" pitchFamily="34" charset="0"/>
              <a:cs typeface="Verdana" pitchFamily="34" charset="0"/>
            </a:defRPr>
          </a:lvl1pPr>
          <a:lvl2pPr marL="648000" indent="-252000" algn="l" defTabSz="457189" rtl="0" eaLnBrk="1" fontAlgn="base" hangingPunct="1">
            <a:lnSpc>
              <a:spcPct val="100000"/>
            </a:lnSpc>
            <a:spcBef>
              <a:spcPct val="0"/>
            </a:spcBef>
            <a:spcAft>
              <a:spcPts val="1200"/>
            </a:spcAft>
            <a:buFont typeface="Verdana" pitchFamily="34" charset="0"/>
            <a:buChar char="•"/>
            <a:defRPr sz="1600" kern="1200" spc="-50" baseline="0">
              <a:noFill/>
              <a:latin typeface="Verdana"/>
              <a:ea typeface="Verdana" pitchFamily="34" charset="0"/>
              <a:cs typeface="+mn-cs"/>
            </a:defRPr>
          </a:lvl2pPr>
          <a:lvl3pPr marL="979200" indent="-252000" algn="l" defTabSz="457189" rtl="0" eaLnBrk="1" fontAlgn="base" hangingPunct="1">
            <a:lnSpc>
              <a:spcPct val="100000"/>
            </a:lnSpc>
            <a:spcBef>
              <a:spcPct val="0"/>
            </a:spcBef>
            <a:spcAft>
              <a:spcPts val="1200"/>
            </a:spcAft>
            <a:buFont typeface="Verdana" pitchFamily="34" charset="0"/>
            <a:buChar char="•"/>
            <a:defRPr sz="1400" kern="1200" spc="-50" baseline="0">
              <a:noFill/>
              <a:latin typeface="Verdana"/>
              <a:ea typeface="Verdana" pitchFamily="34" charset="0"/>
              <a:cs typeface="+mn-cs"/>
            </a:defRPr>
          </a:lvl3pPr>
          <a:lvl4pPr marL="0" indent="0" algn="l" defTabSz="457189" rtl="0" eaLnBrk="1" fontAlgn="base" hangingPunct="1">
            <a:lnSpc>
              <a:spcPct val="100000"/>
            </a:lnSpc>
            <a:spcBef>
              <a:spcPct val="0"/>
            </a:spcBef>
            <a:spcAft>
              <a:spcPts val="1200"/>
            </a:spcAft>
            <a:buFont typeface="Arial" panose="020B0604020202020204" pitchFamily="34" charset="0"/>
            <a:buChar char="​"/>
            <a:defRPr sz="1800" kern="1200" spc="-50" baseline="0">
              <a:noFill/>
              <a:latin typeface="Verdana"/>
              <a:ea typeface="Verdana" pitchFamily="34" charset="0"/>
              <a:cs typeface="+mn-cs"/>
            </a:defRPr>
          </a:lvl4pPr>
          <a:lvl5pPr marL="0" indent="0" algn="l" defTabSz="457189" rtl="0" eaLnBrk="1" fontAlgn="base" hangingPunct="1">
            <a:lnSpc>
              <a:spcPct val="80000"/>
            </a:lnSpc>
            <a:spcBef>
              <a:spcPct val="0"/>
            </a:spcBef>
            <a:spcAft>
              <a:spcPts val="1200"/>
            </a:spcAft>
            <a:buFont typeface="Arial" panose="020B0604020202020204" pitchFamily="34" charset="0"/>
            <a:buChar char="​"/>
            <a:defRPr sz="4800" b="1" kern="1200" cap="all" spc="-100" baseline="0">
              <a:noFill/>
              <a:latin typeface="Verdana"/>
              <a:ea typeface="Verdana" pitchFamily="34" charset="0"/>
              <a:cs typeface="+mn-cs"/>
            </a:defRPr>
          </a:lvl5pPr>
          <a:lvl6pPr marL="0" indent="0" algn="l" defTabSz="457189" rtl="0" eaLnBrk="1" latinLnBrk="0" hangingPunct="1">
            <a:spcBef>
              <a:spcPts val="0"/>
            </a:spcBef>
            <a:spcAft>
              <a:spcPts val="600"/>
            </a:spcAft>
            <a:buClr>
              <a:schemeClr val="tx2"/>
            </a:buClr>
            <a:buFont typeface="Arial" panose="020B0604020202020204" pitchFamily="34" charset="0"/>
            <a:buChar char="​"/>
            <a:defRPr sz="1800" b="1" kern="1200" cap="all" spc="-50" baseline="0">
              <a:solidFill>
                <a:schemeClr val="tx2"/>
              </a:solidFill>
              <a:latin typeface="+mn-lt"/>
              <a:ea typeface="+mn-ea"/>
              <a:cs typeface="+mn-cs"/>
            </a:defRPr>
          </a:lvl6pPr>
          <a:lvl7pPr marL="0" indent="0" algn="l" defTabSz="457189" rtl="0" eaLnBrk="1" latinLnBrk="0" hangingPunct="1">
            <a:spcBef>
              <a:spcPts val="0"/>
            </a:spcBef>
            <a:spcAft>
              <a:spcPts val="1200"/>
            </a:spcAft>
            <a:buFont typeface="Arial" panose="020B0604020202020204" pitchFamily="34" charset="0"/>
            <a:buChar char="​"/>
            <a:defRPr sz="1800" i="0" kern="1200" spc="-50">
              <a:solidFill>
                <a:schemeClr val="bg2"/>
              </a:solidFill>
              <a:latin typeface="+mn-lt"/>
              <a:ea typeface="+mn-ea"/>
              <a:cs typeface="+mn-cs"/>
            </a:defRPr>
          </a:lvl7pPr>
          <a:lvl8pPr marL="648000" indent="-252000" algn="l" defTabSz="457189" rtl="0" eaLnBrk="1" latinLnBrk="0" hangingPunct="1">
            <a:spcBef>
              <a:spcPts val="0"/>
            </a:spcBef>
            <a:spcAft>
              <a:spcPts val="1200"/>
            </a:spcAft>
            <a:buClr>
              <a:schemeClr val="bg2"/>
            </a:buClr>
            <a:buFont typeface="+mj-lt"/>
            <a:buAutoNum type="arabicPeriod"/>
            <a:defRPr sz="1600" kern="1200" spc="-50">
              <a:solidFill>
                <a:schemeClr val="tx1"/>
              </a:solidFill>
              <a:latin typeface="+mn-lt"/>
              <a:ea typeface="+mn-ea"/>
              <a:cs typeface="+mn-cs"/>
            </a:defRPr>
          </a:lvl8pPr>
          <a:lvl9pPr marL="648000" indent="-252000" algn="l" defTabSz="457189" rtl="0" eaLnBrk="1" latinLnBrk="0" hangingPunct="1">
            <a:spcBef>
              <a:spcPts val="0"/>
            </a:spcBef>
            <a:spcAft>
              <a:spcPts val="1200"/>
            </a:spcAft>
            <a:buClr>
              <a:schemeClr val="bg2"/>
            </a:buClr>
            <a:buFont typeface="+mj-lt"/>
            <a:buAutoNum type="alphaUcPeriod"/>
            <a:defRPr sz="1600" kern="1200" spc="-50">
              <a:solidFill>
                <a:schemeClr val="tx1"/>
              </a:solidFill>
              <a:latin typeface="+mn-lt"/>
              <a:ea typeface="+mn-ea"/>
              <a:cs typeface="+mn-cs"/>
            </a:defRPr>
          </a:lvl9pPr>
        </a:lstStyle>
        <a:p>
          <a:endParaRPr lang="en-GB"/>
        </a:p>
      </xdr:txBody>
    </xdr:sp>
    <xdr:clientData/>
  </xdr:twoCellAnchor>
  <xdr:twoCellAnchor>
    <xdr:from>
      <xdr:col>77</xdr:col>
      <xdr:colOff>0</xdr:colOff>
      <xdr:row>2</xdr:row>
      <xdr:rowOff>1</xdr:rowOff>
    </xdr:from>
    <xdr:to>
      <xdr:col>94</xdr:col>
      <xdr:colOff>124240</xdr:colOff>
      <xdr:row>33</xdr:row>
      <xdr:rowOff>65691</xdr:rowOff>
    </xdr:to>
    <xdr:grpSp>
      <xdr:nvGrpSpPr>
        <xdr:cNvPr id="79" name="Group 78">
          <a:extLst>
            <a:ext uri="{FF2B5EF4-FFF2-40B4-BE49-F238E27FC236}">
              <a16:creationId xmlns:a16="http://schemas.microsoft.com/office/drawing/2014/main" id="{00000000-0008-0000-0800-00004F000000}"/>
            </a:ext>
          </a:extLst>
        </xdr:cNvPr>
        <xdr:cNvGrpSpPr/>
      </xdr:nvGrpSpPr>
      <xdr:grpSpPr>
        <a:xfrm>
          <a:off x="47832065" y="414131"/>
          <a:ext cx="10684566" cy="6484712"/>
          <a:chOff x="47790652" y="455543"/>
          <a:chExt cx="10684566" cy="3602935"/>
        </a:xfrm>
      </xdr:grpSpPr>
      <xdr:sp macro="" textlink="">
        <xdr:nvSpPr>
          <xdr:cNvPr id="82" name="TextBox 81">
            <a:extLst>
              <a:ext uri="{FF2B5EF4-FFF2-40B4-BE49-F238E27FC236}">
                <a16:creationId xmlns:a16="http://schemas.microsoft.com/office/drawing/2014/main" id="{00000000-0008-0000-0800-000052000000}"/>
              </a:ext>
            </a:extLst>
          </xdr:cNvPr>
          <xdr:cNvSpPr txBox="1"/>
        </xdr:nvSpPr>
        <xdr:spPr>
          <a:xfrm>
            <a:off x="47790652" y="455543"/>
            <a:ext cx="10684566" cy="3602935"/>
          </a:xfrm>
          <a:prstGeom prst="roundRect">
            <a:avLst/>
          </a:prstGeom>
          <a:noFill/>
          <a:ln w="57150" cmpd="sng">
            <a:solidFill>
              <a:schemeClr val="bg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a-DK" sz="1100"/>
          </a:p>
        </xdr:txBody>
      </xdr:sp>
      <xdr:sp macro="" textlink="">
        <xdr:nvSpPr>
          <xdr:cNvPr id="83" name="TextBox 82">
            <a:extLst>
              <a:ext uri="{FF2B5EF4-FFF2-40B4-BE49-F238E27FC236}">
                <a16:creationId xmlns:a16="http://schemas.microsoft.com/office/drawing/2014/main" id="{00000000-0008-0000-0800-000053000000}"/>
              </a:ext>
            </a:extLst>
          </xdr:cNvPr>
          <xdr:cNvSpPr txBox="1"/>
        </xdr:nvSpPr>
        <xdr:spPr>
          <a:xfrm>
            <a:off x="48121957" y="745435"/>
            <a:ext cx="9980543" cy="30231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4800" b="1">
                <a:solidFill>
                  <a:schemeClr val="bg1"/>
                </a:solidFill>
              </a:rPr>
              <a:t>Q.6A: </a:t>
            </a:r>
            <a:r>
              <a:rPr lang="da-DK" sz="4800" b="0">
                <a:solidFill>
                  <a:schemeClr val="bg1"/>
                </a:solidFill>
              </a:rPr>
              <a:t>Hvor stort er husstandens bilkørselsbehov? - Antal kørte kilometer i 2019  </a:t>
            </a:r>
          </a:p>
          <a:p>
            <a:r>
              <a:rPr lang="da-DK" sz="4800" b="1" baseline="0">
                <a:solidFill>
                  <a:schemeClr val="bg1"/>
                </a:solidFill>
              </a:rPr>
              <a:t>Base: </a:t>
            </a:r>
            <a:r>
              <a:rPr lang="da-DK" sz="4800" b="0" baseline="0">
                <a:solidFill>
                  <a:schemeClr val="bg1"/>
                </a:solidFill>
              </a:rPr>
              <a:t>Har bil i husstanden eller benytter delebilsordning</a:t>
            </a:r>
            <a:endParaRPr lang="da-DK" sz="4800" b="1" baseline="0">
              <a:solidFill>
                <a:schemeClr val="bg1"/>
              </a:solidFill>
            </a:endParaRPr>
          </a:p>
          <a:p>
            <a:r>
              <a:rPr lang="da-DK" sz="4800" b="1" baseline="0">
                <a:solidFill>
                  <a:schemeClr val="bg1"/>
                </a:solidFill>
              </a:rPr>
              <a:t>Antal respondenter:  </a:t>
            </a:r>
            <a:r>
              <a:rPr lang="da-DK" sz="4800" b="0" baseline="0">
                <a:solidFill>
                  <a:schemeClr val="bg1"/>
                </a:solidFill>
              </a:rPr>
              <a:t>2637</a:t>
            </a:r>
            <a:endParaRPr lang="da-DK" sz="4800" b="0">
              <a:solidFill>
                <a:schemeClr val="bg1"/>
              </a:solidFill>
            </a:endParaRPr>
          </a:p>
        </xdr:txBody>
      </xdr:sp>
    </xdr:grpSp>
    <xdr:clientData/>
  </xdr:twoCellAnchor>
  <xdr:twoCellAnchor>
    <xdr:from>
      <xdr:col>42</xdr:col>
      <xdr:colOff>138874</xdr:colOff>
      <xdr:row>24</xdr:row>
      <xdr:rowOff>156169</xdr:rowOff>
    </xdr:from>
    <xdr:to>
      <xdr:col>61</xdr:col>
      <xdr:colOff>170091</xdr:colOff>
      <xdr:row>129</xdr:row>
      <xdr:rowOff>102056</xdr:rowOff>
    </xdr:to>
    <xdr:grpSp>
      <xdr:nvGrpSpPr>
        <xdr:cNvPr id="52" name="Group 51">
          <a:extLst>
            <a:ext uri="{FF2B5EF4-FFF2-40B4-BE49-F238E27FC236}">
              <a16:creationId xmlns:a16="http://schemas.microsoft.com/office/drawing/2014/main" id="{00000000-0008-0000-0800-000034000000}"/>
            </a:ext>
          </a:extLst>
        </xdr:cNvPr>
        <xdr:cNvGrpSpPr/>
      </xdr:nvGrpSpPr>
      <xdr:grpSpPr>
        <a:xfrm>
          <a:off x="26229091" y="5125734"/>
          <a:ext cx="11833935" cy="21687735"/>
          <a:chOff x="26295989" y="4552323"/>
          <a:chExt cx="11864198" cy="19179060"/>
        </a:xfrm>
      </xdr:grpSpPr>
      <xdr:grpSp>
        <xdr:nvGrpSpPr>
          <xdr:cNvPr id="36" name="Group 35">
            <a:extLst>
              <a:ext uri="{FF2B5EF4-FFF2-40B4-BE49-F238E27FC236}">
                <a16:creationId xmlns:a16="http://schemas.microsoft.com/office/drawing/2014/main" id="{00000000-0008-0000-0800-000024000000}"/>
              </a:ext>
            </a:extLst>
          </xdr:cNvPr>
          <xdr:cNvGrpSpPr/>
        </xdr:nvGrpSpPr>
        <xdr:grpSpPr>
          <a:xfrm>
            <a:off x="26295989" y="4552323"/>
            <a:ext cx="11864198" cy="19179060"/>
            <a:chOff x="250799" y="4480630"/>
            <a:chExt cx="10715624" cy="19879659"/>
          </a:xfrm>
          <a:solidFill>
            <a:schemeClr val="bg1">
              <a:lumMod val="85000"/>
            </a:schemeClr>
          </a:solidFill>
        </xdr:grpSpPr>
        <xdr:grpSp>
          <xdr:nvGrpSpPr>
            <xdr:cNvPr id="37" name="Group 36">
              <a:extLst>
                <a:ext uri="{FF2B5EF4-FFF2-40B4-BE49-F238E27FC236}">
                  <a16:creationId xmlns:a16="http://schemas.microsoft.com/office/drawing/2014/main" id="{00000000-0008-0000-0800-000025000000}"/>
                </a:ext>
              </a:extLst>
            </xdr:cNvPr>
            <xdr:cNvGrpSpPr/>
          </xdr:nvGrpSpPr>
          <xdr:grpSpPr>
            <a:xfrm>
              <a:off x="250799" y="4480630"/>
              <a:ext cx="10715624" cy="6463697"/>
              <a:chOff x="292868" y="4306005"/>
              <a:chExt cx="10972799" cy="6201759"/>
            </a:xfrm>
            <a:grpFill/>
          </xdr:grpSpPr>
          <xdr:grpSp>
            <xdr:nvGrpSpPr>
              <xdr:cNvPr id="48" name="Group 47">
                <a:extLst>
                  <a:ext uri="{FF2B5EF4-FFF2-40B4-BE49-F238E27FC236}">
                    <a16:creationId xmlns:a16="http://schemas.microsoft.com/office/drawing/2014/main" id="{00000000-0008-0000-0800-000030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50" name="Rectangle 49">
                  <a:extLst>
                    <a:ext uri="{FF2B5EF4-FFF2-40B4-BE49-F238E27FC236}">
                      <a16:creationId xmlns:a16="http://schemas.microsoft.com/office/drawing/2014/main" id="{00000000-0008-0000-0800-000032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51" name="Chart 50">
                  <a:extLst>
                    <a:ext uri="{FF2B5EF4-FFF2-40B4-BE49-F238E27FC236}">
                      <a16:creationId xmlns:a16="http://schemas.microsoft.com/office/drawing/2014/main" id="{00000000-0008-0000-0800-000033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22"/>
                </a:graphicData>
              </a:graphic>
            </xdr:graphicFrame>
          </xdr:grpSp>
          <xdr:sp macro="" textlink="Data!H211">
            <xdr:nvSpPr>
              <xdr:cNvPr id="49" name="TextBox 48">
                <a:extLst>
                  <a:ext uri="{FF2B5EF4-FFF2-40B4-BE49-F238E27FC236}">
                    <a16:creationId xmlns:a16="http://schemas.microsoft.com/office/drawing/2014/main" id="{00000000-0008-0000-0800-000031000000}"/>
                  </a:ext>
                </a:extLst>
              </xdr:cNvPr>
              <xdr:cNvSpPr txBox="1"/>
            </xdr:nvSpPr>
            <xdr:spPr>
              <a:xfrm>
                <a:off x="838200" y="9069070"/>
                <a:ext cx="10139481" cy="1319937"/>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532D614-5125-4D05-9B9E-794E5D57F805}" type="TxLink">
                  <a:rPr lang="en-US" sz="2200" b="0" i="0" u="none" strike="noStrike">
                    <a:solidFill>
                      <a:srgbClr val="000000"/>
                    </a:solidFill>
                    <a:latin typeface="Calibri"/>
                    <a:cs typeface="Calibri"/>
                  </a:rPr>
                  <a:pPr/>
                  <a:t>Personer i hovedstaden er signifikant mere tilbøjelig til at svare "under 5.000 km" og signifikant mere tilbøjelig til at svare "35.000+", end til totalen. Personer i syddanmark er signifikant mindre tilbøjelig til at svare "under 5.000 km." i end totalen</a:t>
                </a:fld>
                <a:endParaRPr lang="da-DK" sz="2200"/>
              </a:p>
            </xdr:txBody>
          </xdr:sp>
        </xdr:grpSp>
        <xdr:grpSp>
          <xdr:nvGrpSpPr>
            <xdr:cNvPr id="38" name="Group 37">
              <a:extLst>
                <a:ext uri="{FF2B5EF4-FFF2-40B4-BE49-F238E27FC236}">
                  <a16:creationId xmlns:a16="http://schemas.microsoft.com/office/drawing/2014/main" id="{00000000-0008-0000-0800-000026000000}"/>
                </a:ext>
              </a:extLst>
            </xdr:cNvPr>
            <xdr:cNvGrpSpPr/>
          </xdr:nvGrpSpPr>
          <xdr:grpSpPr>
            <a:xfrm>
              <a:off x="250799" y="11183849"/>
              <a:ext cx="10715624" cy="6463697"/>
              <a:chOff x="292868" y="4306005"/>
              <a:chExt cx="10972799" cy="6201759"/>
            </a:xfrm>
            <a:grpFill/>
          </xdr:grpSpPr>
          <xdr:grpSp>
            <xdr:nvGrpSpPr>
              <xdr:cNvPr id="44" name="Group 43">
                <a:extLst>
                  <a:ext uri="{FF2B5EF4-FFF2-40B4-BE49-F238E27FC236}">
                    <a16:creationId xmlns:a16="http://schemas.microsoft.com/office/drawing/2014/main" id="{00000000-0008-0000-0800-00002C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46" name="Rectangle 45">
                  <a:extLst>
                    <a:ext uri="{FF2B5EF4-FFF2-40B4-BE49-F238E27FC236}">
                      <a16:creationId xmlns:a16="http://schemas.microsoft.com/office/drawing/2014/main" id="{00000000-0008-0000-0800-00002E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47" name="Chart 46">
                  <a:extLst>
                    <a:ext uri="{FF2B5EF4-FFF2-40B4-BE49-F238E27FC236}">
                      <a16:creationId xmlns:a16="http://schemas.microsoft.com/office/drawing/2014/main" id="{00000000-0008-0000-0800-00002F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23"/>
                </a:graphicData>
              </a:graphic>
            </xdr:graphicFrame>
          </xdr:grpSp>
          <xdr:sp macro="" textlink="Data!AA211">
            <xdr:nvSpPr>
              <xdr:cNvPr id="45" name="TextBox 44">
                <a:extLst>
                  <a:ext uri="{FF2B5EF4-FFF2-40B4-BE49-F238E27FC236}">
                    <a16:creationId xmlns:a16="http://schemas.microsoft.com/office/drawing/2014/main" id="{00000000-0008-0000-0800-00002D000000}"/>
                  </a:ext>
                </a:extLst>
              </xdr:cNvPr>
              <xdr:cNvSpPr txBox="1"/>
            </xdr:nvSpPr>
            <xdr:spPr>
              <a:xfrm>
                <a:off x="838200" y="8996194"/>
                <a:ext cx="10338756" cy="1260857"/>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5FD78B5C-FF67-4814-B98C-AE1870AE8AAC}" type="TxLink">
                  <a:rPr lang="en-US" sz="2200" b="0" i="0" u="none" strike="noStrike">
                    <a:solidFill>
                      <a:srgbClr val="000000"/>
                    </a:solidFill>
                    <a:latin typeface="Calibri"/>
                    <a:cs typeface="Calibri"/>
                  </a:rPr>
                  <a:pPr/>
                  <a:t>Personer med hustandindkomst på 700.000 kr. el. derover er signifikant mere tilbøjelig til at svare "35.000+" og er signifikant mindre tilbøjelig til at svare "under 5.000 km." end totalen. </a:t>
                </a:fld>
                <a:endParaRPr lang="da-DK" sz="2200"/>
              </a:p>
            </xdr:txBody>
          </xdr:sp>
        </xdr:grpSp>
        <xdr:grpSp>
          <xdr:nvGrpSpPr>
            <xdr:cNvPr id="39" name="Group 38">
              <a:extLst>
                <a:ext uri="{FF2B5EF4-FFF2-40B4-BE49-F238E27FC236}">
                  <a16:creationId xmlns:a16="http://schemas.microsoft.com/office/drawing/2014/main" id="{00000000-0008-0000-0800-000027000000}"/>
                </a:ext>
              </a:extLst>
            </xdr:cNvPr>
            <xdr:cNvGrpSpPr/>
          </xdr:nvGrpSpPr>
          <xdr:grpSpPr>
            <a:xfrm>
              <a:off x="250799" y="17887067"/>
              <a:ext cx="10715624" cy="6473222"/>
              <a:chOff x="292868" y="4306005"/>
              <a:chExt cx="10972799" cy="6201759"/>
            </a:xfrm>
            <a:grpFill/>
          </xdr:grpSpPr>
          <xdr:grpSp>
            <xdr:nvGrpSpPr>
              <xdr:cNvPr id="40" name="Group 39">
                <a:extLst>
                  <a:ext uri="{FF2B5EF4-FFF2-40B4-BE49-F238E27FC236}">
                    <a16:creationId xmlns:a16="http://schemas.microsoft.com/office/drawing/2014/main" id="{00000000-0008-0000-0800-000028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42" name="Rectangle 41">
                  <a:extLst>
                    <a:ext uri="{FF2B5EF4-FFF2-40B4-BE49-F238E27FC236}">
                      <a16:creationId xmlns:a16="http://schemas.microsoft.com/office/drawing/2014/main" id="{00000000-0008-0000-0800-00002A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43" name="Chart 42">
                  <a:extLst>
                    <a:ext uri="{FF2B5EF4-FFF2-40B4-BE49-F238E27FC236}">
                      <a16:creationId xmlns:a16="http://schemas.microsoft.com/office/drawing/2014/main" id="{00000000-0008-0000-0800-00002B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24"/>
                </a:graphicData>
              </a:graphic>
            </xdr:graphicFrame>
          </xdr:grpSp>
          <xdr:sp macro="" textlink="Data!AO211">
            <xdr:nvSpPr>
              <xdr:cNvPr id="41" name="TextBox 40">
                <a:extLst>
                  <a:ext uri="{FF2B5EF4-FFF2-40B4-BE49-F238E27FC236}">
                    <a16:creationId xmlns:a16="http://schemas.microsoft.com/office/drawing/2014/main" id="{00000000-0008-0000-0800-000029000000}"/>
                  </a:ext>
                </a:extLst>
              </xdr:cNvPr>
              <xdr:cNvSpPr txBox="1"/>
            </xdr:nvSpPr>
            <xdr:spPr>
              <a:xfrm>
                <a:off x="655320" y="9066774"/>
                <a:ext cx="10258366" cy="1380373"/>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37B1B3D-691D-48F7-93DD-214EA71C95B5}" type="TxLink">
                  <a:rPr lang="en-US" sz="2200" b="0" i="0" u="none" strike="noStrike">
                    <a:solidFill>
                      <a:srgbClr val="000000"/>
                    </a:solidFill>
                    <a:latin typeface="Calibri"/>
                    <a:cs typeface="Calibri"/>
                  </a:rPr>
                  <a:pPr/>
                  <a:t>Personer med elbil og personer med hybridbil i husstanden er signifikant mere tilbøjelig til at svare "under 5.000 km." i forhold til personer med benzin/dieselbil i husstanden</a:t>
                </a:fld>
                <a:endParaRPr lang="da-DK" sz="2200"/>
              </a:p>
            </xdr:txBody>
          </xdr:sp>
        </xdr:grpSp>
      </xdr:grpSp>
      <xdr:sp macro="" textlink="">
        <xdr:nvSpPr>
          <xdr:cNvPr id="86" name="TextBox 85">
            <a:extLst>
              <a:ext uri="{FF2B5EF4-FFF2-40B4-BE49-F238E27FC236}">
                <a16:creationId xmlns:a16="http://schemas.microsoft.com/office/drawing/2014/main" id="{00000000-0008-0000-0800-000056000000}"/>
              </a:ext>
            </a:extLst>
          </xdr:cNvPr>
          <xdr:cNvSpPr txBox="1"/>
        </xdr:nvSpPr>
        <xdr:spPr>
          <a:xfrm>
            <a:off x="26913254" y="16435754"/>
            <a:ext cx="11179938" cy="751742"/>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200" b="0" i="0" u="none" strike="noStrike">
                <a:solidFill>
                  <a:srgbClr val="000000"/>
                </a:solidFill>
                <a:latin typeface="Calibri"/>
                <a:cs typeface="Calibri"/>
              </a:rPr>
              <a:t>Personer med husstandindkomst &lt;300.000</a:t>
            </a:r>
            <a:r>
              <a:rPr lang="en-US" sz="2200" b="0" i="0" u="none" strike="noStrike" baseline="0">
                <a:solidFill>
                  <a:srgbClr val="000000"/>
                </a:solidFill>
                <a:latin typeface="Calibri"/>
                <a:cs typeface="Calibri"/>
              </a:rPr>
              <a:t> kr. er signifikant mere tilbøjelig til at svare "under 5.000 km." og signifikant mindre tilbøjelig til at svare "35.000", end  totalen.</a:t>
            </a:r>
            <a:r>
              <a:rPr lang="en-US" sz="2200" b="0" i="0" u="none" strike="noStrike">
                <a:solidFill>
                  <a:srgbClr val="000000"/>
                </a:solidFill>
                <a:latin typeface="Calibri"/>
                <a:cs typeface="Calibri"/>
              </a:rPr>
              <a:t> </a:t>
            </a:r>
          </a:p>
        </xdr:txBody>
      </xdr:sp>
    </xdr:grpSp>
    <xdr:clientData/>
  </xdr:twoCellAnchor>
</xdr:wsDr>
</file>

<file path=xl/drawings/drawing63.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64.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65.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66.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67.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68.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0.01098</cdr:x>
      <cdr:y>0.74443</cdr:y>
    </cdr:from>
    <cdr:to>
      <cdr:x>1</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26270" y="3622074"/>
          <a:ext cx="11373127" cy="12434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69.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7.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70.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71.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95</xdr:col>
      <xdr:colOff>43295</xdr:colOff>
      <xdr:row>137</xdr:row>
      <xdr:rowOff>124045</xdr:rowOff>
    </xdr:to>
    <xdr:sp macro="" textlink="">
      <xdr:nvSpPr>
        <xdr:cNvPr id="2" name="Rectangle 1">
          <a:extLst>
            <a:ext uri="{FF2B5EF4-FFF2-40B4-BE49-F238E27FC236}">
              <a16:creationId xmlns:a16="http://schemas.microsoft.com/office/drawing/2014/main" id="{00000000-0008-0000-0900-000002000000}"/>
            </a:ext>
          </a:extLst>
        </xdr:cNvPr>
        <xdr:cNvSpPr/>
      </xdr:nvSpPr>
      <xdr:spPr>
        <a:xfrm>
          <a:off x="0" y="0"/>
          <a:ext cx="59056882" cy="28491980"/>
        </a:xfrm>
        <a:prstGeom prst="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2400"/>
        </a:p>
      </xdr:txBody>
    </xdr:sp>
    <xdr:clientData/>
  </xdr:twoCellAnchor>
  <xdr:twoCellAnchor>
    <xdr:from>
      <xdr:col>1</xdr:col>
      <xdr:colOff>250800</xdr:colOff>
      <xdr:row>24</xdr:row>
      <xdr:rowOff>176521</xdr:rowOff>
    </xdr:from>
    <xdr:to>
      <xdr:col>20</xdr:col>
      <xdr:colOff>280692</xdr:colOff>
      <xdr:row>129</xdr:row>
      <xdr:rowOff>112546</xdr:rowOff>
    </xdr:to>
    <xdr:grpSp>
      <xdr:nvGrpSpPr>
        <xdr:cNvPr id="4" name="Group 3">
          <a:extLst>
            <a:ext uri="{FF2B5EF4-FFF2-40B4-BE49-F238E27FC236}">
              <a16:creationId xmlns:a16="http://schemas.microsoft.com/office/drawing/2014/main" id="{00000000-0008-0000-0900-000004000000}"/>
            </a:ext>
          </a:extLst>
        </xdr:cNvPr>
        <xdr:cNvGrpSpPr/>
      </xdr:nvGrpSpPr>
      <xdr:grpSpPr>
        <a:xfrm>
          <a:off x="871996" y="5146086"/>
          <a:ext cx="11832609" cy="21677873"/>
          <a:chOff x="250799" y="4480630"/>
          <a:chExt cx="10715624" cy="19879659"/>
        </a:xfrm>
        <a:solidFill>
          <a:schemeClr val="bg1">
            <a:lumMod val="85000"/>
          </a:schemeClr>
        </a:solidFill>
      </xdr:grpSpPr>
      <xdr:grpSp>
        <xdr:nvGrpSpPr>
          <xdr:cNvPr id="5" name="Group 4">
            <a:extLst>
              <a:ext uri="{FF2B5EF4-FFF2-40B4-BE49-F238E27FC236}">
                <a16:creationId xmlns:a16="http://schemas.microsoft.com/office/drawing/2014/main" id="{00000000-0008-0000-0900-000005000000}"/>
              </a:ext>
            </a:extLst>
          </xdr:cNvPr>
          <xdr:cNvGrpSpPr/>
        </xdr:nvGrpSpPr>
        <xdr:grpSpPr>
          <a:xfrm>
            <a:off x="250799" y="4480630"/>
            <a:ext cx="10715624" cy="6463697"/>
            <a:chOff x="292868" y="4306005"/>
            <a:chExt cx="10972799" cy="6201759"/>
          </a:xfrm>
          <a:grpFill/>
        </xdr:grpSpPr>
        <xdr:grpSp>
          <xdr:nvGrpSpPr>
            <xdr:cNvPr id="16" name="Group 15">
              <a:extLst>
                <a:ext uri="{FF2B5EF4-FFF2-40B4-BE49-F238E27FC236}">
                  <a16:creationId xmlns:a16="http://schemas.microsoft.com/office/drawing/2014/main" id="{00000000-0008-0000-0900-000010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18" name="Rectangle 17">
                <a:extLst>
                  <a:ext uri="{FF2B5EF4-FFF2-40B4-BE49-F238E27FC236}">
                    <a16:creationId xmlns:a16="http://schemas.microsoft.com/office/drawing/2014/main" id="{00000000-0008-0000-0900-000012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19" name="Chart 18">
                <a:extLst>
                  <a:ext uri="{FF2B5EF4-FFF2-40B4-BE49-F238E27FC236}">
                    <a16:creationId xmlns:a16="http://schemas.microsoft.com/office/drawing/2014/main" id="{00000000-0008-0000-0900-000013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1"/>
              </a:graphicData>
            </a:graphic>
          </xdr:graphicFrame>
        </xdr:grpSp>
        <xdr:sp macro="" textlink="Data!C234">
          <xdr:nvSpPr>
            <xdr:cNvPr id="17" name="TextBox 16">
              <a:extLst>
                <a:ext uri="{FF2B5EF4-FFF2-40B4-BE49-F238E27FC236}">
                  <a16:creationId xmlns:a16="http://schemas.microsoft.com/office/drawing/2014/main" id="{00000000-0008-0000-0900-000011000000}"/>
                </a:ext>
              </a:extLst>
            </xdr:cNvPr>
            <xdr:cNvSpPr txBox="1"/>
          </xdr:nvSpPr>
          <xdr:spPr>
            <a:xfrm>
              <a:off x="838200" y="9072835"/>
              <a:ext cx="10003398" cy="1221819"/>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0BBB3C0-30AD-427C-93FF-7D6743F740D7}" type="TxLink">
                <a:rPr lang="en-US" sz="2200" b="0" i="0" u="none" strike="noStrike">
                  <a:solidFill>
                    <a:srgbClr val="000000"/>
                  </a:solidFill>
                  <a:latin typeface="Calibri"/>
                  <a:cs typeface="Calibri"/>
                </a:rPr>
                <a:pPr/>
                <a:t>Kvinder er signifikant mere tilbøjelig til at svare "under 10 km" og signifikant mindre tilbøjelig til at svare "100+ km" i forhold til mænd</a:t>
              </a:fld>
              <a:endParaRPr lang="da-DK" sz="2200"/>
            </a:p>
          </xdr:txBody>
        </xdr:sp>
      </xdr:grpSp>
      <xdr:grpSp>
        <xdr:nvGrpSpPr>
          <xdr:cNvPr id="6" name="Group 5">
            <a:extLst>
              <a:ext uri="{FF2B5EF4-FFF2-40B4-BE49-F238E27FC236}">
                <a16:creationId xmlns:a16="http://schemas.microsoft.com/office/drawing/2014/main" id="{00000000-0008-0000-0900-000006000000}"/>
              </a:ext>
            </a:extLst>
          </xdr:cNvPr>
          <xdr:cNvGrpSpPr/>
        </xdr:nvGrpSpPr>
        <xdr:grpSpPr>
          <a:xfrm>
            <a:off x="250799" y="11183849"/>
            <a:ext cx="10715624" cy="6463697"/>
            <a:chOff x="292868" y="4306005"/>
            <a:chExt cx="10972799" cy="6201759"/>
          </a:xfrm>
          <a:grpFill/>
        </xdr:grpSpPr>
        <xdr:grpSp>
          <xdr:nvGrpSpPr>
            <xdr:cNvPr id="12" name="Group 11">
              <a:extLst>
                <a:ext uri="{FF2B5EF4-FFF2-40B4-BE49-F238E27FC236}">
                  <a16:creationId xmlns:a16="http://schemas.microsoft.com/office/drawing/2014/main" id="{00000000-0008-0000-0900-00000C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14" name="Rectangle 13">
                <a:extLst>
                  <a:ext uri="{FF2B5EF4-FFF2-40B4-BE49-F238E27FC236}">
                    <a16:creationId xmlns:a16="http://schemas.microsoft.com/office/drawing/2014/main" id="{00000000-0008-0000-0900-00000E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15" name="Chart 14">
                <a:extLst>
                  <a:ext uri="{FF2B5EF4-FFF2-40B4-BE49-F238E27FC236}">
                    <a16:creationId xmlns:a16="http://schemas.microsoft.com/office/drawing/2014/main" id="{00000000-0008-0000-0900-00000F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2"/>
              </a:graphicData>
            </a:graphic>
          </xdr:graphicFrame>
        </xdr:grpSp>
        <xdr:sp macro="" textlink="Data!M234">
          <xdr:nvSpPr>
            <xdr:cNvPr id="13" name="TextBox 12">
              <a:extLst>
                <a:ext uri="{FF2B5EF4-FFF2-40B4-BE49-F238E27FC236}">
                  <a16:creationId xmlns:a16="http://schemas.microsoft.com/office/drawing/2014/main" id="{00000000-0008-0000-0900-00000D000000}"/>
                </a:ext>
              </a:extLst>
            </xdr:cNvPr>
            <xdr:cNvSpPr txBox="1"/>
          </xdr:nvSpPr>
          <xdr:spPr>
            <a:xfrm>
              <a:off x="774195" y="9060727"/>
              <a:ext cx="10291416" cy="141023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4B91DBD7-9461-46ED-982F-FDAD91956DAB}" type="TxLink">
                <a:rPr lang="en-US" sz="2200" b="0" i="0" u="none" strike="noStrike">
                  <a:solidFill>
                    <a:srgbClr val="000000"/>
                  </a:solidFill>
                  <a:latin typeface="Calibri"/>
                  <a:cs typeface="Calibri"/>
                </a:rPr>
                <a:pPr/>
                <a:t>Personer bosiddende i hovedstadsområdet og i storbyer er signifikant mere tilbøjelig til at svare "under 10 km" i forhold til totalen. Personer bosat i hovedstadsområdet er signifikant mindre tilbøjelig til at svare "100+ km" i forhold til totalen. </a:t>
              </a:fld>
              <a:endParaRPr lang="da-DK" sz="2200"/>
            </a:p>
          </xdr:txBody>
        </xdr:sp>
      </xdr:grpSp>
      <xdr:grpSp>
        <xdr:nvGrpSpPr>
          <xdr:cNvPr id="7" name="Group 6">
            <a:extLst>
              <a:ext uri="{FF2B5EF4-FFF2-40B4-BE49-F238E27FC236}">
                <a16:creationId xmlns:a16="http://schemas.microsoft.com/office/drawing/2014/main" id="{00000000-0008-0000-0900-000007000000}"/>
              </a:ext>
            </a:extLst>
          </xdr:cNvPr>
          <xdr:cNvGrpSpPr/>
        </xdr:nvGrpSpPr>
        <xdr:grpSpPr>
          <a:xfrm>
            <a:off x="250799" y="17887067"/>
            <a:ext cx="10715624" cy="6473222"/>
            <a:chOff x="292868" y="4306005"/>
            <a:chExt cx="10972799" cy="6201759"/>
          </a:xfrm>
          <a:grpFill/>
        </xdr:grpSpPr>
        <xdr:grpSp>
          <xdr:nvGrpSpPr>
            <xdr:cNvPr id="8" name="Group 7">
              <a:extLst>
                <a:ext uri="{FF2B5EF4-FFF2-40B4-BE49-F238E27FC236}">
                  <a16:creationId xmlns:a16="http://schemas.microsoft.com/office/drawing/2014/main" id="{00000000-0008-0000-0900-000008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10" name="Rectangle 9">
                <a:extLst>
                  <a:ext uri="{FF2B5EF4-FFF2-40B4-BE49-F238E27FC236}">
                    <a16:creationId xmlns:a16="http://schemas.microsoft.com/office/drawing/2014/main" id="{00000000-0008-0000-0900-00000A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11" name="Chart 10">
                <a:extLst>
                  <a:ext uri="{FF2B5EF4-FFF2-40B4-BE49-F238E27FC236}">
                    <a16:creationId xmlns:a16="http://schemas.microsoft.com/office/drawing/2014/main" id="{00000000-0008-0000-0900-00000B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3"/>
              </a:graphicData>
            </a:graphic>
          </xdr:graphicFrame>
        </xdr:grpSp>
        <xdr:sp macro="" textlink="Data!AE234">
          <xdr:nvSpPr>
            <xdr:cNvPr id="9" name="TextBox 8">
              <a:extLst>
                <a:ext uri="{FF2B5EF4-FFF2-40B4-BE49-F238E27FC236}">
                  <a16:creationId xmlns:a16="http://schemas.microsoft.com/office/drawing/2014/main" id="{00000000-0008-0000-0900-000009000000}"/>
                </a:ext>
              </a:extLst>
            </xdr:cNvPr>
            <xdr:cNvSpPr txBox="1"/>
          </xdr:nvSpPr>
          <xdr:spPr>
            <a:xfrm>
              <a:off x="774196" y="9069378"/>
              <a:ext cx="10419424" cy="1307745"/>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AAAFC14E-D85D-4D11-BF18-0278907A83F4}" type="TxLink">
                <a:rPr lang="en-US" sz="2200" b="0" i="0" u="none" strike="noStrike">
                  <a:solidFill>
                    <a:srgbClr val="000000"/>
                  </a:solidFill>
                  <a:latin typeface="Calibri"/>
                  <a:cs typeface="Calibri"/>
                </a:rPr>
                <a:pPr/>
                <a:t>Personer bosiddende i stuehus til landbrugsejendom/parcelhus/villa er signifikant mere tilbøjelig til at svare "100+ km" i end totalen. Personer bosiddende i etagebebyggelse/lejlighed er signifikant mindre tilbøjelig til at svare "100+ km", end totalen</a:t>
              </a:fld>
              <a:endParaRPr lang="da-DK" sz="2200"/>
            </a:p>
          </xdr:txBody>
        </xdr:sp>
      </xdr:grpSp>
    </xdr:grpSp>
    <xdr:clientData/>
  </xdr:twoCellAnchor>
  <xdr:twoCellAnchor>
    <xdr:from>
      <xdr:col>21</xdr:col>
      <xdr:colOff>500998</xdr:colOff>
      <xdr:row>24</xdr:row>
      <xdr:rowOff>187012</xdr:rowOff>
    </xdr:from>
    <xdr:to>
      <xdr:col>40</xdr:col>
      <xdr:colOff>530891</xdr:colOff>
      <xdr:row>129</xdr:row>
      <xdr:rowOff>142087</xdr:rowOff>
    </xdr:to>
    <xdr:grpSp>
      <xdr:nvGrpSpPr>
        <xdr:cNvPr id="20" name="Group 19">
          <a:extLst>
            <a:ext uri="{FF2B5EF4-FFF2-40B4-BE49-F238E27FC236}">
              <a16:creationId xmlns:a16="http://schemas.microsoft.com/office/drawing/2014/main" id="{00000000-0008-0000-0900-000014000000}"/>
            </a:ext>
          </a:extLst>
        </xdr:cNvPr>
        <xdr:cNvGrpSpPr/>
      </xdr:nvGrpSpPr>
      <xdr:grpSpPr>
        <a:xfrm>
          <a:off x="13546107" y="5156577"/>
          <a:ext cx="11832610" cy="21696923"/>
          <a:chOff x="250799" y="4480630"/>
          <a:chExt cx="10715624" cy="19879659"/>
        </a:xfrm>
        <a:solidFill>
          <a:schemeClr val="bg1">
            <a:lumMod val="85000"/>
          </a:schemeClr>
        </a:solidFill>
      </xdr:grpSpPr>
      <xdr:grpSp>
        <xdr:nvGrpSpPr>
          <xdr:cNvPr id="21" name="Group 20">
            <a:extLst>
              <a:ext uri="{FF2B5EF4-FFF2-40B4-BE49-F238E27FC236}">
                <a16:creationId xmlns:a16="http://schemas.microsoft.com/office/drawing/2014/main" id="{00000000-0008-0000-0900-000015000000}"/>
              </a:ext>
            </a:extLst>
          </xdr:cNvPr>
          <xdr:cNvGrpSpPr/>
        </xdr:nvGrpSpPr>
        <xdr:grpSpPr>
          <a:xfrm>
            <a:off x="250799" y="4480630"/>
            <a:ext cx="10715624" cy="6463697"/>
            <a:chOff x="292868" y="4306005"/>
            <a:chExt cx="10972799" cy="6201759"/>
          </a:xfrm>
          <a:grpFill/>
        </xdr:grpSpPr>
        <xdr:grpSp>
          <xdr:nvGrpSpPr>
            <xdr:cNvPr id="32" name="Group 31">
              <a:extLst>
                <a:ext uri="{FF2B5EF4-FFF2-40B4-BE49-F238E27FC236}">
                  <a16:creationId xmlns:a16="http://schemas.microsoft.com/office/drawing/2014/main" id="{00000000-0008-0000-0900-000020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34" name="Rectangle 33">
                <a:extLst>
                  <a:ext uri="{FF2B5EF4-FFF2-40B4-BE49-F238E27FC236}">
                    <a16:creationId xmlns:a16="http://schemas.microsoft.com/office/drawing/2014/main" id="{00000000-0008-0000-0900-000022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35" name="Chart 34">
                <a:extLst>
                  <a:ext uri="{FF2B5EF4-FFF2-40B4-BE49-F238E27FC236}">
                    <a16:creationId xmlns:a16="http://schemas.microsoft.com/office/drawing/2014/main" id="{00000000-0008-0000-0900-000023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4"/>
              </a:graphicData>
            </a:graphic>
          </xdr:graphicFrame>
        </xdr:grpSp>
        <xdr:sp macro="" textlink="Data!E234">
          <xdr:nvSpPr>
            <xdr:cNvPr id="33" name="TextBox 32">
              <a:extLst>
                <a:ext uri="{FF2B5EF4-FFF2-40B4-BE49-F238E27FC236}">
                  <a16:creationId xmlns:a16="http://schemas.microsoft.com/office/drawing/2014/main" id="{00000000-0008-0000-0900-000021000000}"/>
                </a:ext>
              </a:extLst>
            </xdr:cNvPr>
            <xdr:cNvSpPr txBox="1"/>
          </xdr:nvSpPr>
          <xdr:spPr>
            <a:xfrm>
              <a:off x="838200" y="9182194"/>
              <a:ext cx="10024042" cy="120703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20458915-E7AC-42AE-9F59-4B87936695F5}" type="TxLink">
                <a:rPr lang="en-US" sz="2200" b="0" i="0" u="none" strike="noStrike">
                  <a:solidFill>
                    <a:srgbClr val="000000"/>
                  </a:solidFill>
                  <a:latin typeface="Calibri"/>
                  <a:cs typeface="Calibri"/>
                </a:rPr>
                <a:pPr/>
                <a:t>18-34 årige er signifikant mere tilbøjelig til at svare "under 10 km.", hvor 35-54 årige er signifikant mindre tilbøjelig til at svare "under 10 km", end totalen. 55-77 årige er signifikant mindre tilbøjelig til at svare "100+", end totalen.</a:t>
              </a:fld>
              <a:endParaRPr lang="da-DK" sz="2200"/>
            </a:p>
          </xdr:txBody>
        </xdr:sp>
      </xdr:grpSp>
      <xdr:grpSp>
        <xdr:nvGrpSpPr>
          <xdr:cNvPr id="22" name="Group 21">
            <a:extLst>
              <a:ext uri="{FF2B5EF4-FFF2-40B4-BE49-F238E27FC236}">
                <a16:creationId xmlns:a16="http://schemas.microsoft.com/office/drawing/2014/main" id="{00000000-0008-0000-0900-000016000000}"/>
              </a:ext>
            </a:extLst>
          </xdr:cNvPr>
          <xdr:cNvGrpSpPr/>
        </xdr:nvGrpSpPr>
        <xdr:grpSpPr>
          <a:xfrm>
            <a:off x="250799" y="11183849"/>
            <a:ext cx="10715624" cy="6463697"/>
            <a:chOff x="292868" y="4306005"/>
            <a:chExt cx="10972799" cy="6201759"/>
          </a:xfrm>
          <a:grpFill/>
        </xdr:grpSpPr>
        <xdr:grpSp>
          <xdr:nvGrpSpPr>
            <xdr:cNvPr id="28" name="Group 27">
              <a:extLst>
                <a:ext uri="{FF2B5EF4-FFF2-40B4-BE49-F238E27FC236}">
                  <a16:creationId xmlns:a16="http://schemas.microsoft.com/office/drawing/2014/main" id="{00000000-0008-0000-0900-00001C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30" name="Rectangle 29">
                <a:extLst>
                  <a:ext uri="{FF2B5EF4-FFF2-40B4-BE49-F238E27FC236}">
                    <a16:creationId xmlns:a16="http://schemas.microsoft.com/office/drawing/2014/main" id="{00000000-0008-0000-0900-00001E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31" name="Chart 30">
                <a:extLst>
                  <a:ext uri="{FF2B5EF4-FFF2-40B4-BE49-F238E27FC236}">
                    <a16:creationId xmlns:a16="http://schemas.microsoft.com/office/drawing/2014/main" id="{00000000-0008-0000-0900-00001F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5"/>
              </a:graphicData>
            </a:graphic>
          </xdr:graphicFrame>
        </xdr:grpSp>
        <xdr:sp macro="" textlink="Data!S234">
          <xdr:nvSpPr>
            <xdr:cNvPr id="29" name="TextBox 28">
              <a:extLst>
                <a:ext uri="{FF2B5EF4-FFF2-40B4-BE49-F238E27FC236}">
                  <a16:creationId xmlns:a16="http://schemas.microsoft.com/office/drawing/2014/main" id="{00000000-0008-0000-0900-00001D000000}"/>
                </a:ext>
              </a:extLst>
            </xdr:cNvPr>
            <xdr:cNvSpPr txBox="1"/>
          </xdr:nvSpPr>
          <xdr:spPr>
            <a:xfrm>
              <a:off x="614186" y="9122906"/>
              <a:ext cx="10472070" cy="126679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5682DFA1-C004-4D40-9D11-1988AB42C68B}" type="TxLink">
                <a:rPr lang="en-US" sz="2200" b="0" i="0" u="none" strike="noStrike">
                  <a:solidFill>
                    <a:srgbClr val="000000"/>
                  </a:solidFill>
                  <a:latin typeface="Calibri"/>
                  <a:cs typeface="Calibri"/>
                </a:rPr>
                <a:pPr/>
                <a:t>Personer med grundskole/gymnasiel uddannelse er signifkant mere tilbøjelig til at svare "under 10 km" i forhold til totalen. Personer med en lang uddannelse er signifikant mere tilbøjelig til at svare "100+ km". i forhold til totalen.</a:t>
              </a:fld>
              <a:endParaRPr lang="da-DK" sz="2200"/>
            </a:p>
          </xdr:txBody>
        </xdr:sp>
      </xdr:grpSp>
      <xdr:grpSp>
        <xdr:nvGrpSpPr>
          <xdr:cNvPr id="23" name="Group 22">
            <a:extLst>
              <a:ext uri="{FF2B5EF4-FFF2-40B4-BE49-F238E27FC236}">
                <a16:creationId xmlns:a16="http://schemas.microsoft.com/office/drawing/2014/main" id="{00000000-0008-0000-0900-000017000000}"/>
              </a:ext>
            </a:extLst>
          </xdr:cNvPr>
          <xdr:cNvGrpSpPr/>
        </xdr:nvGrpSpPr>
        <xdr:grpSpPr>
          <a:xfrm>
            <a:off x="250799" y="17887067"/>
            <a:ext cx="10715624" cy="6473222"/>
            <a:chOff x="292868" y="4306005"/>
            <a:chExt cx="10972799" cy="6201759"/>
          </a:xfrm>
          <a:grpFill/>
        </xdr:grpSpPr>
        <xdr:grpSp>
          <xdr:nvGrpSpPr>
            <xdr:cNvPr id="24" name="Group 23">
              <a:extLst>
                <a:ext uri="{FF2B5EF4-FFF2-40B4-BE49-F238E27FC236}">
                  <a16:creationId xmlns:a16="http://schemas.microsoft.com/office/drawing/2014/main" id="{00000000-0008-0000-0900-000018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26" name="Rectangle 25">
                <a:extLst>
                  <a:ext uri="{FF2B5EF4-FFF2-40B4-BE49-F238E27FC236}">
                    <a16:creationId xmlns:a16="http://schemas.microsoft.com/office/drawing/2014/main" id="{00000000-0008-0000-0900-00001A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27" name="Chart 26">
                <a:extLst>
                  <a:ext uri="{FF2B5EF4-FFF2-40B4-BE49-F238E27FC236}">
                    <a16:creationId xmlns:a16="http://schemas.microsoft.com/office/drawing/2014/main" id="{00000000-0008-0000-0900-00001B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6"/>
              </a:graphicData>
            </a:graphic>
          </xdr:graphicFrame>
        </xdr:grpSp>
        <xdr:sp macro="" textlink="Data!AM234">
          <xdr:nvSpPr>
            <xdr:cNvPr id="25" name="TextBox 24">
              <a:extLst>
                <a:ext uri="{FF2B5EF4-FFF2-40B4-BE49-F238E27FC236}">
                  <a16:creationId xmlns:a16="http://schemas.microsoft.com/office/drawing/2014/main" id="{00000000-0008-0000-0900-000019000000}"/>
                </a:ext>
              </a:extLst>
            </xdr:cNvPr>
            <xdr:cNvSpPr txBox="1"/>
          </xdr:nvSpPr>
          <xdr:spPr>
            <a:xfrm>
              <a:off x="806198" y="9130239"/>
              <a:ext cx="9925050" cy="109019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6C6F10E-2830-4805-BD38-63EE007E722F}" type="TxLink">
                <a:rPr lang="en-US" sz="2200" b="0" i="0" u="none" strike="noStrike">
                  <a:solidFill>
                    <a:srgbClr val="000000"/>
                  </a:solidFill>
                  <a:latin typeface="Calibri"/>
                  <a:cs typeface="Calibri"/>
                </a:rPr>
                <a:pPr/>
                <a:t>Personer uden bil i husstanden er signifikant mere tilbøjelig til at svare "under 10 km" i forhold til og signifikant mindre tilbøjelig til at svare 100+ km" i forhold til personer med bil i husstanden</a:t>
              </a:fld>
              <a:endParaRPr lang="da-DK" sz="2200"/>
            </a:p>
          </xdr:txBody>
        </xdr:sp>
      </xdr:grpSp>
    </xdr:grpSp>
    <xdr:clientData/>
  </xdr:twoCellAnchor>
  <xdr:twoCellAnchor>
    <xdr:from>
      <xdr:col>42</xdr:col>
      <xdr:colOff>138874</xdr:colOff>
      <xdr:row>24</xdr:row>
      <xdr:rowOff>156169</xdr:rowOff>
    </xdr:from>
    <xdr:to>
      <xdr:col>61</xdr:col>
      <xdr:colOff>170091</xdr:colOff>
      <xdr:row>129</xdr:row>
      <xdr:rowOff>102056</xdr:rowOff>
    </xdr:to>
    <xdr:grpSp>
      <xdr:nvGrpSpPr>
        <xdr:cNvPr id="36" name="Group 35">
          <a:extLst>
            <a:ext uri="{FF2B5EF4-FFF2-40B4-BE49-F238E27FC236}">
              <a16:creationId xmlns:a16="http://schemas.microsoft.com/office/drawing/2014/main" id="{00000000-0008-0000-0900-000024000000}"/>
            </a:ext>
          </a:extLst>
        </xdr:cNvPr>
        <xdr:cNvGrpSpPr/>
      </xdr:nvGrpSpPr>
      <xdr:grpSpPr>
        <a:xfrm>
          <a:off x="26229091" y="5125734"/>
          <a:ext cx="11833935" cy="21687735"/>
          <a:chOff x="250799" y="4480630"/>
          <a:chExt cx="10715624" cy="19879659"/>
        </a:xfrm>
        <a:solidFill>
          <a:schemeClr val="bg1">
            <a:lumMod val="85000"/>
          </a:schemeClr>
        </a:solidFill>
      </xdr:grpSpPr>
      <xdr:grpSp>
        <xdr:nvGrpSpPr>
          <xdr:cNvPr id="37" name="Group 36">
            <a:extLst>
              <a:ext uri="{FF2B5EF4-FFF2-40B4-BE49-F238E27FC236}">
                <a16:creationId xmlns:a16="http://schemas.microsoft.com/office/drawing/2014/main" id="{00000000-0008-0000-0900-000025000000}"/>
              </a:ext>
            </a:extLst>
          </xdr:cNvPr>
          <xdr:cNvGrpSpPr/>
        </xdr:nvGrpSpPr>
        <xdr:grpSpPr>
          <a:xfrm>
            <a:off x="250799" y="4480630"/>
            <a:ext cx="10715624" cy="6463697"/>
            <a:chOff x="292868" y="4306005"/>
            <a:chExt cx="10972799" cy="6201759"/>
          </a:xfrm>
          <a:grpFill/>
        </xdr:grpSpPr>
        <xdr:grpSp>
          <xdr:nvGrpSpPr>
            <xdr:cNvPr id="48" name="Group 47">
              <a:extLst>
                <a:ext uri="{FF2B5EF4-FFF2-40B4-BE49-F238E27FC236}">
                  <a16:creationId xmlns:a16="http://schemas.microsoft.com/office/drawing/2014/main" id="{00000000-0008-0000-0900-000030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50" name="Rectangle 49">
                <a:extLst>
                  <a:ext uri="{FF2B5EF4-FFF2-40B4-BE49-F238E27FC236}">
                    <a16:creationId xmlns:a16="http://schemas.microsoft.com/office/drawing/2014/main" id="{00000000-0008-0000-0900-000032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51" name="Chart 50">
                <a:extLst>
                  <a:ext uri="{FF2B5EF4-FFF2-40B4-BE49-F238E27FC236}">
                    <a16:creationId xmlns:a16="http://schemas.microsoft.com/office/drawing/2014/main" id="{00000000-0008-0000-0900-000033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7"/>
              </a:graphicData>
            </a:graphic>
          </xdr:graphicFrame>
        </xdr:grpSp>
        <xdr:sp macro="" textlink="Data!H234">
          <xdr:nvSpPr>
            <xdr:cNvPr id="49" name="TextBox 48">
              <a:extLst>
                <a:ext uri="{FF2B5EF4-FFF2-40B4-BE49-F238E27FC236}">
                  <a16:creationId xmlns:a16="http://schemas.microsoft.com/office/drawing/2014/main" id="{00000000-0008-0000-0900-000031000000}"/>
                </a:ext>
              </a:extLst>
            </xdr:cNvPr>
            <xdr:cNvSpPr txBox="1"/>
          </xdr:nvSpPr>
          <xdr:spPr>
            <a:xfrm>
              <a:off x="838200" y="9069070"/>
              <a:ext cx="10139481" cy="1319937"/>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775D261-2A68-4FAD-8661-DC97B43EE403}" type="TxLink">
                <a:rPr lang="en-US" sz="2200" b="0" i="0" u="none" strike="noStrike">
                  <a:solidFill>
                    <a:srgbClr val="000000"/>
                  </a:solidFill>
                  <a:latin typeface="Calibri"/>
                  <a:cs typeface="Calibri"/>
                </a:rPr>
                <a:pPr/>
                <a:t>Personer bosiddende i region hovedstaden er signifikant mere tilbøjelig til at svare "under 10 km" i forhold til totalen og signifikant mindre tilbøjelig til at svare "100+ km" i forhold til totalen. </a:t>
              </a:fld>
              <a:endParaRPr lang="da-DK" sz="2200"/>
            </a:p>
          </xdr:txBody>
        </xdr:sp>
      </xdr:grpSp>
      <xdr:grpSp>
        <xdr:nvGrpSpPr>
          <xdr:cNvPr id="38" name="Group 37">
            <a:extLst>
              <a:ext uri="{FF2B5EF4-FFF2-40B4-BE49-F238E27FC236}">
                <a16:creationId xmlns:a16="http://schemas.microsoft.com/office/drawing/2014/main" id="{00000000-0008-0000-0900-000026000000}"/>
              </a:ext>
            </a:extLst>
          </xdr:cNvPr>
          <xdr:cNvGrpSpPr/>
        </xdr:nvGrpSpPr>
        <xdr:grpSpPr>
          <a:xfrm>
            <a:off x="250799" y="11183849"/>
            <a:ext cx="10715624" cy="6463697"/>
            <a:chOff x="292868" y="4306005"/>
            <a:chExt cx="10972799" cy="6201759"/>
          </a:xfrm>
          <a:grpFill/>
        </xdr:grpSpPr>
        <xdr:grpSp>
          <xdr:nvGrpSpPr>
            <xdr:cNvPr id="44" name="Group 43">
              <a:extLst>
                <a:ext uri="{FF2B5EF4-FFF2-40B4-BE49-F238E27FC236}">
                  <a16:creationId xmlns:a16="http://schemas.microsoft.com/office/drawing/2014/main" id="{00000000-0008-0000-0900-00002C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46" name="Rectangle 45">
                <a:extLst>
                  <a:ext uri="{FF2B5EF4-FFF2-40B4-BE49-F238E27FC236}">
                    <a16:creationId xmlns:a16="http://schemas.microsoft.com/office/drawing/2014/main" id="{00000000-0008-0000-0900-00002E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47" name="Chart 46">
                <a:extLst>
                  <a:ext uri="{FF2B5EF4-FFF2-40B4-BE49-F238E27FC236}">
                    <a16:creationId xmlns:a16="http://schemas.microsoft.com/office/drawing/2014/main" id="{00000000-0008-0000-0900-00002F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8"/>
              </a:graphicData>
            </a:graphic>
          </xdr:graphicFrame>
        </xdr:grpSp>
        <xdr:sp macro="" textlink="Data!AA234">
          <xdr:nvSpPr>
            <xdr:cNvPr id="45" name="TextBox 44">
              <a:extLst>
                <a:ext uri="{FF2B5EF4-FFF2-40B4-BE49-F238E27FC236}">
                  <a16:creationId xmlns:a16="http://schemas.microsoft.com/office/drawing/2014/main" id="{00000000-0008-0000-0900-00002D000000}"/>
                </a:ext>
              </a:extLst>
            </xdr:cNvPr>
            <xdr:cNvSpPr txBox="1"/>
          </xdr:nvSpPr>
          <xdr:spPr>
            <a:xfrm>
              <a:off x="838200" y="9160130"/>
              <a:ext cx="9925050" cy="1233206"/>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0750CAD-FC20-4B2E-BBEB-227F00323752}" type="TxLink">
                <a:rPr lang="en-US" sz="2200" b="0" i="0" u="none" strike="noStrike">
                  <a:solidFill>
                    <a:srgbClr val="000000"/>
                  </a:solidFill>
                  <a:latin typeface="Calibri"/>
                  <a:cs typeface="Calibri"/>
                </a:rPr>
                <a:pPr/>
                <a:t>Personer med husstandindkomst &lt;300.000 kr. er signifikant mere tilbøjelig til at svare "under 10 km" i end totalen. Personer med husstandindkomst 700.000 kr. eller derover er signifikant mere tilbøjelig til at svare "100+ km" i end  totalen.</a:t>
              </a:fld>
              <a:endParaRPr lang="da-DK" sz="2200"/>
            </a:p>
          </xdr:txBody>
        </xdr:sp>
      </xdr:grpSp>
      <xdr:grpSp>
        <xdr:nvGrpSpPr>
          <xdr:cNvPr id="39" name="Group 38">
            <a:extLst>
              <a:ext uri="{FF2B5EF4-FFF2-40B4-BE49-F238E27FC236}">
                <a16:creationId xmlns:a16="http://schemas.microsoft.com/office/drawing/2014/main" id="{00000000-0008-0000-0900-000027000000}"/>
              </a:ext>
            </a:extLst>
          </xdr:cNvPr>
          <xdr:cNvGrpSpPr/>
        </xdr:nvGrpSpPr>
        <xdr:grpSpPr>
          <a:xfrm>
            <a:off x="250799" y="17887067"/>
            <a:ext cx="10715624" cy="6473222"/>
            <a:chOff x="292868" y="4306005"/>
            <a:chExt cx="10972799" cy="6201759"/>
          </a:xfrm>
          <a:grpFill/>
        </xdr:grpSpPr>
        <xdr:grpSp>
          <xdr:nvGrpSpPr>
            <xdr:cNvPr id="40" name="Group 39">
              <a:extLst>
                <a:ext uri="{FF2B5EF4-FFF2-40B4-BE49-F238E27FC236}">
                  <a16:creationId xmlns:a16="http://schemas.microsoft.com/office/drawing/2014/main" id="{00000000-0008-0000-0900-000028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42" name="Rectangle 41">
                <a:extLst>
                  <a:ext uri="{FF2B5EF4-FFF2-40B4-BE49-F238E27FC236}">
                    <a16:creationId xmlns:a16="http://schemas.microsoft.com/office/drawing/2014/main" id="{00000000-0008-0000-0900-00002A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43" name="Chart 42">
                <a:extLst>
                  <a:ext uri="{FF2B5EF4-FFF2-40B4-BE49-F238E27FC236}">
                    <a16:creationId xmlns:a16="http://schemas.microsoft.com/office/drawing/2014/main" id="{00000000-0008-0000-0900-00002B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9"/>
              </a:graphicData>
            </a:graphic>
          </xdr:graphicFrame>
        </xdr:grpSp>
        <xdr:sp macro="" textlink="Data!AO234">
          <xdr:nvSpPr>
            <xdr:cNvPr id="41" name="TextBox 40">
              <a:extLst>
                <a:ext uri="{FF2B5EF4-FFF2-40B4-BE49-F238E27FC236}">
                  <a16:creationId xmlns:a16="http://schemas.microsoft.com/office/drawing/2014/main" id="{00000000-0008-0000-0900-000029000000}"/>
                </a:ext>
              </a:extLst>
            </xdr:cNvPr>
            <xdr:cNvSpPr txBox="1"/>
          </xdr:nvSpPr>
          <xdr:spPr>
            <a:xfrm>
              <a:off x="655320" y="9066775"/>
              <a:ext cx="10258366" cy="1317072"/>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5A9721A8-9CF3-4371-BA29-A504CE12BA3E}" type="TxLink">
                <a:rPr lang="en-US" sz="2200" b="0" i="0" u="none" strike="noStrike">
                  <a:solidFill>
                    <a:srgbClr val="000000"/>
                  </a:solidFill>
                  <a:latin typeface="Calibri"/>
                  <a:cs typeface="Calibri"/>
                </a:rPr>
                <a:pPr/>
                <a:t>Personer uden bil er signifikant mere tilbøjelig til at svare "under 10 km" i signifikant mindre tilbøjelig til at svare 100+ km", end totalen. Personer med benzin/dieselbil  er signifikant mere tilbøjelig til at svare "100+km", end totalen</a:t>
              </a:fld>
              <a:endParaRPr lang="da-DK" sz="2200"/>
            </a:p>
          </xdr:txBody>
        </xdr:sp>
      </xdr:grpSp>
    </xdr:grpSp>
    <xdr:clientData/>
  </xdr:twoCellAnchor>
  <xdr:twoCellAnchor>
    <xdr:from>
      <xdr:col>63</xdr:col>
      <xdr:colOff>528759</xdr:colOff>
      <xdr:row>25</xdr:row>
      <xdr:rowOff>13571</xdr:rowOff>
    </xdr:from>
    <xdr:to>
      <xdr:col>70</xdr:col>
      <xdr:colOff>408214</xdr:colOff>
      <xdr:row>129</xdr:row>
      <xdr:rowOff>29591</xdr:rowOff>
    </xdr:to>
    <xdr:grpSp>
      <xdr:nvGrpSpPr>
        <xdr:cNvPr id="61" name="Group 60">
          <a:extLst>
            <a:ext uri="{FF2B5EF4-FFF2-40B4-BE49-F238E27FC236}">
              <a16:creationId xmlns:a16="http://schemas.microsoft.com/office/drawing/2014/main" id="{00000000-0008-0000-0900-00003D000000}"/>
            </a:ext>
          </a:extLst>
        </xdr:cNvPr>
        <xdr:cNvGrpSpPr/>
      </xdr:nvGrpSpPr>
      <xdr:grpSpPr>
        <a:xfrm>
          <a:off x="39664085" y="5190201"/>
          <a:ext cx="4227825" cy="21550803"/>
          <a:chOff x="38033447" y="5015922"/>
          <a:chExt cx="4046642" cy="20653520"/>
        </a:xfrm>
        <a:solidFill>
          <a:schemeClr val="bg1">
            <a:lumMod val="95000"/>
          </a:schemeClr>
        </a:solidFill>
      </xdr:grpSpPr>
      <xdr:sp macro="" textlink="">
        <xdr:nvSpPr>
          <xdr:cNvPr id="62" name="Rectangle: Rounded Corners 61">
            <a:hlinkClick xmlns:r="http://schemas.openxmlformats.org/officeDocument/2006/relationships" r:id="rId10"/>
            <a:extLst>
              <a:ext uri="{FF2B5EF4-FFF2-40B4-BE49-F238E27FC236}">
                <a16:creationId xmlns:a16="http://schemas.microsoft.com/office/drawing/2014/main" id="{00000000-0008-0000-0900-00003E000000}"/>
              </a:ext>
            </a:extLst>
          </xdr:cNvPr>
          <xdr:cNvSpPr/>
        </xdr:nvSpPr>
        <xdr:spPr>
          <a:xfrm>
            <a:off x="38033447" y="5015922"/>
            <a:ext cx="4046642" cy="1420405"/>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Q.0</a:t>
            </a:r>
            <a:endParaRPr lang="da-DK" sz="2000" b="1">
              <a:solidFill>
                <a:schemeClr val="tx1"/>
              </a:solidFill>
            </a:endParaRPr>
          </a:p>
        </xdr:txBody>
      </xdr:sp>
      <xdr:sp macro="" textlink="">
        <xdr:nvSpPr>
          <xdr:cNvPr id="63" name="Rectangle: Rounded Corners 62">
            <a:hlinkClick xmlns:r="http://schemas.openxmlformats.org/officeDocument/2006/relationships" r:id="rId11"/>
            <a:extLst>
              <a:ext uri="{FF2B5EF4-FFF2-40B4-BE49-F238E27FC236}">
                <a16:creationId xmlns:a16="http://schemas.microsoft.com/office/drawing/2014/main" id="{00000000-0008-0000-0900-00003F000000}"/>
              </a:ext>
            </a:extLst>
          </xdr:cNvPr>
          <xdr:cNvSpPr/>
        </xdr:nvSpPr>
        <xdr:spPr>
          <a:xfrm>
            <a:off x="38033447" y="6620550"/>
            <a:ext cx="4046642" cy="1413833"/>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a:t>
            </a:r>
            <a:endParaRPr lang="da-DK" sz="2000" b="1">
              <a:solidFill>
                <a:schemeClr val="tx1"/>
              </a:solidFill>
            </a:endParaRPr>
          </a:p>
        </xdr:txBody>
      </xdr:sp>
      <xdr:sp macro="" textlink="">
        <xdr:nvSpPr>
          <xdr:cNvPr id="64" name="Rectangle: Rounded Corners 63">
            <a:hlinkClick xmlns:r="http://schemas.openxmlformats.org/officeDocument/2006/relationships" r:id="rId12"/>
            <a:extLst>
              <a:ext uri="{FF2B5EF4-FFF2-40B4-BE49-F238E27FC236}">
                <a16:creationId xmlns:a16="http://schemas.microsoft.com/office/drawing/2014/main" id="{00000000-0008-0000-0900-000040000000}"/>
              </a:ext>
            </a:extLst>
          </xdr:cNvPr>
          <xdr:cNvSpPr/>
        </xdr:nvSpPr>
        <xdr:spPr>
          <a:xfrm>
            <a:off x="38033447" y="8218606"/>
            <a:ext cx="4046642" cy="1420407"/>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Q.2</a:t>
            </a:r>
            <a:endParaRPr lang="da-DK" sz="2000" b="1">
              <a:solidFill>
                <a:schemeClr val="tx1"/>
              </a:solidFill>
            </a:endParaRPr>
          </a:p>
        </xdr:txBody>
      </xdr:sp>
      <xdr:sp macro="" textlink="">
        <xdr:nvSpPr>
          <xdr:cNvPr id="65" name="Rectangle: Rounded Corners 64">
            <a:hlinkClick xmlns:r="http://schemas.openxmlformats.org/officeDocument/2006/relationships" r:id="rId13"/>
            <a:extLst>
              <a:ext uri="{FF2B5EF4-FFF2-40B4-BE49-F238E27FC236}">
                <a16:creationId xmlns:a16="http://schemas.microsoft.com/office/drawing/2014/main" id="{00000000-0008-0000-0900-000041000000}"/>
              </a:ext>
            </a:extLst>
          </xdr:cNvPr>
          <xdr:cNvSpPr/>
        </xdr:nvSpPr>
        <xdr:spPr>
          <a:xfrm>
            <a:off x="38033447" y="9823235"/>
            <a:ext cx="4046642" cy="1413834"/>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Q.3</a:t>
            </a:r>
            <a:endParaRPr lang="da-DK" sz="2000" b="1">
              <a:solidFill>
                <a:schemeClr val="tx1"/>
              </a:solidFill>
            </a:endParaRPr>
          </a:p>
        </xdr:txBody>
      </xdr:sp>
      <xdr:sp macro="" textlink="">
        <xdr:nvSpPr>
          <xdr:cNvPr id="66" name="Rectangle: Rounded Corners 65">
            <a:hlinkClick xmlns:r="http://schemas.openxmlformats.org/officeDocument/2006/relationships" r:id="rId14"/>
            <a:extLst>
              <a:ext uri="{FF2B5EF4-FFF2-40B4-BE49-F238E27FC236}">
                <a16:creationId xmlns:a16="http://schemas.microsoft.com/office/drawing/2014/main" id="{00000000-0008-0000-0900-000042000000}"/>
              </a:ext>
            </a:extLst>
          </xdr:cNvPr>
          <xdr:cNvSpPr/>
        </xdr:nvSpPr>
        <xdr:spPr>
          <a:xfrm>
            <a:off x="38033447" y="11421292"/>
            <a:ext cx="4046642" cy="1420406"/>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Q.4</a:t>
            </a:r>
            <a:endParaRPr lang="da-DK" sz="2000" b="1">
              <a:solidFill>
                <a:schemeClr val="tx1"/>
              </a:solidFill>
            </a:endParaRPr>
          </a:p>
        </xdr:txBody>
      </xdr:sp>
      <xdr:sp macro="" textlink="">
        <xdr:nvSpPr>
          <xdr:cNvPr id="67" name="Rectangle: Rounded Corners 66">
            <a:hlinkClick xmlns:r="http://schemas.openxmlformats.org/officeDocument/2006/relationships" r:id="rId15"/>
            <a:extLst>
              <a:ext uri="{FF2B5EF4-FFF2-40B4-BE49-F238E27FC236}">
                <a16:creationId xmlns:a16="http://schemas.microsoft.com/office/drawing/2014/main" id="{00000000-0008-0000-0900-000043000000}"/>
              </a:ext>
            </a:extLst>
          </xdr:cNvPr>
          <xdr:cNvSpPr/>
        </xdr:nvSpPr>
        <xdr:spPr>
          <a:xfrm>
            <a:off x="38033447" y="13025922"/>
            <a:ext cx="4046642" cy="1413833"/>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Q.5</a:t>
            </a:r>
            <a:endParaRPr lang="da-DK" sz="2000" b="1">
              <a:solidFill>
                <a:schemeClr val="tx1"/>
              </a:solidFill>
            </a:endParaRPr>
          </a:p>
        </xdr:txBody>
      </xdr:sp>
      <xdr:sp macro="" textlink="">
        <xdr:nvSpPr>
          <xdr:cNvPr id="68" name="Rectangle: Rounded Corners 67">
            <a:hlinkClick xmlns:r="http://schemas.openxmlformats.org/officeDocument/2006/relationships" r:id="rId16"/>
            <a:extLst>
              <a:ext uri="{FF2B5EF4-FFF2-40B4-BE49-F238E27FC236}">
                <a16:creationId xmlns:a16="http://schemas.microsoft.com/office/drawing/2014/main" id="{00000000-0008-0000-0900-000044000000}"/>
              </a:ext>
            </a:extLst>
          </xdr:cNvPr>
          <xdr:cNvSpPr/>
        </xdr:nvSpPr>
        <xdr:spPr>
          <a:xfrm>
            <a:off x="38033447" y="14623977"/>
            <a:ext cx="4046642" cy="1420406"/>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Q.6</a:t>
            </a:r>
            <a:endParaRPr lang="da-DK" sz="2000" b="1">
              <a:solidFill>
                <a:schemeClr val="tx1"/>
              </a:solidFill>
            </a:endParaRPr>
          </a:p>
        </xdr:txBody>
      </xdr:sp>
      <xdr:sp macro="" textlink="">
        <xdr:nvSpPr>
          <xdr:cNvPr id="69" name="Rectangle: Rounded Corners 68">
            <a:hlinkClick xmlns:r="http://schemas.openxmlformats.org/officeDocument/2006/relationships" r:id="rId17"/>
            <a:extLst>
              <a:ext uri="{FF2B5EF4-FFF2-40B4-BE49-F238E27FC236}">
                <a16:creationId xmlns:a16="http://schemas.microsoft.com/office/drawing/2014/main" id="{00000000-0008-0000-0900-000045000000}"/>
              </a:ext>
            </a:extLst>
          </xdr:cNvPr>
          <xdr:cNvSpPr/>
        </xdr:nvSpPr>
        <xdr:spPr>
          <a:xfrm>
            <a:off x="38033447" y="16228607"/>
            <a:ext cx="4046642" cy="1413833"/>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Q.7</a:t>
            </a:r>
            <a:endParaRPr lang="da-DK" sz="2000" b="1">
              <a:solidFill>
                <a:schemeClr val="tx1"/>
              </a:solidFill>
            </a:endParaRPr>
          </a:p>
        </xdr:txBody>
      </xdr:sp>
      <xdr:sp macro="" textlink="">
        <xdr:nvSpPr>
          <xdr:cNvPr id="70" name="Rectangle: Rounded Corners 69">
            <a:hlinkClick xmlns:r="http://schemas.openxmlformats.org/officeDocument/2006/relationships" r:id="rId18"/>
            <a:extLst>
              <a:ext uri="{FF2B5EF4-FFF2-40B4-BE49-F238E27FC236}">
                <a16:creationId xmlns:a16="http://schemas.microsoft.com/office/drawing/2014/main" id="{00000000-0008-0000-0900-000046000000}"/>
              </a:ext>
            </a:extLst>
          </xdr:cNvPr>
          <xdr:cNvSpPr/>
        </xdr:nvSpPr>
        <xdr:spPr>
          <a:xfrm>
            <a:off x="38033447" y="17826662"/>
            <a:ext cx="4046642" cy="1437416"/>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Q.8</a:t>
            </a:r>
            <a:endParaRPr lang="da-DK" sz="2000" b="1">
              <a:solidFill>
                <a:schemeClr val="tx1"/>
              </a:solidFill>
            </a:endParaRPr>
          </a:p>
        </xdr:txBody>
      </xdr:sp>
      <xdr:sp macro="" textlink="">
        <xdr:nvSpPr>
          <xdr:cNvPr id="71" name="Rectangle: Rounded Corners 70">
            <a:hlinkClick xmlns:r="http://schemas.openxmlformats.org/officeDocument/2006/relationships" r:id="rId19"/>
            <a:extLst>
              <a:ext uri="{FF2B5EF4-FFF2-40B4-BE49-F238E27FC236}">
                <a16:creationId xmlns:a16="http://schemas.microsoft.com/office/drawing/2014/main" id="{00000000-0008-0000-0900-000047000000}"/>
              </a:ext>
            </a:extLst>
          </xdr:cNvPr>
          <xdr:cNvSpPr/>
        </xdr:nvSpPr>
        <xdr:spPr>
          <a:xfrm>
            <a:off x="38033447" y="19448300"/>
            <a:ext cx="4046642" cy="1413834"/>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Q.9</a:t>
            </a:r>
            <a:endParaRPr lang="da-DK" sz="2000" b="1">
              <a:solidFill>
                <a:schemeClr val="tx1"/>
              </a:solidFill>
            </a:endParaRPr>
          </a:p>
        </xdr:txBody>
      </xdr:sp>
      <xdr:sp macro="" textlink="">
        <xdr:nvSpPr>
          <xdr:cNvPr id="72" name="Rectangle: Rounded Corners 71">
            <a:hlinkClick xmlns:r="http://schemas.openxmlformats.org/officeDocument/2006/relationships" r:id="rId20"/>
            <a:extLst>
              <a:ext uri="{FF2B5EF4-FFF2-40B4-BE49-F238E27FC236}">
                <a16:creationId xmlns:a16="http://schemas.microsoft.com/office/drawing/2014/main" id="{00000000-0008-0000-0900-000048000000}"/>
              </a:ext>
            </a:extLst>
          </xdr:cNvPr>
          <xdr:cNvSpPr/>
        </xdr:nvSpPr>
        <xdr:spPr>
          <a:xfrm>
            <a:off x="38033447" y="21046355"/>
            <a:ext cx="4046642" cy="1420407"/>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Q.10</a:t>
            </a:r>
            <a:endParaRPr lang="da-DK" sz="2000" b="1">
              <a:solidFill>
                <a:schemeClr val="tx1"/>
              </a:solidFill>
            </a:endParaRPr>
          </a:p>
        </xdr:txBody>
      </xdr:sp>
      <xdr:sp macro="" textlink="">
        <xdr:nvSpPr>
          <xdr:cNvPr id="73" name="Rectangle: Rounded Corners 72">
            <a:hlinkClick xmlns:r="http://schemas.openxmlformats.org/officeDocument/2006/relationships" r:id="rId21"/>
            <a:extLst>
              <a:ext uri="{FF2B5EF4-FFF2-40B4-BE49-F238E27FC236}">
                <a16:creationId xmlns:a16="http://schemas.microsoft.com/office/drawing/2014/main" id="{00000000-0008-0000-0900-000049000000}"/>
              </a:ext>
            </a:extLst>
          </xdr:cNvPr>
          <xdr:cNvSpPr/>
        </xdr:nvSpPr>
        <xdr:spPr>
          <a:xfrm>
            <a:off x="38033447" y="22650985"/>
            <a:ext cx="4046642" cy="1413834"/>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Q.11</a:t>
            </a:r>
            <a:endParaRPr lang="da-DK" sz="2000" b="1">
              <a:solidFill>
                <a:schemeClr val="tx1"/>
              </a:solidFill>
            </a:endParaRPr>
          </a:p>
        </xdr:txBody>
      </xdr:sp>
      <xdr:sp macro="" textlink="">
        <xdr:nvSpPr>
          <xdr:cNvPr id="74" name="Rectangle: Rounded Corners 73">
            <a:hlinkClick xmlns:r="http://schemas.openxmlformats.org/officeDocument/2006/relationships" r:id="rId22"/>
            <a:extLst>
              <a:ext uri="{FF2B5EF4-FFF2-40B4-BE49-F238E27FC236}">
                <a16:creationId xmlns:a16="http://schemas.microsoft.com/office/drawing/2014/main" id="{00000000-0008-0000-0900-00004A000000}"/>
              </a:ext>
            </a:extLst>
          </xdr:cNvPr>
          <xdr:cNvSpPr/>
        </xdr:nvSpPr>
        <xdr:spPr>
          <a:xfrm>
            <a:off x="38033447" y="24249035"/>
            <a:ext cx="4046642" cy="1420407"/>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Q.12</a:t>
            </a:r>
            <a:endParaRPr lang="da-DK" sz="2000" b="1">
              <a:solidFill>
                <a:schemeClr val="tx1"/>
              </a:solidFill>
            </a:endParaRPr>
          </a:p>
        </xdr:txBody>
      </xdr:sp>
    </xdr:grpSp>
    <xdr:clientData/>
  </xdr:twoCellAnchor>
  <xdr:twoCellAnchor>
    <xdr:from>
      <xdr:col>82</xdr:col>
      <xdr:colOff>354096</xdr:colOff>
      <xdr:row>63</xdr:row>
      <xdr:rowOff>125533</xdr:rowOff>
    </xdr:from>
    <xdr:to>
      <xdr:col>83</xdr:col>
      <xdr:colOff>602443</xdr:colOff>
      <xdr:row>66</xdr:row>
      <xdr:rowOff>145415</xdr:rowOff>
    </xdr:to>
    <xdr:sp macro="" textlink="">
      <xdr:nvSpPr>
        <xdr:cNvPr id="75" name="Isosceles Triangle 74">
          <a:extLst>
            <a:ext uri="{FF2B5EF4-FFF2-40B4-BE49-F238E27FC236}">
              <a16:creationId xmlns:a16="http://schemas.microsoft.com/office/drawing/2014/main" id="{00000000-0008-0000-0900-00004B000000}"/>
            </a:ext>
          </a:extLst>
        </xdr:cNvPr>
        <xdr:cNvSpPr/>
      </xdr:nvSpPr>
      <xdr:spPr>
        <a:xfrm rot="10800000" flipH="1">
          <a:off x="51292139" y="13170642"/>
          <a:ext cx="869543" cy="641077"/>
        </a:xfrm>
        <a:prstGeom prst="triangle">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72</xdr:col>
      <xdr:colOff>319866</xdr:colOff>
      <xdr:row>68</xdr:row>
      <xdr:rowOff>196380</xdr:rowOff>
    </xdr:from>
    <xdr:to>
      <xdr:col>79</xdr:col>
      <xdr:colOff>372717</xdr:colOff>
      <xdr:row>87</xdr:row>
      <xdr:rowOff>131694</xdr:rowOff>
    </xdr:to>
    <xdr:sp macro="" textlink="">
      <xdr:nvSpPr>
        <xdr:cNvPr id="76" name="Rectangle: Rounded Corners 75">
          <a:hlinkClick xmlns:r="http://schemas.openxmlformats.org/officeDocument/2006/relationships" r:id="rId16"/>
          <a:extLst>
            <a:ext uri="{FF2B5EF4-FFF2-40B4-BE49-F238E27FC236}">
              <a16:creationId xmlns:a16="http://schemas.microsoft.com/office/drawing/2014/main" id="{00000000-0008-0000-0900-00004C000000}"/>
            </a:ext>
          </a:extLst>
        </xdr:cNvPr>
        <xdr:cNvSpPr/>
      </xdr:nvSpPr>
      <xdr:spPr>
        <a:xfrm>
          <a:off x="44211066" y="13140855"/>
          <a:ext cx="4320051" cy="3564339"/>
        </a:xfrm>
        <a:prstGeom prst="roundRect">
          <a:avLst/>
        </a:prstGeom>
        <a:solidFill>
          <a:schemeClr val="bg1">
            <a:lumMod val="95000"/>
          </a:schemeClr>
        </a:solidFill>
        <a:ln>
          <a:solidFill>
            <a:schemeClr val="bg1">
              <a:lumMod val="95000"/>
            </a:schemeClr>
          </a:solid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3600" b="1">
              <a:solidFill>
                <a:srgbClr val="04C5EC"/>
              </a:solidFill>
            </a:rPr>
            <a:t>Q.6A:</a:t>
          </a:r>
          <a:r>
            <a:rPr lang="da-DK" sz="3600" b="1">
              <a:solidFill>
                <a:sysClr val="windowText" lastClr="000000"/>
              </a:solidFill>
            </a:rPr>
            <a:t> Hvor stort er husstandens bilkørselsbehov? - Antal kørte kilometer i 2019 (ca. km)</a:t>
          </a:r>
          <a:r>
            <a:rPr lang="da-DK" sz="4800" b="1">
              <a:solidFill>
                <a:sysClr val="windowText" lastClr="000000"/>
              </a:solidFill>
            </a:rPr>
            <a:t>  </a:t>
          </a:r>
          <a:endParaRPr lang="da-DK" sz="5400">
            <a:solidFill>
              <a:sysClr val="windowText" lastClr="000000"/>
            </a:solidFill>
          </a:endParaRPr>
        </a:p>
      </xdr:txBody>
    </xdr:sp>
    <xdr:clientData/>
  </xdr:twoCellAnchor>
  <xdr:twoCellAnchor>
    <xdr:from>
      <xdr:col>70</xdr:col>
      <xdr:colOff>579782</xdr:colOff>
      <xdr:row>75</xdr:row>
      <xdr:rowOff>41414</xdr:rowOff>
    </xdr:from>
    <xdr:to>
      <xdr:col>71</xdr:col>
      <xdr:colOff>609189</xdr:colOff>
      <xdr:row>79</xdr:row>
      <xdr:rowOff>82696</xdr:rowOff>
    </xdr:to>
    <xdr:sp macro="" textlink="">
      <xdr:nvSpPr>
        <xdr:cNvPr id="77" name="Isosceles Triangle 76">
          <a:extLst>
            <a:ext uri="{FF2B5EF4-FFF2-40B4-BE49-F238E27FC236}">
              <a16:creationId xmlns:a16="http://schemas.microsoft.com/office/drawing/2014/main" id="{00000000-0008-0000-0900-00004D000000}"/>
            </a:ext>
          </a:extLst>
        </xdr:cNvPr>
        <xdr:cNvSpPr/>
      </xdr:nvSpPr>
      <xdr:spPr>
        <a:xfrm rot="5400000" flipH="1">
          <a:off x="43169645" y="14411051"/>
          <a:ext cx="803282" cy="639007"/>
        </a:xfrm>
        <a:prstGeom prst="triangle">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79</xdr:col>
      <xdr:colOff>612448</xdr:colOff>
      <xdr:row>68</xdr:row>
      <xdr:rowOff>196380</xdr:rowOff>
    </xdr:from>
    <xdr:to>
      <xdr:col>87</xdr:col>
      <xdr:colOff>53629</xdr:colOff>
      <xdr:row>87</xdr:row>
      <xdr:rowOff>131694</xdr:rowOff>
    </xdr:to>
    <xdr:sp macro="" textlink="">
      <xdr:nvSpPr>
        <xdr:cNvPr id="78" name="Rectangle: Rounded Corners 77">
          <a:extLst>
            <a:ext uri="{FF2B5EF4-FFF2-40B4-BE49-F238E27FC236}">
              <a16:creationId xmlns:a16="http://schemas.microsoft.com/office/drawing/2014/main" id="{00000000-0008-0000-0900-00004E000000}"/>
            </a:ext>
          </a:extLst>
        </xdr:cNvPr>
        <xdr:cNvSpPr/>
      </xdr:nvSpPr>
      <xdr:spPr>
        <a:xfrm>
          <a:off x="48770848" y="13140855"/>
          <a:ext cx="4317981" cy="3564339"/>
        </a:xfrm>
        <a:prstGeom prst="roundRect">
          <a:avLst/>
        </a:prstGeom>
        <a:solidFill>
          <a:schemeClr val="bg1">
            <a:lumMod val="95000"/>
          </a:schemeClr>
        </a:solidFill>
        <a:ln>
          <a:solidFill>
            <a:schemeClr val="bg1">
              <a:lumMod val="95000"/>
            </a:schemeClr>
          </a:solid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3600" b="1">
              <a:solidFill>
                <a:srgbClr val="04C5EC"/>
              </a:solidFill>
            </a:rPr>
            <a:t>Q.6B:</a:t>
          </a:r>
          <a:r>
            <a:rPr lang="da-DK" sz="3600" b="1">
              <a:solidFill>
                <a:sysClr val="windowText" lastClr="000000"/>
              </a:solidFill>
            </a:rPr>
            <a:t> Hvor stort er husstandens bilkørselsbehov? - Typisk dagligt kørselsbehov</a:t>
          </a:r>
          <a:endParaRPr lang="da-DK" sz="5400">
            <a:solidFill>
              <a:sysClr val="windowText" lastClr="000000"/>
            </a:solidFill>
          </a:endParaRPr>
        </a:p>
      </xdr:txBody>
    </xdr:sp>
    <xdr:clientData/>
  </xdr:twoCellAnchor>
  <xdr:twoCellAnchor>
    <xdr:from>
      <xdr:col>87</xdr:col>
      <xdr:colOff>293361</xdr:colOff>
      <xdr:row>68</xdr:row>
      <xdr:rowOff>196380</xdr:rowOff>
    </xdr:from>
    <xdr:to>
      <xdr:col>94</xdr:col>
      <xdr:colOff>346213</xdr:colOff>
      <xdr:row>87</xdr:row>
      <xdr:rowOff>131694</xdr:rowOff>
    </xdr:to>
    <xdr:sp macro="" textlink="">
      <xdr:nvSpPr>
        <xdr:cNvPr id="79" name="Rectangle: Rounded Corners 78">
          <a:extLst>
            <a:ext uri="{FF2B5EF4-FFF2-40B4-BE49-F238E27FC236}">
              <a16:creationId xmlns:a16="http://schemas.microsoft.com/office/drawing/2014/main" id="{00000000-0008-0000-0900-00004F000000}"/>
            </a:ext>
          </a:extLst>
        </xdr:cNvPr>
        <xdr:cNvSpPr/>
      </xdr:nvSpPr>
      <xdr:spPr>
        <a:xfrm>
          <a:off x="53328561" y="13140855"/>
          <a:ext cx="4320052" cy="3564339"/>
        </a:xfrm>
        <a:prstGeom prst="roundRect">
          <a:avLst/>
        </a:prstGeom>
        <a:solidFill>
          <a:schemeClr val="bg1">
            <a:lumMod val="95000"/>
          </a:schemeClr>
        </a:solidFill>
        <a:ln>
          <a:solidFill>
            <a:schemeClr val="bg1">
              <a:lumMod val="95000"/>
            </a:schemeClr>
          </a:solid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3600" b="1">
              <a:solidFill>
                <a:srgbClr val="04C5EC"/>
              </a:solidFill>
            </a:rPr>
            <a:t>Q.6C: </a:t>
          </a:r>
          <a:r>
            <a:rPr lang="da-DK" sz="3600" b="1">
              <a:solidFill>
                <a:sysClr val="windowText" lastClr="000000"/>
              </a:solidFill>
            </a:rPr>
            <a:t>Hvor stort er husstandens bilkørselsbehov? - Længste enkelttur sidste år</a:t>
          </a:r>
        </a:p>
      </xdr:txBody>
    </xdr:sp>
    <xdr:clientData/>
  </xdr:twoCellAnchor>
  <xdr:twoCellAnchor>
    <xdr:from>
      <xdr:col>72</xdr:col>
      <xdr:colOff>289896</xdr:colOff>
      <xdr:row>69</xdr:row>
      <xdr:rowOff>0</xdr:rowOff>
    </xdr:from>
    <xdr:to>
      <xdr:col>79</xdr:col>
      <xdr:colOff>372722</xdr:colOff>
      <xdr:row>87</xdr:row>
      <xdr:rowOff>151904</xdr:rowOff>
    </xdr:to>
    <xdr:sp macro="" textlink="">
      <xdr:nvSpPr>
        <xdr:cNvPr id="80" name="Rectangle: Rounded Corners 79">
          <a:hlinkClick xmlns:r="http://schemas.openxmlformats.org/officeDocument/2006/relationships" r:id="rId23"/>
          <a:extLst>
            <a:ext uri="{FF2B5EF4-FFF2-40B4-BE49-F238E27FC236}">
              <a16:creationId xmlns:a16="http://schemas.microsoft.com/office/drawing/2014/main" id="{00000000-0008-0000-0900-000050000000}"/>
            </a:ext>
          </a:extLst>
        </xdr:cNvPr>
        <xdr:cNvSpPr/>
      </xdr:nvSpPr>
      <xdr:spPr>
        <a:xfrm>
          <a:off x="45015983" y="14287500"/>
          <a:ext cx="4431196" cy="3879078"/>
        </a:xfrm>
        <a:prstGeom prst="roundRect">
          <a:avLst/>
        </a:prstGeom>
        <a:solidFill>
          <a:srgbClr val="E7E6E6">
            <a:alpha val="80000"/>
          </a:srgbClr>
        </a:solidFill>
        <a:ln>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5400">
              <a:solidFill>
                <a:sysClr val="windowText" lastClr="000000"/>
              </a:solidFill>
            </a:rPr>
            <a:t>Q6.A</a:t>
          </a:r>
        </a:p>
      </xdr:txBody>
    </xdr:sp>
    <xdr:clientData/>
  </xdr:twoCellAnchor>
  <xdr:twoCellAnchor>
    <xdr:from>
      <xdr:col>87</xdr:col>
      <xdr:colOff>235226</xdr:colOff>
      <xdr:row>69</xdr:row>
      <xdr:rowOff>47274</xdr:rowOff>
    </xdr:from>
    <xdr:to>
      <xdr:col>94</xdr:col>
      <xdr:colOff>318053</xdr:colOff>
      <xdr:row>87</xdr:row>
      <xdr:rowOff>175286</xdr:rowOff>
    </xdr:to>
    <xdr:sp macro="" textlink="">
      <xdr:nvSpPr>
        <xdr:cNvPr id="81" name="Rectangle: Rounded Corners 80">
          <a:hlinkClick xmlns:r="http://schemas.openxmlformats.org/officeDocument/2006/relationships" r:id="rId24"/>
          <a:extLst>
            <a:ext uri="{FF2B5EF4-FFF2-40B4-BE49-F238E27FC236}">
              <a16:creationId xmlns:a16="http://schemas.microsoft.com/office/drawing/2014/main" id="{00000000-0008-0000-0900-000051000000}"/>
            </a:ext>
          </a:extLst>
        </xdr:cNvPr>
        <xdr:cNvSpPr/>
      </xdr:nvSpPr>
      <xdr:spPr>
        <a:xfrm>
          <a:off x="54417822" y="12686216"/>
          <a:ext cx="4442346" cy="3425128"/>
        </a:xfrm>
        <a:prstGeom prst="roundRect">
          <a:avLst/>
        </a:prstGeom>
        <a:solidFill>
          <a:srgbClr val="E7E6E6">
            <a:alpha val="80000"/>
          </a:srgbClr>
        </a:solidFill>
        <a:ln>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5400">
              <a:solidFill>
                <a:sysClr val="windowText" lastClr="000000"/>
              </a:solidFill>
            </a:rPr>
            <a:t>Q6.C</a:t>
          </a:r>
        </a:p>
      </xdr:txBody>
    </xdr:sp>
    <xdr:clientData/>
  </xdr:twoCellAnchor>
  <xdr:twoCellAnchor>
    <xdr:from>
      <xdr:col>2</xdr:col>
      <xdr:colOff>0</xdr:colOff>
      <xdr:row>132</xdr:row>
      <xdr:rowOff>0</xdr:rowOff>
    </xdr:from>
    <xdr:to>
      <xdr:col>6</xdr:col>
      <xdr:colOff>41413</xdr:colOff>
      <xdr:row>134</xdr:row>
      <xdr:rowOff>154885</xdr:rowOff>
    </xdr:to>
    <xdr:sp macro="" textlink="">
      <xdr:nvSpPr>
        <xdr:cNvPr id="82" name="Text Placeholder 4">
          <a:extLst>
            <a:ext uri="{FF2B5EF4-FFF2-40B4-BE49-F238E27FC236}">
              <a16:creationId xmlns:a16="http://schemas.microsoft.com/office/drawing/2014/main" id="{00000000-0008-0000-0900-000052000000}"/>
            </a:ext>
          </a:extLst>
        </xdr:cNvPr>
        <xdr:cNvSpPr>
          <a:spLocks noGrp="1"/>
        </xdr:cNvSpPr>
      </xdr:nvSpPr>
      <xdr:spPr bwMode="auto">
        <a:xfrm>
          <a:off x="1242391" y="27332609"/>
          <a:ext cx="2526196" cy="569015"/>
        </a:xfrm>
        <a:custGeom>
          <a:avLst/>
          <a:gdLst>
            <a:gd name="connsiteX0" fmla="*/ 10555461 w 20742935"/>
            <a:gd name="connsiteY0" fmla="*/ 2313797 h 4374000"/>
            <a:gd name="connsiteX1" fmla="*/ 11078393 w 20742935"/>
            <a:gd name="connsiteY1" fmla="*/ 2313797 h 4374000"/>
            <a:gd name="connsiteX2" fmla="*/ 11427013 w 20742935"/>
            <a:gd name="connsiteY2" fmla="*/ 2549249 h 4374000"/>
            <a:gd name="connsiteX3" fmla="*/ 11097761 w 20742935"/>
            <a:gd name="connsiteY3" fmla="*/ 2784701 h 4374000"/>
            <a:gd name="connsiteX4" fmla="*/ 10555461 w 20742935"/>
            <a:gd name="connsiteY4" fmla="*/ 2784701 h 4374000"/>
            <a:gd name="connsiteX5" fmla="*/ 10555461 w 20742935"/>
            <a:gd name="connsiteY5" fmla="*/ 2313797 h 4374000"/>
            <a:gd name="connsiteX6" fmla="*/ 5442357 w 20742935"/>
            <a:gd name="connsiteY6" fmla="*/ 1627063 h 4374000"/>
            <a:gd name="connsiteX7" fmla="*/ 5732875 w 20742935"/>
            <a:gd name="connsiteY7" fmla="*/ 2313797 h 4374000"/>
            <a:gd name="connsiteX8" fmla="*/ 5151840 w 20742935"/>
            <a:gd name="connsiteY8" fmla="*/ 2313797 h 4374000"/>
            <a:gd name="connsiteX9" fmla="*/ 2556552 w 20742935"/>
            <a:gd name="connsiteY9" fmla="*/ 1509337 h 4374000"/>
            <a:gd name="connsiteX10" fmla="*/ 3002012 w 20742935"/>
            <a:gd name="connsiteY10" fmla="*/ 1509337 h 4374000"/>
            <a:gd name="connsiteX11" fmla="*/ 3350633 w 20742935"/>
            <a:gd name="connsiteY11" fmla="*/ 1803652 h 4374000"/>
            <a:gd name="connsiteX12" fmla="*/ 3002012 w 20742935"/>
            <a:gd name="connsiteY12" fmla="*/ 2117588 h 4374000"/>
            <a:gd name="connsiteX13" fmla="*/ 2556552 w 20742935"/>
            <a:gd name="connsiteY13" fmla="*/ 2117588 h 4374000"/>
            <a:gd name="connsiteX14" fmla="*/ 2556552 w 20742935"/>
            <a:gd name="connsiteY14" fmla="*/ 1509337 h 4374000"/>
            <a:gd name="connsiteX15" fmla="*/ 10555461 w 20742935"/>
            <a:gd name="connsiteY15" fmla="*/ 1489716 h 4374000"/>
            <a:gd name="connsiteX16" fmla="*/ 11000921 w 20742935"/>
            <a:gd name="connsiteY16" fmla="*/ 1489716 h 4374000"/>
            <a:gd name="connsiteX17" fmla="*/ 11310807 w 20742935"/>
            <a:gd name="connsiteY17" fmla="*/ 1725168 h 4374000"/>
            <a:gd name="connsiteX18" fmla="*/ 10981553 w 20742935"/>
            <a:gd name="connsiteY18" fmla="*/ 1940999 h 4374000"/>
            <a:gd name="connsiteX19" fmla="*/ 10555461 w 20742935"/>
            <a:gd name="connsiteY19" fmla="*/ 1940999 h 4374000"/>
            <a:gd name="connsiteX20" fmla="*/ 10555461 w 20742935"/>
            <a:gd name="connsiteY20" fmla="*/ 1489716 h 4374000"/>
            <a:gd name="connsiteX21" fmla="*/ 10342417 w 20742935"/>
            <a:gd name="connsiteY21" fmla="*/ 1097297 h 4374000"/>
            <a:gd name="connsiteX22" fmla="*/ 10110001 w 20742935"/>
            <a:gd name="connsiteY22" fmla="*/ 1332749 h 4374000"/>
            <a:gd name="connsiteX23" fmla="*/ 10110001 w 20742935"/>
            <a:gd name="connsiteY23" fmla="*/ 2941669 h 4374000"/>
            <a:gd name="connsiteX24" fmla="*/ 10342417 w 20742935"/>
            <a:gd name="connsiteY24" fmla="*/ 3177120 h 4374000"/>
            <a:gd name="connsiteX25" fmla="*/ 11097761 w 20742935"/>
            <a:gd name="connsiteY25" fmla="*/ 3177120 h 4374000"/>
            <a:gd name="connsiteX26" fmla="*/ 11872473 w 20742935"/>
            <a:gd name="connsiteY26" fmla="*/ 2608112 h 4374000"/>
            <a:gd name="connsiteX27" fmla="*/ 11485117 w 20742935"/>
            <a:gd name="connsiteY27" fmla="*/ 2097967 h 4374000"/>
            <a:gd name="connsiteX28" fmla="*/ 11756267 w 20742935"/>
            <a:gd name="connsiteY28" fmla="*/ 1627063 h 4374000"/>
            <a:gd name="connsiteX29" fmla="*/ 11620693 w 20742935"/>
            <a:gd name="connsiteY29" fmla="*/ 1273886 h 4374000"/>
            <a:gd name="connsiteX30" fmla="*/ 11078393 w 20742935"/>
            <a:gd name="connsiteY30" fmla="*/ 1097297 h 4374000"/>
            <a:gd name="connsiteX31" fmla="*/ 2324139 w 20742935"/>
            <a:gd name="connsiteY31" fmla="*/ 1097297 h 4374000"/>
            <a:gd name="connsiteX32" fmla="*/ 2091725 w 20742935"/>
            <a:gd name="connsiteY32" fmla="*/ 1332749 h 4374000"/>
            <a:gd name="connsiteX33" fmla="*/ 2091725 w 20742935"/>
            <a:gd name="connsiteY33" fmla="*/ 2961290 h 4374000"/>
            <a:gd name="connsiteX34" fmla="*/ 2324139 w 20742935"/>
            <a:gd name="connsiteY34" fmla="*/ 3196741 h 4374000"/>
            <a:gd name="connsiteX35" fmla="*/ 2556552 w 20742935"/>
            <a:gd name="connsiteY35" fmla="*/ 2961290 h 4374000"/>
            <a:gd name="connsiteX36" fmla="*/ 2556552 w 20742935"/>
            <a:gd name="connsiteY36" fmla="*/ 2510007 h 4374000"/>
            <a:gd name="connsiteX37" fmla="*/ 2905173 w 20742935"/>
            <a:gd name="connsiteY37" fmla="*/ 2510007 h 4374000"/>
            <a:gd name="connsiteX38" fmla="*/ 3350633 w 20742935"/>
            <a:gd name="connsiteY38" fmla="*/ 3079016 h 4374000"/>
            <a:gd name="connsiteX39" fmla="*/ 3563679 w 20742935"/>
            <a:gd name="connsiteY39" fmla="*/ 3196741 h 4374000"/>
            <a:gd name="connsiteX40" fmla="*/ 3796093 w 20742935"/>
            <a:gd name="connsiteY40" fmla="*/ 2980911 h 4374000"/>
            <a:gd name="connsiteX41" fmla="*/ 3718621 w 20742935"/>
            <a:gd name="connsiteY41" fmla="*/ 2804322 h 4374000"/>
            <a:gd name="connsiteX42" fmla="*/ 3408736 w 20742935"/>
            <a:gd name="connsiteY42" fmla="*/ 2431523 h 4374000"/>
            <a:gd name="connsiteX43" fmla="*/ 3815461 w 20742935"/>
            <a:gd name="connsiteY43" fmla="*/ 1784031 h 4374000"/>
            <a:gd name="connsiteX44" fmla="*/ 3641150 w 20742935"/>
            <a:gd name="connsiteY44" fmla="*/ 1313128 h 4374000"/>
            <a:gd name="connsiteX45" fmla="*/ 3040748 w 20742935"/>
            <a:gd name="connsiteY45" fmla="*/ 1097297 h 4374000"/>
            <a:gd name="connsiteX46" fmla="*/ 2324139 w 20742935"/>
            <a:gd name="connsiteY46" fmla="*/ 1097297 h 4374000"/>
            <a:gd name="connsiteX47" fmla="*/ 17799025 w 20742935"/>
            <a:gd name="connsiteY47" fmla="*/ 1077676 h 4374000"/>
            <a:gd name="connsiteX48" fmla="*/ 17585981 w 20742935"/>
            <a:gd name="connsiteY48" fmla="*/ 1313128 h 4374000"/>
            <a:gd name="connsiteX49" fmla="*/ 17585981 w 20742935"/>
            <a:gd name="connsiteY49" fmla="*/ 2941669 h 4374000"/>
            <a:gd name="connsiteX50" fmla="*/ 17799025 w 20742935"/>
            <a:gd name="connsiteY50" fmla="*/ 3177120 h 4374000"/>
            <a:gd name="connsiteX51" fmla="*/ 18883625 w 20742935"/>
            <a:gd name="connsiteY51" fmla="*/ 3177120 h 4374000"/>
            <a:gd name="connsiteX52" fmla="*/ 19077301 w 20742935"/>
            <a:gd name="connsiteY52" fmla="*/ 2980911 h 4374000"/>
            <a:gd name="connsiteX53" fmla="*/ 18883625 w 20742935"/>
            <a:gd name="connsiteY53" fmla="*/ 2765080 h 4374000"/>
            <a:gd name="connsiteX54" fmla="*/ 18031441 w 20742935"/>
            <a:gd name="connsiteY54" fmla="*/ 2765080 h 4374000"/>
            <a:gd name="connsiteX55" fmla="*/ 18031441 w 20742935"/>
            <a:gd name="connsiteY55" fmla="*/ 1313128 h 4374000"/>
            <a:gd name="connsiteX56" fmla="*/ 17799025 w 20742935"/>
            <a:gd name="connsiteY56" fmla="*/ 1077676 h 4374000"/>
            <a:gd name="connsiteX57" fmla="*/ 15707301 w 20742935"/>
            <a:gd name="connsiteY57" fmla="*/ 1077676 h 4374000"/>
            <a:gd name="connsiteX58" fmla="*/ 15474889 w 20742935"/>
            <a:gd name="connsiteY58" fmla="*/ 1313128 h 4374000"/>
            <a:gd name="connsiteX59" fmla="*/ 15474889 w 20742935"/>
            <a:gd name="connsiteY59" fmla="*/ 2941669 h 4374000"/>
            <a:gd name="connsiteX60" fmla="*/ 15707301 w 20742935"/>
            <a:gd name="connsiteY60" fmla="*/ 3177120 h 4374000"/>
            <a:gd name="connsiteX61" fmla="*/ 16772533 w 20742935"/>
            <a:gd name="connsiteY61" fmla="*/ 3177120 h 4374000"/>
            <a:gd name="connsiteX62" fmla="*/ 16985577 w 20742935"/>
            <a:gd name="connsiteY62" fmla="*/ 2980911 h 4374000"/>
            <a:gd name="connsiteX63" fmla="*/ 16772533 w 20742935"/>
            <a:gd name="connsiteY63" fmla="*/ 2765080 h 4374000"/>
            <a:gd name="connsiteX64" fmla="*/ 15939717 w 20742935"/>
            <a:gd name="connsiteY64" fmla="*/ 2765080 h 4374000"/>
            <a:gd name="connsiteX65" fmla="*/ 15939717 w 20742935"/>
            <a:gd name="connsiteY65" fmla="*/ 1313128 h 4374000"/>
            <a:gd name="connsiteX66" fmla="*/ 15707301 w 20742935"/>
            <a:gd name="connsiteY66" fmla="*/ 1077676 h 4374000"/>
            <a:gd name="connsiteX67" fmla="*/ 7417875 w 20742935"/>
            <a:gd name="connsiteY67" fmla="*/ 1077676 h 4374000"/>
            <a:gd name="connsiteX68" fmla="*/ 7166093 w 20742935"/>
            <a:gd name="connsiteY68" fmla="*/ 1293507 h 4374000"/>
            <a:gd name="connsiteX69" fmla="*/ 7166093 w 20742935"/>
            <a:gd name="connsiteY69" fmla="*/ 2961290 h 4374000"/>
            <a:gd name="connsiteX70" fmla="*/ 7398507 w 20742935"/>
            <a:gd name="connsiteY70" fmla="*/ 3196741 h 4374000"/>
            <a:gd name="connsiteX71" fmla="*/ 7611553 w 20742935"/>
            <a:gd name="connsiteY71" fmla="*/ 2961290 h 4374000"/>
            <a:gd name="connsiteX72" fmla="*/ 7611553 w 20742935"/>
            <a:gd name="connsiteY72" fmla="*/ 1940999 h 4374000"/>
            <a:gd name="connsiteX73" fmla="*/ 7998909 w 20742935"/>
            <a:gd name="connsiteY73" fmla="*/ 2549249 h 4374000"/>
            <a:gd name="connsiteX74" fmla="*/ 8192589 w 20742935"/>
            <a:gd name="connsiteY74" fmla="*/ 2666975 h 4374000"/>
            <a:gd name="connsiteX75" fmla="*/ 8386265 w 20742935"/>
            <a:gd name="connsiteY75" fmla="*/ 2549249 h 4374000"/>
            <a:gd name="connsiteX76" fmla="*/ 8773621 w 20742935"/>
            <a:gd name="connsiteY76" fmla="*/ 1921378 h 4374000"/>
            <a:gd name="connsiteX77" fmla="*/ 8773621 w 20742935"/>
            <a:gd name="connsiteY77" fmla="*/ 2961290 h 4374000"/>
            <a:gd name="connsiteX78" fmla="*/ 9006037 w 20742935"/>
            <a:gd name="connsiteY78" fmla="*/ 3196741 h 4374000"/>
            <a:gd name="connsiteX79" fmla="*/ 9238449 w 20742935"/>
            <a:gd name="connsiteY79" fmla="*/ 2961290 h 4374000"/>
            <a:gd name="connsiteX80" fmla="*/ 9238449 w 20742935"/>
            <a:gd name="connsiteY80" fmla="*/ 1293507 h 4374000"/>
            <a:gd name="connsiteX81" fmla="*/ 8986669 w 20742935"/>
            <a:gd name="connsiteY81" fmla="*/ 1077676 h 4374000"/>
            <a:gd name="connsiteX82" fmla="*/ 8734887 w 20742935"/>
            <a:gd name="connsiteY82" fmla="*/ 1215023 h 4374000"/>
            <a:gd name="connsiteX83" fmla="*/ 8211955 w 20742935"/>
            <a:gd name="connsiteY83" fmla="*/ 2097967 h 4374000"/>
            <a:gd name="connsiteX84" fmla="*/ 7669657 w 20742935"/>
            <a:gd name="connsiteY84" fmla="*/ 1215023 h 4374000"/>
            <a:gd name="connsiteX85" fmla="*/ 7417875 w 20742935"/>
            <a:gd name="connsiteY85" fmla="*/ 1077676 h 4374000"/>
            <a:gd name="connsiteX86" fmla="*/ 5461725 w 20742935"/>
            <a:gd name="connsiteY86" fmla="*/ 1058055 h 4374000"/>
            <a:gd name="connsiteX87" fmla="*/ 5171208 w 20742935"/>
            <a:gd name="connsiteY87" fmla="*/ 1234644 h 4374000"/>
            <a:gd name="connsiteX88" fmla="*/ 4454599 w 20742935"/>
            <a:gd name="connsiteY88" fmla="*/ 2882806 h 4374000"/>
            <a:gd name="connsiteX89" fmla="*/ 4435231 w 20742935"/>
            <a:gd name="connsiteY89" fmla="*/ 3000532 h 4374000"/>
            <a:gd name="connsiteX90" fmla="*/ 4648277 w 20742935"/>
            <a:gd name="connsiteY90" fmla="*/ 3196741 h 4374000"/>
            <a:gd name="connsiteX91" fmla="*/ 4841955 w 20742935"/>
            <a:gd name="connsiteY91" fmla="*/ 3059395 h 4374000"/>
            <a:gd name="connsiteX92" fmla="*/ 4996897 w 20742935"/>
            <a:gd name="connsiteY92" fmla="*/ 2706217 h 4374000"/>
            <a:gd name="connsiteX93" fmla="*/ 5907185 w 20742935"/>
            <a:gd name="connsiteY93" fmla="*/ 2706217 h 4374000"/>
            <a:gd name="connsiteX94" fmla="*/ 6042760 w 20742935"/>
            <a:gd name="connsiteY94" fmla="*/ 3059395 h 4374000"/>
            <a:gd name="connsiteX95" fmla="*/ 6255805 w 20742935"/>
            <a:gd name="connsiteY95" fmla="*/ 3196741 h 4374000"/>
            <a:gd name="connsiteX96" fmla="*/ 6468853 w 20742935"/>
            <a:gd name="connsiteY96" fmla="*/ 3000532 h 4374000"/>
            <a:gd name="connsiteX97" fmla="*/ 6449485 w 20742935"/>
            <a:gd name="connsiteY97" fmla="*/ 2882806 h 4374000"/>
            <a:gd name="connsiteX98" fmla="*/ 5732875 w 20742935"/>
            <a:gd name="connsiteY98" fmla="*/ 1234644 h 4374000"/>
            <a:gd name="connsiteX99" fmla="*/ 5461725 w 20742935"/>
            <a:gd name="connsiteY99" fmla="*/ 1058055 h 4374000"/>
            <a:gd name="connsiteX100" fmla="*/ 847119 w 20742935"/>
            <a:gd name="connsiteY100" fmla="*/ 0 h 4374000"/>
            <a:gd name="connsiteX101" fmla="*/ 14021983 w 20742935"/>
            <a:gd name="connsiteY101" fmla="*/ 0 h 4374000"/>
            <a:gd name="connsiteX102" fmla="*/ 14021847 w 20742935"/>
            <a:gd name="connsiteY102" fmla="*/ 630 h 4374000"/>
            <a:gd name="connsiteX103" fmla="*/ 13789889 w 20742935"/>
            <a:gd name="connsiteY103" fmla="*/ 1077676 h 4374000"/>
            <a:gd name="connsiteX104" fmla="*/ 13615577 w 20742935"/>
            <a:gd name="connsiteY104" fmla="*/ 1058055 h 4374000"/>
            <a:gd name="connsiteX105" fmla="*/ 12511613 w 20742935"/>
            <a:gd name="connsiteY105" fmla="*/ 2137209 h 4374000"/>
            <a:gd name="connsiteX106" fmla="*/ 13596209 w 20742935"/>
            <a:gd name="connsiteY106" fmla="*/ 3216362 h 4374000"/>
            <a:gd name="connsiteX107" fmla="*/ 14700175 w 20742935"/>
            <a:gd name="connsiteY107" fmla="*/ 2137209 h 4374000"/>
            <a:gd name="connsiteX108" fmla="*/ 14583969 w 20742935"/>
            <a:gd name="connsiteY108" fmla="*/ 1646684 h 4374000"/>
            <a:gd name="connsiteX109" fmla="*/ 14196613 w 20742935"/>
            <a:gd name="connsiteY109" fmla="*/ 1940999 h 4374000"/>
            <a:gd name="connsiteX110" fmla="*/ 14235349 w 20742935"/>
            <a:gd name="connsiteY110" fmla="*/ 2137209 h 4374000"/>
            <a:gd name="connsiteX111" fmla="*/ 13615577 w 20742935"/>
            <a:gd name="connsiteY111" fmla="*/ 2784701 h 4374000"/>
            <a:gd name="connsiteX112" fmla="*/ 12976439 w 20742935"/>
            <a:gd name="connsiteY112" fmla="*/ 2137209 h 4374000"/>
            <a:gd name="connsiteX113" fmla="*/ 13596209 w 20742935"/>
            <a:gd name="connsiteY113" fmla="*/ 1489716 h 4374000"/>
            <a:gd name="connsiteX114" fmla="*/ 13693049 w 20742935"/>
            <a:gd name="connsiteY114" fmla="*/ 1489716 h 4374000"/>
            <a:gd name="connsiteX115" fmla="*/ 13518737 w 20742935"/>
            <a:gd name="connsiteY115" fmla="*/ 2274556 h 4374000"/>
            <a:gd name="connsiteX116" fmla="*/ 13576841 w 20742935"/>
            <a:gd name="connsiteY116" fmla="*/ 2313797 h 4374000"/>
            <a:gd name="connsiteX117" fmla="*/ 15302449 w 20742935"/>
            <a:gd name="connsiteY117" fmla="*/ 208867 h 4374000"/>
            <a:gd name="connsiteX118" fmla="*/ 15473677 w 20742935"/>
            <a:gd name="connsiteY118" fmla="*/ 0 h 4374000"/>
            <a:gd name="connsiteX119" fmla="*/ 19895817 w 20742935"/>
            <a:gd name="connsiteY119" fmla="*/ 0 h 4374000"/>
            <a:gd name="connsiteX120" fmla="*/ 20086775 w 20742935"/>
            <a:gd name="connsiteY120" fmla="*/ 11552 h 4374000"/>
            <a:gd name="connsiteX121" fmla="*/ 20739957 w 20742935"/>
            <a:gd name="connsiteY121" fmla="*/ 787481 h 4374000"/>
            <a:gd name="connsiteX122" fmla="*/ 20742935 w 20742935"/>
            <a:gd name="connsiteY122" fmla="*/ 901016 h 4374000"/>
            <a:gd name="connsiteX123" fmla="*/ 20742935 w 20742935"/>
            <a:gd name="connsiteY123" fmla="*/ 3471506 h 4374000"/>
            <a:gd name="connsiteX124" fmla="*/ 20739957 w 20742935"/>
            <a:gd name="connsiteY124" fmla="*/ 3585041 h 4374000"/>
            <a:gd name="connsiteX125" fmla="*/ 19871385 w 20742935"/>
            <a:gd name="connsiteY125" fmla="*/ 4374000 h 4374000"/>
            <a:gd name="connsiteX126" fmla="*/ 871552 w 20742935"/>
            <a:gd name="connsiteY126" fmla="*/ 4374000 h 4374000"/>
            <a:gd name="connsiteX127" fmla="*/ 0 w 20742935"/>
            <a:gd name="connsiteY127" fmla="*/ 3471435 h 4374000"/>
            <a:gd name="connsiteX128" fmla="*/ 0 w 20742935"/>
            <a:gd name="connsiteY128" fmla="*/ 901087 h 4374000"/>
            <a:gd name="connsiteX129" fmla="*/ 656161 w 20742935"/>
            <a:gd name="connsiteY129" fmla="*/ 11552 h 4374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Lst>
          <a:rect l="l" t="t" r="r" b="b"/>
          <a:pathLst>
            <a:path w="20742935" h="4374000">
              <a:moveTo>
                <a:pt x="10555461" y="2313797"/>
              </a:moveTo>
              <a:cubicBezTo>
                <a:pt x="10555461" y="2313797"/>
                <a:pt x="10555461" y="2313797"/>
                <a:pt x="11078393" y="2313797"/>
              </a:cubicBezTo>
              <a:cubicBezTo>
                <a:pt x="11310807" y="2313797"/>
                <a:pt x="11427013" y="2411902"/>
                <a:pt x="11427013" y="2549249"/>
              </a:cubicBezTo>
              <a:cubicBezTo>
                <a:pt x="11427013" y="2706217"/>
                <a:pt x="11291439" y="2784701"/>
                <a:pt x="11097761" y="2784701"/>
              </a:cubicBezTo>
              <a:cubicBezTo>
                <a:pt x="11097761" y="2784701"/>
                <a:pt x="11097761" y="2784701"/>
                <a:pt x="10555461" y="2784701"/>
              </a:cubicBezTo>
              <a:cubicBezTo>
                <a:pt x="10555461" y="2784701"/>
                <a:pt x="10555461" y="2784701"/>
                <a:pt x="10555461" y="2313797"/>
              </a:cubicBezTo>
              <a:close/>
              <a:moveTo>
                <a:pt x="5442357" y="1627063"/>
              </a:moveTo>
              <a:cubicBezTo>
                <a:pt x="5442357" y="1627063"/>
                <a:pt x="5442357" y="1627063"/>
                <a:pt x="5732875" y="2313797"/>
              </a:cubicBezTo>
              <a:cubicBezTo>
                <a:pt x="5732875" y="2313797"/>
                <a:pt x="5732875" y="2313797"/>
                <a:pt x="5151840" y="2313797"/>
              </a:cubicBezTo>
              <a:close/>
              <a:moveTo>
                <a:pt x="2556552" y="1509337"/>
              </a:moveTo>
              <a:cubicBezTo>
                <a:pt x="2556552" y="1509337"/>
                <a:pt x="2556552" y="1509337"/>
                <a:pt x="3002012" y="1509337"/>
              </a:cubicBezTo>
              <a:cubicBezTo>
                <a:pt x="3215058" y="1509337"/>
                <a:pt x="3350633" y="1607442"/>
                <a:pt x="3350633" y="1803652"/>
              </a:cubicBezTo>
              <a:cubicBezTo>
                <a:pt x="3350633" y="1980241"/>
                <a:pt x="3234426" y="2117588"/>
                <a:pt x="3002012" y="2117588"/>
              </a:cubicBezTo>
              <a:cubicBezTo>
                <a:pt x="3002012" y="2117588"/>
                <a:pt x="3002012" y="2117588"/>
                <a:pt x="2556552" y="2117588"/>
              </a:cubicBezTo>
              <a:cubicBezTo>
                <a:pt x="2556552" y="2117588"/>
                <a:pt x="2556552" y="2117588"/>
                <a:pt x="2556552" y="1509337"/>
              </a:cubicBezTo>
              <a:close/>
              <a:moveTo>
                <a:pt x="10555461" y="1489716"/>
              </a:moveTo>
              <a:cubicBezTo>
                <a:pt x="10555461" y="1489716"/>
                <a:pt x="10555461" y="1489716"/>
                <a:pt x="11000921" y="1489716"/>
              </a:cubicBezTo>
              <a:cubicBezTo>
                <a:pt x="11194601" y="1489716"/>
                <a:pt x="11310807" y="1568200"/>
                <a:pt x="11310807" y="1725168"/>
              </a:cubicBezTo>
              <a:cubicBezTo>
                <a:pt x="11310807" y="1882136"/>
                <a:pt x="11175233" y="1940999"/>
                <a:pt x="10981553" y="1940999"/>
              </a:cubicBezTo>
              <a:cubicBezTo>
                <a:pt x="10981553" y="1940999"/>
                <a:pt x="10981553" y="1940999"/>
                <a:pt x="10555461" y="1940999"/>
              </a:cubicBezTo>
              <a:cubicBezTo>
                <a:pt x="10555461" y="1940999"/>
                <a:pt x="10555461" y="1940999"/>
                <a:pt x="10555461" y="1489716"/>
              </a:cubicBezTo>
              <a:close/>
              <a:moveTo>
                <a:pt x="10342417" y="1097297"/>
              </a:moveTo>
              <a:cubicBezTo>
                <a:pt x="10206841" y="1097297"/>
                <a:pt x="10110001" y="1175781"/>
                <a:pt x="10110001" y="1332749"/>
              </a:cubicBezTo>
              <a:cubicBezTo>
                <a:pt x="10110001" y="1332749"/>
                <a:pt x="10110001" y="1332749"/>
                <a:pt x="10110001" y="2941669"/>
              </a:cubicBezTo>
              <a:cubicBezTo>
                <a:pt x="10110001" y="3098637"/>
                <a:pt x="10206841" y="3177120"/>
                <a:pt x="10342417" y="3177120"/>
              </a:cubicBezTo>
              <a:cubicBezTo>
                <a:pt x="10342417" y="3177120"/>
                <a:pt x="10342417" y="3177120"/>
                <a:pt x="11097761" y="3177120"/>
              </a:cubicBezTo>
              <a:cubicBezTo>
                <a:pt x="11562589" y="3177120"/>
                <a:pt x="11872473" y="3000532"/>
                <a:pt x="11872473" y="2608112"/>
              </a:cubicBezTo>
              <a:cubicBezTo>
                <a:pt x="11872473" y="2313797"/>
                <a:pt x="11717531" y="2176451"/>
                <a:pt x="11485117" y="2097967"/>
              </a:cubicBezTo>
              <a:cubicBezTo>
                <a:pt x="11640061" y="1999862"/>
                <a:pt x="11756267" y="1882136"/>
                <a:pt x="11756267" y="1627063"/>
              </a:cubicBezTo>
              <a:cubicBezTo>
                <a:pt x="11756267" y="1489716"/>
                <a:pt x="11717531" y="1371991"/>
                <a:pt x="11620693" y="1273886"/>
              </a:cubicBezTo>
              <a:cubicBezTo>
                <a:pt x="11504485" y="1156160"/>
                <a:pt x="11310807" y="1097297"/>
                <a:pt x="11078393" y="1097297"/>
              </a:cubicBezTo>
              <a:close/>
              <a:moveTo>
                <a:pt x="2324139" y="1097297"/>
              </a:moveTo>
              <a:cubicBezTo>
                <a:pt x="2188564" y="1097297"/>
                <a:pt x="2091725" y="1175781"/>
                <a:pt x="2091725" y="1332749"/>
              </a:cubicBezTo>
              <a:lnTo>
                <a:pt x="2091725" y="2961290"/>
              </a:lnTo>
              <a:cubicBezTo>
                <a:pt x="2091725" y="3118258"/>
                <a:pt x="2188564" y="3196741"/>
                <a:pt x="2324139" y="3196741"/>
              </a:cubicBezTo>
              <a:cubicBezTo>
                <a:pt x="2459713" y="3196741"/>
                <a:pt x="2556552" y="3118258"/>
                <a:pt x="2556552" y="2961290"/>
              </a:cubicBezTo>
              <a:cubicBezTo>
                <a:pt x="2556552" y="2961290"/>
                <a:pt x="2556552" y="2961290"/>
                <a:pt x="2556552" y="2510007"/>
              </a:cubicBezTo>
              <a:cubicBezTo>
                <a:pt x="2556552" y="2510007"/>
                <a:pt x="2556552" y="2510007"/>
                <a:pt x="2905173" y="2510007"/>
              </a:cubicBezTo>
              <a:cubicBezTo>
                <a:pt x="2905173" y="2510007"/>
                <a:pt x="2905173" y="2510007"/>
                <a:pt x="3350633" y="3079016"/>
              </a:cubicBezTo>
              <a:cubicBezTo>
                <a:pt x="3408736" y="3157500"/>
                <a:pt x="3466840" y="3196741"/>
                <a:pt x="3563679" y="3196741"/>
              </a:cubicBezTo>
              <a:cubicBezTo>
                <a:pt x="3679886" y="3196741"/>
                <a:pt x="3796093" y="3098637"/>
                <a:pt x="3796093" y="2980911"/>
              </a:cubicBezTo>
              <a:cubicBezTo>
                <a:pt x="3796093" y="2902427"/>
                <a:pt x="3757357" y="2863185"/>
                <a:pt x="3718621" y="2804322"/>
              </a:cubicBezTo>
              <a:cubicBezTo>
                <a:pt x="3718621" y="2804322"/>
                <a:pt x="3718621" y="2804322"/>
                <a:pt x="3408736" y="2431523"/>
              </a:cubicBezTo>
              <a:cubicBezTo>
                <a:pt x="3660518" y="2313797"/>
                <a:pt x="3815461" y="2117588"/>
                <a:pt x="3815461" y="1784031"/>
              </a:cubicBezTo>
              <a:cubicBezTo>
                <a:pt x="3815461" y="1587821"/>
                <a:pt x="3757357" y="1430854"/>
                <a:pt x="3641150" y="1313128"/>
              </a:cubicBezTo>
              <a:cubicBezTo>
                <a:pt x="3505575" y="1175781"/>
                <a:pt x="3311897" y="1097297"/>
                <a:pt x="3040748" y="1097297"/>
              </a:cubicBezTo>
              <a:cubicBezTo>
                <a:pt x="3040748" y="1097297"/>
                <a:pt x="3040748" y="1097297"/>
                <a:pt x="2324139" y="1097297"/>
              </a:cubicBezTo>
              <a:close/>
              <a:moveTo>
                <a:pt x="17799025" y="1077676"/>
              </a:moveTo>
              <a:cubicBezTo>
                <a:pt x="17682821" y="1077676"/>
                <a:pt x="17585981" y="1156160"/>
                <a:pt x="17585981" y="1313128"/>
              </a:cubicBezTo>
              <a:cubicBezTo>
                <a:pt x="17585981" y="1313128"/>
                <a:pt x="17585981" y="1313128"/>
                <a:pt x="17585981" y="2941669"/>
              </a:cubicBezTo>
              <a:cubicBezTo>
                <a:pt x="17585981" y="3098637"/>
                <a:pt x="17682821" y="3177120"/>
                <a:pt x="17799025" y="3177120"/>
              </a:cubicBezTo>
              <a:lnTo>
                <a:pt x="18883625" y="3177120"/>
              </a:lnTo>
              <a:cubicBezTo>
                <a:pt x="18999833" y="3177120"/>
                <a:pt x="19077301" y="3098637"/>
                <a:pt x="19077301" y="2980911"/>
              </a:cubicBezTo>
              <a:cubicBezTo>
                <a:pt x="19077301" y="2843564"/>
                <a:pt x="18999833" y="2765080"/>
                <a:pt x="18883625" y="2765080"/>
              </a:cubicBezTo>
              <a:cubicBezTo>
                <a:pt x="18883625" y="2765080"/>
                <a:pt x="18883625" y="2765080"/>
                <a:pt x="18031441" y="2765080"/>
              </a:cubicBezTo>
              <a:cubicBezTo>
                <a:pt x="18031441" y="2765080"/>
                <a:pt x="18031441" y="2765080"/>
                <a:pt x="18031441" y="1313128"/>
              </a:cubicBezTo>
              <a:cubicBezTo>
                <a:pt x="18031441" y="1156160"/>
                <a:pt x="17934601" y="1077676"/>
                <a:pt x="17799025" y="1077676"/>
              </a:cubicBezTo>
              <a:close/>
              <a:moveTo>
                <a:pt x="15707301" y="1077676"/>
              </a:moveTo>
              <a:cubicBezTo>
                <a:pt x="15571727" y="1077676"/>
                <a:pt x="15474889" y="1156160"/>
                <a:pt x="15474889" y="1313128"/>
              </a:cubicBezTo>
              <a:cubicBezTo>
                <a:pt x="15474889" y="1313128"/>
                <a:pt x="15474889" y="1313128"/>
                <a:pt x="15474889" y="2941669"/>
              </a:cubicBezTo>
              <a:cubicBezTo>
                <a:pt x="15474889" y="3098637"/>
                <a:pt x="15571727" y="3177120"/>
                <a:pt x="15707301" y="3177120"/>
              </a:cubicBezTo>
              <a:lnTo>
                <a:pt x="16772533" y="3177120"/>
              </a:lnTo>
              <a:cubicBezTo>
                <a:pt x="16888737" y="3177120"/>
                <a:pt x="16985577" y="3098637"/>
                <a:pt x="16985577" y="2980911"/>
              </a:cubicBezTo>
              <a:cubicBezTo>
                <a:pt x="16985577" y="2843564"/>
                <a:pt x="16888737" y="2765080"/>
                <a:pt x="16772533" y="2765080"/>
              </a:cubicBezTo>
              <a:cubicBezTo>
                <a:pt x="16772533" y="2765080"/>
                <a:pt x="16772533" y="2765080"/>
                <a:pt x="15939717" y="2765080"/>
              </a:cubicBezTo>
              <a:cubicBezTo>
                <a:pt x="15939717" y="2765080"/>
                <a:pt x="15939717" y="2765080"/>
                <a:pt x="15939717" y="1313128"/>
              </a:cubicBezTo>
              <a:cubicBezTo>
                <a:pt x="15939717" y="1156160"/>
                <a:pt x="15842877" y="1077676"/>
                <a:pt x="15707301" y="1077676"/>
              </a:cubicBezTo>
              <a:close/>
              <a:moveTo>
                <a:pt x="7417875" y="1077676"/>
              </a:moveTo>
              <a:cubicBezTo>
                <a:pt x="7301669" y="1077676"/>
                <a:pt x="7166093" y="1156160"/>
                <a:pt x="7166093" y="1293507"/>
              </a:cubicBezTo>
              <a:cubicBezTo>
                <a:pt x="7166093" y="1293507"/>
                <a:pt x="7166093" y="1293507"/>
                <a:pt x="7166093" y="2961290"/>
              </a:cubicBezTo>
              <a:cubicBezTo>
                <a:pt x="7166093" y="3118258"/>
                <a:pt x="7262933" y="3196741"/>
                <a:pt x="7398507" y="3196741"/>
              </a:cubicBezTo>
              <a:cubicBezTo>
                <a:pt x="7514713" y="3196741"/>
                <a:pt x="7611553" y="3118258"/>
                <a:pt x="7611553" y="2961290"/>
              </a:cubicBezTo>
              <a:cubicBezTo>
                <a:pt x="7611553" y="2961290"/>
                <a:pt x="7611553" y="2961290"/>
                <a:pt x="7611553" y="1940999"/>
              </a:cubicBezTo>
              <a:cubicBezTo>
                <a:pt x="7611553" y="1940999"/>
                <a:pt x="7611553" y="1940999"/>
                <a:pt x="7998909" y="2549249"/>
              </a:cubicBezTo>
              <a:cubicBezTo>
                <a:pt x="8057013" y="2627733"/>
                <a:pt x="8115117" y="2666975"/>
                <a:pt x="8192589" y="2666975"/>
              </a:cubicBezTo>
              <a:cubicBezTo>
                <a:pt x="8289427" y="2666975"/>
                <a:pt x="8347531" y="2627733"/>
                <a:pt x="8386265" y="2549249"/>
              </a:cubicBezTo>
              <a:cubicBezTo>
                <a:pt x="8386265" y="2549249"/>
                <a:pt x="8386265" y="2549249"/>
                <a:pt x="8773621" y="1921378"/>
              </a:cubicBezTo>
              <a:cubicBezTo>
                <a:pt x="8773621" y="1921378"/>
                <a:pt x="8773621" y="1921378"/>
                <a:pt x="8773621" y="2961290"/>
              </a:cubicBezTo>
              <a:cubicBezTo>
                <a:pt x="8773621" y="3118258"/>
                <a:pt x="8870461" y="3196741"/>
                <a:pt x="9006037" y="3196741"/>
              </a:cubicBezTo>
              <a:cubicBezTo>
                <a:pt x="9141611" y="3196741"/>
                <a:pt x="9238449" y="3118258"/>
                <a:pt x="9238449" y="2961290"/>
              </a:cubicBezTo>
              <a:lnTo>
                <a:pt x="9238449" y="1293507"/>
              </a:lnTo>
              <a:cubicBezTo>
                <a:pt x="9238449" y="1156160"/>
                <a:pt x="9102875" y="1077676"/>
                <a:pt x="8986669" y="1077676"/>
              </a:cubicBezTo>
              <a:cubicBezTo>
                <a:pt x="8870461" y="1077676"/>
                <a:pt x="8792989" y="1116918"/>
                <a:pt x="8734887" y="1215023"/>
              </a:cubicBezTo>
              <a:cubicBezTo>
                <a:pt x="8734887" y="1215023"/>
                <a:pt x="8734887" y="1215023"/>
                <a:pt x="8211955" y="2097967"/>
              </a:cubicBezTo>
              <a:cubicBezTo>
                <a:pt x="8211955" y="2097967"/>
                <a:pt x="8211955" y="2097967"/>
                <a:pt x="7669657" y="1215023"/>
              </a:cubicBezTo>
              <a:cubicBezTo>
                <a:pt x="7611553" y="1116918"/>
                <a:pt x="7534081" y="1077676"/>
                <a:pt x="7417875" y="1077676"/>
              </a:cubicBezTo>
              <a:close/>
              <a:moveTo>
                <a:pt x="5461725" y="1058055"/>
              </a:moveTo>
              <a:cubicBezTo>
                <a:pt x="5306783" y="1058055"/>
                <a:pt x="5229311" y="1136539"/>
                <a:pt x="5171208" y="1234644"/>
              </a:cubicBezTo>
              <a:cubicBezTo>
                <a:pt x="5171208" y="1234644"/>
                <a:pt x="5171208" y="1234644"/>
                <a:pt x="4454599" y="2882806"/>
              </a:cubicBezTo>
              <a:cubicBezTo>
                <a:pt x="4435231" y="2922048"/>
                <a:pt x="4435231" y="2961290"/>
                <a:pt x="4435231" y="3000532"/>
              </a:cubicBezTo>
              <a:cubicBezTo>
                <a:pt x="4435231" y="3118258"/>
                <a:pt x="4532070" y="3196741"/>
                <a:pt x="4648277" y="3196741"/>
              </a:cubicBezTo>
              <a:cubicBezTo>
                <a:pt x="4745116" y="3196741"/>
                <a:pt x="4803219" y="3157500"/>
                <a:pt x="4841955" y="3059395"/>
              </a:cubicBezTo>
              <a:cubicBezTo>
                <a:pt x="4841955" y="3059395"/>
                <a:pt x="4841955" y="3059395"/>
                <a:pt x="4996897" y="2706217"/>
              </a:cubicBezTo>
              <a:cubicBezTo>
                <a:pt x="4996897" y="2706217"/>
                <a:pt x="4996897" y="2706217"/>
                <a:pt x="5907185" y="2706217"/>
              </a:cubicBezTo>
              <a:lnTo>
                <a:pt x="6042760" y="3059395"/>
              </a:lnTo>
              <a:cubicBezTo>
                <a:pt x="6081495" y="3157500"/>
                <a:pt x="6158967" y="3196741"/>
                <a:pt x="6255805" y="3196741"/>
              </a:cubicBezTo>
              <a:cubicBezTo>
                <a:pt x="6372013" y="3196741"/>
                <a:pt x="6468853" y="3118258"/>
                <a:pt x="6468853" y="3000532"/>
              </a:cubicBezTo>
              <a:cubicBezTo>
                <a:pt x="6468853" y="2961290"/>
                <a:pt x="6468853" y="2922048"/>
                <a:pt x="6449485" y="2882806"/>
              </a:cubicBezTo>
              <a:cubicBezTo>
                <a:pt x="6449485" y="2882806"/>
                <a:pt x="6449485" y="2882806"/>
                <a:pt x="5732875" y="1234644"/>
              </a:cubicBezTo>
              <a:cubicBezTo>
                <a:pt x="5674771" y="1136539"/>
                <a:pt x="5597300" y="1058055"/>
                <a:pt x="5461725" y="1058055"/>
              </a:cubicBezTo>
              <a:close/>
              <a:moveTo>
                <a:pt x="847119" y="0"/>
              </a:moveTo>
              <a:lnTo>
                <a:pt x="14021983" y="0"/>
              </a:lnTo>
              <a:lnTo>
                <a:pt x="14021847" y="630"/>
              </a:lnTo>
              <a:cubicBezTo>
                <a:pt x="14018669" y="15384"/>
                <a:pt x="13993249" y="133416"/>
                <a:pt x="13789889" y="1077676"/>
              </a:cubicBezTo>
              <a:cubicBezTo>
                <a:pt x="13731785" y="1058055"/>
                <a:pt x="13673681" y="1058055"/>
                <a:pt x="13615577" y="1058055"/>
              </a:cubicBezTo>
              <a:cubicBezTo>
                <a:pt x="12976439" y="1058055"/>
                <a:pt x="12511613" y="1548579"/>
                <a:pt x="12511613" y="2137209"/>
              </a:cubicBezTo>
              <a:cubicBezTo>
                <a:pt x="12511613" y="2745459"/>
                <a:pt x="12957071" y="3216362"/>
                <a:pt x="13596209" y="3216362"/>
              </a:cubicBezTo>
              <a:cubicBezTo>
                <a:pt x="14235349" y="3216362"/>
                <a:pt x="14700175" y="2725838"/>
                <a:pt x="14700175" y="2137209"/>
              </a:cubicBezTo>
              <a:cubicBezTo>
                <a:pt x="14700175" y="1960620"/>
                <a:pt x="14661441" y="1784031"/>
                <a:pt x="14583969" y="1646684"/>
              </a:cubicBezTo>
              <a:cubicBezTo>
                <a:pt x="14583969" y="1646684"/>
                <a:pt x="14583969" y="1646684"/>
                <a:pt x="14196613" y="1940999"/>
              </a:cubicBezTo>
              <a:cubicBezTo>
                <a:pt x="14215981" y="1999862"/>
                <a:pt x="14235349" y="2078346"/>
                <a:pt x="14235349" y="2137209"/>
              </a:cubicBezTo>
              <a:cubicBezTo>
                <a:pt x="14235349" y="2510007"/>
                <a:pt x="13983565" y="2784701"/>
                <a:pt x="13615577" y="2784701"/>
              </a:cubicBezTo>
              <a:cubicBezTo>
                <a:pt x="13247589" y="2784701"/>
                <a:pt x="12976439" y="2490386"/>
                <a:pt x="12976439" y="2137209"/>
              </a:cubicBezTo>
              <a:cubicBezTo>
                <a:pt x="12976439" y="1784031"/>
                <a:pt x="13228221" y="1489716"/>
                <a:pt x="13596209" y="1489716"/>
              </a:cubicBezTo>
              <a:cubicBezTo>
                <a:pt x="13634945" y="1489716"/>
                <a:pt x="13654313" y="1489716"/>
                <a:pt x="13693049" y="1489716"/>
              </a:cubicBezTo>
              <a:cubicBezTo>
                <a:pt x="13693049" y="1489716"/>
                <a:pt x="13693049" y="1489716"/>
                <a:pt x="13518737" y="2274556"/>
              </a:cubicBezTo>
              <a:cubicBezTo>
                <a:pt x="13518737" y="2274556"/>
                <a:pt x="13518737" y="2274556"/>
                <a:pt x="13576841" y="2313797"/>
              </a:cubicBezTo>
              <a:cubicBezTo>
                <a:pt x="13576841" y="2313797"/>
                <a:pt x="13576841" y="2313797"/>
                <a:pt x="15302449" y="208867"/>
              </a:cubicBezTo>
              <a:lnTo>
                <a:pt x="15473677" y="0"/>
              </a:lnTo>
              <a:lnTo>
                <a:pt x="19895817" y="0"/>
              </a:lnTo>
              <a:lnTo>
                <a:pt x="20086775" y="11552"/>
              </a:lnTo>
              <a:cubicBezTo>
                <a:pt x="20517065" y="68345"/>
                <a:pt x="20714017" y="312956"/>
                <a:pt x="20739957" y="787481"/>
              </a:cubicBezTo>
              <a:lnTo>
                <a:pt x="20742935" y="901016"/>
              </a:lnTo>
              <a:lnTo>
                <a:pt x="20742935" y="3471506"/>
              </a:lnTo>
              <a:lnTo>
                <a:pt x="20739957" y="3585041"/>
              </a:lnTo>
              <a:cubicBezTo>
                <a:pt x="20710027" y="4132570"/>
                <a:pt x="20452417" y="4374000"/>
                <a:pt x="19871385" y="4374000"/>
              </a:cubicBezTo>
              <a:lnTo>
                <a:pt x="871552" y="4374000"/>
              </a:lnTo>
              <a:cubicBezTo>
                <a:pt x="251782" y="4374000"/>
                <a:pt x="0" y="4099306"/>
                <a:pt x="0" y="3471435"/>
              </a:cubicBezTo>
              <a:cubicBezTo>
                <a:pt x="0" y="3471435"/>
                <a:pt x="0" y="3471435"/>
                <a:pt x="0" y="901087"/>
              </a:cubicBezTo>
              <a:cubicBezTo>
                <a:pt x="0" y="351700"/>
                <a:pt x="192771" y="72714"/>
                <a:pt x="656161" y="11552"/>
              </a:cubicBezTo>
              <a:close/>
            </a:path>
          </a:pathLst>
        </a:custGeom>
        <a:solidFill>
          <a:schemeClr val="bg1"/>
        </a:solidFill>
        <a:ln w="9525">
          <a:noFill/>
          <a:miter lim="800000"/>
          <a:headEnd/>
          <a:tailEnd/>
        </a:ln>
        <a:effectLst/>
      </xdr:spPr>
      <xdr:txBody>
        <a:bodyPr vert="horz" wrap="square" lIns="0" tIns="0" rIns="0" bIns="0" numCol="1" anchor="t" anchorCtr="0" compatLnSpc="1">
          <a:prstTxWarp prst="textNoShape">
            <a:avLst/>
          </a:prstTxWarp>
          <a:noAutofit/>
        </a:bodyPr>
        <a:lstStyle>
          <a:lvl1pPr marL="0" indent="0" algn="l" defTabSz="457189" rtl="0" eaLnBrk="1" fontAlgn="base" hangingPunct="1">
            <a:lnSpc>
              <a:spcPct val="100000"/>
            </a:lnSpc>
            <a:spcBef>
              <a:spcPct val="0"/>
            </a:spcBef>
            <a:spcAft>
              <a:spcPts val="1200"/>
            </a:spcAft>
            <a:buFont typeface="Verdana" pitchFamily="34" charset="0"/>
            <a:buNone/>
            <a:defRPr sz="100" kern="1200" spc="-50" baseline="0">
              <a:noFill/>
              <a:latin typeface="Verdana"/>
              <a:ea typeface="Verdana" pitchFamily="34" charset="0"/>
              <a:cs typeface="Verdana" pitchFamily="34" charset="0"/>
            </a:defRPr>
          </a:lvl1pPr>
          <a:lvl2pPr marL="648000" indent="-252000" algn="l" defTabSz="457189" rtl="0" eaLnBrk="1" fontAlgn="base" hangingPunct="1">
            <a:lnSpc>
              <a:spcPct val="100000"/>
            </a:lnSpc>
            <a:spcBef>
              <a:spcPct val="0"/>
            </a:spcBef>
            <a:spcAft>
              <a:spcPts val="1200"/>
            </a:spcAft>
            <a:buFont typeface="Verdana" pitchFamily="34" charset="0"/>
            <a:buChar char="•"/>
            <a:defRPr sz="1600" kern="1200" spc="-50" baseline="0">
              <a:noFill/>
              <a:latin typeface="Verdana"/>
              <a:ea typeface="Verdana" pitchFamily="34" charset="0"/>
              <a:cs typeface="+mn-cs"/>
            </a:defRPr>
          </a:lvl2pPr>
          <a:lvl3pPr marL="979200" indent="-252000" algn="l" defTabSz="457189" rtl="0" eaLnBrk="1" fontAlgn="base" hangingPunct="1">
            <a:lnSpc>
              <a:spcPct val="100000"/>
            </a:lnSpc>
            <a:spcBef>
              <a:spcPct val="0"/>
            </a:spcBef>
            <a:spcAft>
              <a:spcPts val="1200"/>
            </a:spcAft>
            <a:buFont typeface="Verdana" pitchFamily="34" charset="0"/>
            <a:buChar char="•"/>
            <a:defRPr sz="1400" kern="1200" spc="-50" baseline="0">
              <a:noFill/>
              <a:latin typeface="Verdana"/>
              <a:ea typeface="Verdana" pitchFamily="34" charset="0"/>
              <a:cs typeface="+mn-cs"/>
            </a:defRPr>
          </a:lvl3pPr>
          <a:lvl4pPr marL="0" indent="0" algn="l" defTabSz="457189" rtl="0" eaLnBrk="1" fontAlgn="base" hangingPunct="1">
            <a:lnSpc>
              <a:spcPct val="100000"/>
            </a:lnSpc>
            <a:spcBef>
              <a:spcPct val="0"/>
            </a:spcBef>
            <a:spcAft>
              <a:spcPts val="1200"/>
            </a:spcAft>
            <a:buFont typeface="Arial" panose="020B0604020202020204" pitchFamily="34" charset="0"/>
            <a:buChar char="​"/>
            <a:defRPr sz="1800" kern="1200" spc="-50" baseline="0">
              <a:noFill/>
              <a:latin typeface="Verdana"/>
              <a:ea typeface="Verdana" pitchFamily="34" charset="0"/>
              <a:cs typeface="+mn-cs"/>
            </a:defRPr>
          </a:lvl4pPr>
          <a:lvl5pPr marL="0" indent="0" algn="l" defTabSz="457189" rtl="0" eaLnBrk="1" fontAlgn="base" hangingPunct="1">
            <a:lnSpc>
              <a:spcPct val="80000"/>
            </a:lnSpc>
            <a:spcBef>
              <a:spcPct val="0"/>
            </a:spcBef>
            <a:spcAft>
              <a:spcPts val="1200"/>
            </a:spcAft>
            <a:buFont typeface="Arial" panose="020B0604020202020204" pitchFamily="34" charset="0"/>
            <a:buChar char="​"/>
            <a:defRPr sz="4800" b="1" kern="1200" cap="all" spc="-100" baseline="0">
              <a:noFill/>
              <a:latin typeface="Verdana"/>
              <a:ea typeface="Verdana" pitchFamily="34" charset="0"/>
              <a:cs typeface="+mn-cs"/>
            </a:defRPr>
          </a:lvl5pPr>
          <a:lvl6pPr marL="0" indent="0" algn="l" defTabSz="457189" rtl="0" eaLnBrk="1" latinLnBrk="0" hangingPunct="1">
            <a:spcBef>
              <a:spcPts val="0"/>
            </a:spcBef>
            <a:spcAft>
              <a:spcPts val="600"/>
            </a:spcAft>
            <a:buClr>
              <a:schemeClr val="tx2"/>
            </a:buClr>
            <a:buFont typeface="Arial" panose="020B0604020202020204" pitchFamily="34" charset="0"/>
            <a:buChar char="​"/>
            <a:defRPr sz="1800" b="1" kern="1200" cap="all" spc="-50" baseline="0">
              <a:solidFill>
                <a:schemeClr val="tx2"/>
              </a:solidFill>
              <a:latin typeface="+mn-lt"/>
              <a:ea typeface="+mn-ea"/>
              <a:cs typeface="+mn-cs"/>
            </a:defRPr>
          </a:lvl6pPr>
          <a:lvl7pPr marL="0" indent="0" algn="l" defTabSz="457189" rtl="0" eaLnBrk="1" latinLnBrk="0" hangingPunct="1">
            <a:spcBef>
              <a:spcPts val="0"/>
            </a:spcBef>
            <a:spcAft>
              <a:spcPts val="1200"/>
            </a:spcAft>
            <a:buFont typeface="Arial" panose="020B0604020202020204" pitchFamily="34" charset="0"/>
            <a:buChar char="​"/>
            <a:defRPr sz="1800" i="0" kern="1200" spc="-50">
              <a:solidFill>
                <a:schemeClr val="bg2"/>
              </a:solidFill>
              <a:latin typeface="+mn-lt"/>
              <a:ea typeface="+mn-ea"/>
              <a:cs typeface="+mn-cs"/>
            </a:defRPr>
          </a:lvl7pPr>
          <a:lvl8pPr marL="648000" indent="-252000" algn="l" defTabSz="457189" rtl="0" eaLnBrk="1" latinLnBrk="0" hangingPunct="1">
            <a:spcBef>
              <a:spcPts val="0"/>
            </a:spcBef>
            <a:spcAft>
              <a:spcPts val="1200"/>
            </a:spcAft>
            <a:buClr>
              <a:schemeClr val="bg2"/>
            </a:buClr>
            <a:buFont typeface="+mj-lt"/>
            <a:buAutoNum type="arabicPeriod"/>
            <a:defRPr sz="1600" kern="1200" spc="-50">
              <a:solidFill>
                <a:schemeClr val="tx1"/>
              </a:solidFill>
              <a:latin typeface="+mn-lt"/>
              <a:ea typeface="+mn-ea"/>
              <a:cs typeface="+mn-cs"/>
            </a:defRPr>
          </a:lvl8pPr>
          <a:lvl9pPr marL="648000" indent="-252000" algn="l" defTabSz="457189" rtl="0" eaLnBrk="1" latinLnBrk="0" hangingPunct="1">
            <a:spcBef>
              <a:spcPts val="0"/>
            </a:spcBef>
            <a:spcAft>
              <a:spcPts val="1200"/>
            </a:spcAft>
            <a:buClr>
              <a:schemeClr val="bg2"/>
            </a:buClr>
            <a:buFont typeface="+mj-lt"/>
            <a:buAutoNum type="alphaUcPeriod"/>
            <a:defRPr sz="1600" kern="1200" spc="-50">
              <a:solidFill>
                <a:schemeClr val="tx1"/>
              </a:solidFill>
              <a:latin typeface="+mn-lt"/>
              <a:ea typeface="+mn-ea"/>
              <a:cs typeface="+mn-cs"/>
            </a:defRPr>
          </a:lvl9pPr>
        </a:lstStyle>
        <a:p>
          <a:endParaRPr lang="en-GB"/>
        </a:p>
      </xdr:txBody>
    </xdr:sp>
    <xdr:clientData/>
  </xdr:twoCellAnchor>
  <xdr:twoCellAnchor>
    <xdr:from>
      <xdr:col>77</xdr:col>
      <xdr:colOff>0</xdr:colOff>
      <xdr:row>2</xdr:row>
      <xdr:rowOff>0</xdr:rowOff>
    </xdr:from>
    <xdr:to>
      <xdr:col>94</xdr:col>
      <xdr:colOff>124240</xdr:colOff>
      <xdr:row>34</xdr:row>
      <xdr:rowOff>146538</xdr:rowOff>
    </xdr:to>
    <xdr:grpSp>
      <xdr:nvGrpSpPr>
        <xdr:cNvPr id="83" name="Group 82">
          <a:extLst>
            <a:ext uri="{FF2B5EF4-FFF2-40B4-BE49-F238E27FC236}">
              <a16:creationId xmlns:a16="http://schemas.microsoft.com/office/drawing/2014/main" id="{00000000-0008-0000-0900-000053000000}"/>
            </a:ext>
          </a:extLst>
        </xdr:cNvPr>
        <xdr:cNvGrpSpPr/>
      </xdr:nvGrpSpPr>
      <xdr:grpSpPr>
        <a:xfrm>
          <a:off x="47832065" y="414130"/>
          <a:ext cx="10684566" cy="6772625"/>
          <a:chOff x="47790652" y="455543"/>
          <a:chExt cx="10684566" cy="3602935"/>
        </a:xfrm>
      </xdr:grpSpPr>
      <xdr:sp macro="" textlink="">
        <xdr:nvSpPr>
          <xdr:cNvPr id="84" name="TextBox 83">
            <a:extLst>
              <a:ext uri="{FF2B5EF4-FFF2-40B4-BE49-F238E27FC236}">
                <a16:creationId xmlns:a16="http://schemas.microsoft.com/office/drawing/2014/main" id="{00000000-0008-0000-0900-000054000000}"/>
              </a:ext>
            </a:extLst>
          </xdr:cNvPr>
          <xdr:cNvSpPr txBox="1"/>
        </xdr:nvSpPr>
        <xdr:spPr>
          <a:xfrm>
            <a:off x="47790652" y="455543"/>
            <a:ext cx="10684566" cy="3602935"/>
          </a:xfrm>
          <a:prstGeom prst="roundRect">
            <a:avLst/>
          </a:prstGeom>
          <a:noFill/>
          <a:ln w="57150" cmpd="sng">
            <a:solidFill>
              <a:schemeClr val="bg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a-DK" sz="1100"/>
          </a:p>
        </xdr:txBody>
      </xdr:sp>
      <xdr:sp macro="" textlink="">
        <xdr:nvSpPr>
          <xdr:cNvPr id="85" name="TextBox 84">
            <a:extLst>
              <a:ext uri="{FF2B5EF4-FFF2-40B4-BE49-F238E27FC236}">
                <a16:creationId xmlns:a16="http://schemas.microsoft.com/office/drawing/2014/main" id="{00000000-0008-0000-0900-000055000000}"/>
              </a:ext>
            </a:extLst>
          </xdr:cNvPr>
          <xdr:cNvSpPr txBox="1"/>
        </xdr:nvSpPr>
        <xdr:spPr>
          <a:xfrm>
            <a:off x="48121957" y="745435"/>
            <a:ext cx="9980543" cy="30231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4800" b="1">
                <a:solidFill>
                  <a:schemeClr val="bg1"/>
                </a:solidFill>
              </a:rPr>
              <a:t>Q.6B:</a:t>
            </a:r>
            <a:r>
              <a:rPr lang="da-DK" sz="4800" b="1" baseline="0">
                <a:solidFill>
                  <a:schemeClr val="bg1"/>
                </a:solidFill>
              </a:rPr>
              <a:t> </a:t>
            </a:r>
            <a:r>
              <a:rPr lang="da-DK" sz="4800" b="0" baseline="0">
                <a:solidFill>
                  <a:schemeClr val="bg1"/>
                </a:solidFill>
              </a:rPr>
              <a:t>Hvor stort er husstandens bilkørselsbehov? - Typisk dagligt kørselsbehov</a:t>
            </a:r>
            <a:br>
              <a:rPr lang="da-DK" sz="4800" b="1" baseline="0">
                <a:solidFill>
                  <a:schemeClr val="bg1"/>
                </a:solidFill>
              </a:rPr>
            </a:br>
            <a:r>
              <a:rPr lang="da-DK" sz="4800" b="1" baseline="0">
                <a:solidFill>
                  <a:schemeClr val="bg1"/>
                </a:solidFill>
              </a:rPr>
              <a:t>Base: </a:t>
            </a:r>
            <a:r>
              <a:rPr lang="da-DK" sz="4800" b="0" baseline="0">
                <a:solidFill>
                  <a:schemeClr val="bg1"/>
                </a:solidFill>
              </a:rPr>
              <a:t>Har bil i husstanden eller benytter delebilsordning</a:t>
            </a:r>
            <a:endParaRPr lang="da-DK" sz="4800" b="1" baseline="0">
              <a:solidFill>
                <a:schemeClr val="bg1"/>
              </a:solidFill>
            </a:endParaRPr>
          </a:p>
          <a:p>
            <a:r>
              <a:rPr lang="da-DK" sz="4800" b="1" baseline="0">
                <a:solidFill>
                  <a:schemeClr val="bg1"/>
                </a:solidFill>
              </a:rPr>
              <a:t>Antal respondenter: </a:t>
            </a:r>
            <a:r>
              <a:rPr lang="da-DK" sz="4800" b="0" baseline="0">
                <a:solidFill>
                  <a:schemeClr val="bg1"/>
                </a:solidFill>
              </a:rPr>
              <a:t>2637</a:t>
            </a:r>
            <a:endParaRPr lang="da-DK" sz="4800" b="1">
              <a:solidFill>
                <a:schemeClr val="bg1"/>
              </a:solidFill>
            </a:endParaRPr>
          </a:p>
        </xdr:txBody>
      </xdr:sp>
    </xdr:grpSp>
    <xdr:clientData/>
  </xdr:twoCellAnchor>
</xdr:wsDr>
</file>

<file path=xl/drawings/drawing73.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74.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75.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76.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77.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78.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79.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8.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80.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81.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82.xml><?xml version="1.0" encoding="utf-8"?>
<xdr:wsDr xmlns:xdr="http://schemas.openxmlformats.org/drawingml/2006/spreadsheetDrawing" xmlns:a="http://schemas.openxmlformats.org/drawingml/2006/main">
  <xdr:twoCellAnchor>
    <xdr:from>
      <xdr:col>0</xdr:col>
      <xdr:colOff>0</xdr:colOff>
      <xdr:row>0</xdr:row>
      <xdr:rowOff>0</xdr:rowOff>
    </xdr:from>
    <xdr:to>
      <xdr:col>95</xdr:col>
      <xdr:colOff>43295</xdr:colOff>
      <xdr:row>137</xdr:row>
      <xdr:rowOff>124045</xdr:rowOff>
    </xdr:to>
    <xdr:sp macro="" textlink="">
      <xdr:nvSpPr>
        <xdr:cNvPr id="2" name="Rectangle 1">
          <a:extLst>
            <a:ext uri="{FF2B5EF4-FFF2-40B4-BE49-F238E27FC236}">
              <a16:creationId xmlns:a16="http://schemas.microsoft.com/office/drawing/2014/main" id="{00000000-0008-0000-0A00-000002000000}"/>
            </a:ext>
          </a:extLst>
        </xdr:cNvPr>
        <xdr:cNvSpPr/>
      </xdr:nvSpPr>
      <xdr:spPr>
        <a:xfrm>
          <a:off x="0" y="0"/>
          <a:ext cx="59056882" cy="28491980"/>
        </a:xfrm>
        <a:prstGeom prst="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2400"/>
        </a:p>
      </xdr:txBody>
    </xdr:sp>
    <xdr:clientData/>
  </xdr:twoCellAnchor>
  <xdr:twoCellAnchor>
    <xdr:from>
      <xdr:col>1</xdr:col>
      <xdr:colOff>250800</xdr:colOff>
      <xdr:row>24</xdr:row>
      <xdr:rowOff>176521</xdr:rowOff>
    </xdr:from>
    <xdr:to>
      <xdr:col>20</xdr:col>
      <xdr:colOff>280692</xdr:colOff>
      <xdr:row>129</xdr:row>
      <xdr:rowOff>112546</xdr:rowOff>
    </xdr:to>
    <xdr:grpSp>
      <xdr:nvGrpSpPr>
        <xdr:cNvPr id="4" name="Group 3">
          <a:extLst>
            <a:ext uri="{FF2B5EF4-FFF2-40B4-BE49-F238E27FC236}">
              <a16:creationId xmlns:a16="http://schemas.microsoft.com/office/drawing/2014/main" id="{00000000-0008-0000-0A00-000004000000}"/>
            </a:ext>
          </a:extLst>
        </xdr:cNvPr>
        <xdr:cNvGrpSpPr/>
      </xdr:nvGrpSpPr>
      <xdr:grpSpPr>
        <a:xfrm>
          <a:off x="871996" y="5146086"/>
          <a:ext cx="11832609" cy="21677873"/>
          <a:chOff x="250799" y="4480630"/>
          <a:chExt cx="10715624" cy="19879659"/>
        </a:xfrm>
        <a:solidFill>
          <a:schemeClr val="bg1">
            <a:lumMod val="85000"/>
          </a:schemeClr>
        </a:solidFill>
      </xdr:grpSpPr>
      <xdr:grpSp>
        <xdr:nvGrpSpPr>
          <xdr:cNvPr id="5" name="Group 4">
            <a:extLst>
              <a:ext uri="{FF2B5EF4-FFF2-40B4-BE49-F238E27FC236}">
                <a16:creationId xmlns:a16="http://schemas.microsoft.com/office/drawing/2014/main" id="{00000000-0008-0000-0A00-000005000000}"/>
              </a:ext>
            </a:extLst>
          </xdr:cNvPr>
          <xdr:cNvGrpSpPr/>
        </xdr:nvGrpSpPr>
        <xdr:grpSpPr>
          <a:xfrm>
            <a:off x="250799" y="4480630"/>
            <a:ext cx="10715624" cy="6463697"/>
            <a:chOff x="292868" y="4306005"/>
            <a:chExt cx="10972799" cy="6201759"/>
          </a:xfrm>
          <a:grpFill/>
        </xdr:grpSpPr>
        <xdr:grpSp>
          <xdr:nvGrpSpPr>
            <xdr:cNvPr id="16" name="Group 15">
              <a:extLst>
                <a:ext uri="{FF2B5EF4-FFF2-40B4-BE49-F238E27FC236}">
                  <a16:creationId xmlns:a16="http://schemas.microsoft.com/office/drawing/2014/main" id="{00000000-0008-0000-0A00-000010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18" name="Rectangle 17">
                <a:extLst>
                  <a:ext uri="{FF2B5EF4-FFF2-40B4-BE49-F238E27FC236}">
                    <a16:creationId xmlns:a16="http://schemas.microsoft.com/office/drawing/2014/main" id="{00000000-0008-0000-0A00-000012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19" name="Chart 18">
                <a:extLst>
                  <a:ext uri="{FF2B5EF4-FFF2-40B4-BE49-F238E27FC236}">
                    <a16:creationId xmlns:a16="http://schemas.microsoft.com/office/drawing/2014/main" id="{00000000-0008-0000-0A00-000013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1"/>
              </a:graphicData>
            </a:graphic>
          </xdr:graphicFrame>
        </xdr:grpSp>
        <xdr:sp macro="" textlink="Data!C258">
          <xdr:nvSpPr>
            <xdr:cNvPr id="17" name="TextBox 16">
              <a:extLst>
                <a:ext uri="{FF2B5EF4-FFF2-40B4-BE49-F238E27FC236}">
                  <a16:creationId xmlns:a16="http://schemas.microsoft.com/office/drawing/2014/main" id="{00000000-0008-0000-0A00-000011000000}"/>
                </a:ext>
              </a:extLst>
            </xdr:cNvPr>
            <xdr:cNvSpPr txBox="1"/>
          </xdr:nvSpPr>
          <xdr:spPr>
            <a:xfrm>
              <a:off x="838200" y="9072835"/>
              <a:ext cx="10003398" cy="1221819"/>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AA4C41E-7D10-4479-B90E-8E651ADAD2F5}" type="TxLink">
                <a:rPr lang="en-US" sz="2200" b="0" i="0" u="none" strike="noStrike">
                  <a:solidFill>
                    <a:srgbClr val="595959"/>
                  </a:solidFill>
                  <a:latin typeface="Calibri"/>
                  <a:cs typeface="Calibri"/>
                </a:rPr>
                <a:pPr/>
                <a:t>Kvinder er signifikant mere tilbøjelig til at svare "under 100 km" og signifikant mindre tilbøjelig til at svare "1000+ km" i forhold til mænd</a:t>
              </a:fld>
              <a:endParaRPr lang="da-DK" sz="2200"/>
            </a:p>
          </xdr:txBody>
        </xdr:sp>
      </xdr:grpSp>
      <xdr:grpSp>
        <xdr:nvGrpSpPr>
          <xdr:cNvPr id="6" name="Group 5">
            <a:extLst>
              <a:ext uri="{FF2B5EF4-FFF2-40B4-BE49-F238E27FC236}">
                <a16:creationId xmlns:a16="http://schemas.microsoft.com/office/drawing/2014/main" id="{00000000-0008-0000-0A00-000006000000}"/>
              </a:ext>
            </a:extLst>
          </xdr:cNvPr>
          <xdr:cNvGrpSpPr/>
        </xdr:nvGrpSpPr>
        <xdr:grpSpPr>
          <a:xfrm>
            <a:off x="250799" y="11183849"/>
            <a:ext cx="10715624" cy="6463697"/>
            <a:chOff x="292868" y="4306005"/>
            <a:chExt cx="10972799" cy="6201759"/>
          </a:xfrm>
          <a:grpFill/>
        </xdr:grpSpPr>
        <xdr:grpSp>
          <xdr:nvGrpSpPr>
            <xdr:cNvPr id="12" name="Group 11">
              <a:extLst>
                <a:ext uri="{FF2B5EF4-FFF2-40B4-BE49-F238E27FC236}">
                  <a16:creationId xmlns:a16="http://schemas.microsoft.com/office/drawing/2014/main" id="{00000000-0008-0000-0A00-00000C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14" name="Rectangle 13">
                <a:extLst>
                  <a:ext uri="{FF2B5EF4-FFF2-40B4-BE49-F238E27FC236}">
                    <a16:creationId xmlns:a16="http://schemas.microsoft.com/office/drawing/2014/main" id="{00000000-0008-0000-0A00-00000E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15" name="Chart 14">
                <a:extLst>
                  <a:ext uri="{FF2B5EF4-FFF2-40B4-BE49-F238E27FC236}">
                    <a16:creationId xmlns:a16="http://schemas.microsoft.com/office/drawing/2014/main" id="{00000000-0008-0000-0A00-00000F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2"/>
              </a:graphicData>
            </a:graphic>
          </xdr:graphicFrame>
        </xdr:grpSp>
        <xdr:sp macro="" textlink="Data!M258">
          <xdr:nvSpPr>
            <xdr:cNvPr id="13" name="TextBox 12">
              <a:extLst>
                <a:ext uri="{FF2B5EF4-FFF2-40B4-BE49-F238E27FC236}">
                  <a16:creationId xmlns:a16="http://schemas.microsoft.com/office/drawing/2014/main" id="{00000000-0008-0000-0A00-00000D000000}"/>
                </a:ext>
              </a:extLst>
            </xdr:cNvPr>
            <xdr:cNvSpPr txBox="1"/>
          </xdr:nvSpPr>
          <xdr:spPr>
            <a:xfrm>
              <a:off x="774195" y="9060727"/>
              <a:ext cx="10291416" cy="141023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1FEE32F-F9FE-42CD-96A9-18D47F486074}" type="TxLink">
                <a:rPr lang="en-US" sz="2200" b="0" i="0" u="none" strike="noStrike">
                  <a:solidFill>
                    <a:srgbClr val="000000"/>
                  </a:solidFill>
                  <a:latin typeface="Calibri"/>
                  <a:cs typeface="Calibri"/>
                </a:rPr>
                <a:pPr/>
                <a:t>Personer i hovedstadsområdet er signifikant mere tilbøjelig til at svare "under 100 km" end totalen. Personer  i bymæssig bebyg.  &lt;10.000 indbyggere er signifikant mindre tilbøjelig til at svare "under 100 km" , end totalen</a:t>
              </a:fld>
              <a:endParaRPr lang="da-DK" sz="2200"/>
            </a:p>
          </xdr:txBody>
        </xdr:sp>
      </xdr:grpSp>
      <xdr:grpSp>
        <xdr:nvGrpSpPr>
          <xdr:cNvPr id="7" name="Group 6">
            <a:extLst>
              <a:ext uri="{FF2B5EF4-FFF2-40B4-BE49-F238E27FC236}">
                <a16:creationId xmlns:a16="http://schemas.microsoft.com/office/drawing/2014/main" id="{00000000-0008-0000-0A00-000007000000}"/>
              </a:ext>
            </a:extLst>
          </xdr:cNvPr>
          <xdr:cNvGrpSpPr/>
        </xdr:nvGrpSpPr>
        <xdr:grpSpPr>
          <a:xfrm>
            <a:off x="250799" y="17887067"/>
            <a:ext cx="10715624" cy="6473222"/>
            <a:chOff x="292868" y="4306005"/>
            <a:chExt cx="10972799" cy="6201759"/>
          </a:xfrm>
          <a:grpFill/>
        </xdr:grpSpPr>
        <xdr:grpSp>
          <xdr:nvGrpSpPr>
            <xdr:cNvPr id="8" name="Group 7">
              <a:extLst>
                <a:ext uri="{FF2B5EF4-FFF2-40B4-BE49-F238E27FC236}">
                  <a16:creationId xmlns:a16="http://schemas.microsoft.com/office/drawing/2014/main" id="{00000000-0008-0000-0A00-000008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10" name="Rectangle 9">
                <a:extLst>
                  <a:ext uri="{FF2B5EF4-FFF2-40B4-BE49-F238E27FC236}">
                    <a16:creationId xmlns:a16="http://schemas.microsoft.com/office/drawing/2014/main" id="{00000000-0008-0000-0A00-00000A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11" name="Chart 10">
                <a:extLst>
                  <a:ext uri="{FF2B5EF4-FFF2-40B4-BE49-F238E27FC236}">
                    <a16:creationId xmlns:a16="http://schemas.microsoft.com/office/drawing/2014/main" id="{00000000-0008-0000-0A00-00000B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3"/>
              </a:graphicData>
            </a:graphic>
          </xdr:graphicFrame>
        </xdr:grpSp>
        <xdr:sp macro="" textlink="Data!AE258">
          <xdr:nvSpPr>
            <xdr:cNvPr id="9" name="TextBox 8">
              <a:extLst>
                <a:ext uri="{FF2B5EF4-FFF2-40B4-BE49-F238E27FC236}">
                  <a16:creationId xmlns:a16="http://schemas.microsoft.com/office/drawing/2014/main" id="{00000000-0008-0000-0A00-000009000000}"/>
                </a:ext>
              </a:extLst>
            </xdr:cNvPr>
            <xdr:cNvSpPr txBox="1"/>
          </xdr:nvSpPr>
          <xdr:spPr>
            <a:xfrm>
              <a:off x="774196" y="9069378"/>
              <a:ext cx="10419424" cy="1307745"/>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4F03893C-F42E-4F5B-9404-1B833D4C5737}" type="TxLink">
                <a:rPr lang="en-US" sz="2200" b="0" i="0" u="none" strike="noStrike">
                  <a:solidFill>
                    <a:srgbClr val="000000"/>
                  </a:solidFill>
                  <a:latin typeface="Calibri"/>
                  <a:cs typeface="Calibri"/>
                </a:rPr>
                <a:pPr/>
                <a:t>Personer bosiddende parcelhus/villa er signifikant mere tilbøjelig til at svare "1000+ km" i forhold til totalen. Personer bosiddende i etagebebyggelse/lejlighed er signifikant mindre tilbøjelig til at svare "1000 + km" i forhold til totalen.</a:t>
              </a:fld>
              <a:endParaRPr lang="da-DK" sz="2200"/>
            </a:p>
          </xdr:txBody>
        </xdr:sp>
      </xdr:grpSp>
    </xdr:grpSp>
    <xdr:clientData/>
  </xdr:twoCellAnchor>
  <xdr:twoCellAnchor>
    <xdr:from>
      <xdr:col>42</xdr:col>
      <xdr:colOff>138874</xdr:colOff>
      <xdr:row>24</xdr:row>
      <xdr:rowOff>156169</xdr:rowOff>
    </xdr:from>
    <xdr:to>
      <xdr:col>61</xdr:col>
      <xdr:colOff>170091</xdr:colOff>
      <xdr:row>129</xdr:row>
      <xdr:rowOff>102056</xdr:rowOff>
    </xdr:to>
    <xdr:grpSp>
      <xdr:nvGrpSpPr>
        <xdr:cNvPr id="36" name="Group 35">
          <a:extLst>
            <a:ext uri="{FF2B5EF4-FFF2-40B4-BE49-F238E27FC236}">
              <a16:creationId xmlns:a16="http://schemas.microsoft.com/office/drawing/2014/main" id="{00000000-0008-0000-0A00-000024000000}"/>
            </a:ext>
          </a:extLst>
        </xdr:cNvPr>
        <xdr:cNvGrpSpPr/>
      </xdr:nvGrpSpPr>
      <xdr:grpSpPr>
        <a:xfrm>
          <a:off x="26229091" y="5125734"/>
          <a:ext cx="11833935" cy="21687735"/>
          <a:chOff x="250799" y="4480630"/>
          <a:chExt cx="10715624" cy="19879659"/>
        </a:xfrm>
        <a:solidFill>
          <a:schemeClr val="bg1">
            <a:lumMod val="85000"/>
          </a:schemeClr>
        </a:solidFill>
      </xdr:grpSpPr>
      <xdr:grpSp>
        <xdr:nvGrpSpPr>
          <xdr:cNvPr id="37" name="Group 36">
            <a:extLst>
              <a:ext uri="{FF2B5EF4-FFF2-40B4-BE49-F238E27FC236}">
                <a16:creationId xmlns:a16="http://schemas.microsoft.com/office/drawing/2014/main" id="{00000000-0008-0000-0A00-000025000000}"/>
              </a:ext>
            </a:extLst>
          </xdr:cNvPr>
          <xdr:cNvGrpSpPr/>
        </xdr:nvGrpSpPr>
        <xdr:grpSpPr>
          <a:xfrm>
            <a:off x="250799" y="4480630"/>
            <a:ext cx="10715624" cy="6463697"/>
            <a:chOff x="292868" y="4306005"/>
            <a:chExt cx="10972799" cy="6201759"/>
          </a:xfrm>
          <a:grpFill/>
        </xdr:grpSpPr>
        <xdr:grpSp>
          <xdr:nvGrpSpPr>
            <xdr:cNvPr id="48" name="Group 47">
              <a:extLst>
                <a:ext uri="{FF2B5EF4-FFF2-40B4-BE49-F238E27FC236}">
                  <a16:creationId xmlns:a16="http://schemas.microsoft.com/office/drawing/2014/main" id="{00000000-0008-0000-0A00-000030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50" name="Rectangle 49">
                <a:extLst>
                  <a:ext uri="{FF2B5EF4-FFF2-40B4-BE49-F238E27FC236}">
                    <a16:creationId xmlns:a16="http://schemas.microsoft.com/office/drawing/2014/main" id="{00000000-0008-0000-0A00-000032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51" name="Chart 50">
                <a:extLst>
                  <a:ext uri="{FF2B5EF4-FFF2-40B4-BE49-F238E27FC236}">
                    <a16:creationId xmlns:a16="http://schemas.microsoft.com/office/drawing/2014/main" id="{00000000-0008-0000-0A00-000033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4"/>
              </a:graphicData>
            </a:graphic>
          </xdr:graphicFrame>
        </xdr:grpSp>
        <xdr:sp macro="" textlink="Data!H258">
          <xdr:nvSpPr>
            <xdr:cNvPr id="49" name="TextBox 48">
              <a:extLst>
                <a:ext uri="{FF2B5EF4-FFF2-40B4-BE49-F238E27FC236}">
                  <a16:creationId xmlns:a16="http://schemas.microsoft.com/office/drawing/2014/main" id="{00000000-0008-0000-0A00-000031000000}"/>
                </a:ext>
              </a:extLst>
            </xdr:cNvPr>
            <xdr:cNvSpPr txBox="1"/>
          </xdr:nvSpPr>
          <xdr:spPr>
            <a:xfrm>
              <a:off x="838200" y="9069070"/>
              <a:ext cx="10139481" cy="1319937"/>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EDFDE5B2-EE10-4754-AB6E-B59C139ADC35}" type="TxLink">
                <a:rPr lang="en-US" sz="2200" b="0" i="0" u="none" strike="noStrike">
                  <a:solidFill>
                    <a:srgbClr val="000000"/>
                  </a:solidFill>
                  <a:latin typeface="Calibri"/>
                  <a:cs typeface="Calibri"/>
                </a:rPr>
                <a:pPr/>
                <a:t>Personer bosiddende i  hovedstaden er signifikant mere tilbøjelig til at svare "under 100km" i end totalen. Personer i  syddanmark og  midtjylland er signifikant mindre tilbøjelig til at svare "under 100 km", end totalen</a:t>
              </a:fld>
              <a:endParaRPr lang="da-DK" sz="2200"/>
            </a:p>
          </xdr:txBody>
        </xdr:sp>
      </xdr:grpSp>
      <xdr:grpSp>
        <xdr:nvGrpSpPr>
          <xdr:cNvPr id="38" name="Group 37">
            <a:extLst>
              <a:ext uri="{FF2B5EF4-FFF2-40B4-BE49-F238E27FC236}">
                <a16:creationId xmlns:a16="http://schemas.microsoft.com/office/drawing/2014/main" id="{00000000-0008-0000-0A00-000026000000}"/>
              </a:ext>
            </a:extLst>
          </xdr:cNvPr>
          <xdr:cNvGrpSpPr/>
        </xdr:nvGrpSpPr>
        <xdr:grpSpPr>
          <a:xfrm>
            <a:off x="250799" y="11183849"/>
            <a:ext cx="10715624" cy="6463697"/>
            <a:chOff x="292868" y="4306005"/>
            <a:chExt cx="10972799" cy="6201759"/>
          </a:xfrm>
          <a:grpFill/>
        </xdr:grpSpPr>
        <xdr:grpSp>
          <xdr:nvGrpSpPr>
            <xdr:cNvPr id="44" name="Group 43">
              <a:extLst>
                <a:ext uri="{FF2B5EF4-FFF2-40B4-BE49-F238E27FC236}">
                  <a16:creationId xmlns:a16="http://schemas.microsoft.com/office/drawing/2014/main" id="{00000000-0008-0000-0A00-00002C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46" name="Rectangle 45">
                <a:extLst>
                  <a:ext uri="{FF2B5EF4-FFF2-40B4-BE49-F238E27FC236}">
                    <a16:creationId xmlns:a16="http://schemas.microsoft.com/office/drawing/2014/main" id="{00000000-0008-0000-0A00-00002E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47" name="Chart 46">
                <a:extLst>
                  <a:ext uri="{FF2B5EF4-FFF2-40B4-BE49-F238E27FC236}">
                    <a16:creationId xmlns:a16="http://schemas.microsoft.com/office/drawing/2014/main" id="{00000000-0008-0000-0A00-00002F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5"/>
              </a:graphicData>
            </a:graphic>
          </xdr:graphicFrame>
        </xdr:grpSp>
        <xdr:sp macro="" textlink="Data!AA258">
          <xdr:nvSpPr>
            <xdr:cNvPr id="45" name="TextBox 44">
              <a:extLst>
                <a:ext uri="{FF2B5EF4-FFF2-40B4-BE49-F238E27FC236}">
                  <a16:creationId xmlns:a16="http://schemas.microsoft.com/office/drawing/2014/main" id="{00000000-0008-0000-0A00-00002D000000}"/>
                </a:ext>
              </a:extLst>
            </xdr:cNvPr>
            <xdr:cNvSpPr txBox="1"/>
          </xdr:nvSpPr>
          <xdr:spPr>
            <a:xfrm>
              <a:off x="838200" y="9160130"/>
              <a:ext cx="9925050" cy="1265467"/>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E6632FA6-5EEB-4CDE-9D1C-0741108346B2}" type="TxLink">
                <a:rPr lang="en-US" sz="2200" b="0" i="0" u="none" strike="noStrike">
                  <a:solidFill>
                    <a:srgbClr val="000000"/>
                  </a:solidFill>
                  <a:latin typeface="Calibri"/>
                  <a:cs typeface="Calibri"/>
                </a:rPr>
                <a:pPr/>
                <a:t>Personer med husstandindkomst &lt;300.000 kr. er signifikant mere tilbøjelig til at svare "under 100 km" end totalen. Personer med husstandindkomst på 700.000 kr. eller derover er signifikant mere tilbøjelig til at svare "1000+ km." end totalen </a:t>
              </a:fld>
              <a:endParaRPr lang="da-DK" sz="2200"/>
            </a:p>
          </xdr:txBody>
        </xdr:sp>
      </xdr:grpSp>
      <xdr:grpSp>
        <xdr:nvGrpSpPr>
          <xdr:cNvPr id="39" name="Group 38">
            <a:extLst>
              <a:ext uri="{FF2B5EF4-FFF2-40B4-BE49-F238E27FC236}">
                <a16:creationId xmlns:a16="http://schemas.microsoft.com/office/drawing/2014/main" id="{00000000-0008-0000-0A00-000027000000}"/>
              </a:ext>
            </a:extLst>
          </xdr:cNvPr>
          <xdr:cNvGrpSpPr/>
        </xdr:nvGrpSpPr>
        <xdr:grpSpPr>
          <a:xfrm>
            <a:off x="250799" y="17887067"/>
            <a:ext cx="10715624" cy="6473222"/>
            <a:chOff x="292868" y="4306005"/>
            <a:chExt cx="10972799" cy="6201759"/>
          </a:xfrm>
          <a:grpFill/>
        </xdr:grpSpPr>
        <xdr:grpSp>
          <xdr:nvGrpSpPr>
            <xdr:cNvPr id="40" name="Group 39">
              <a:extLst>
                <a:ext uri="{FF2B5EF4-FFF2-40B4-BE49-F238E27FC236}">
                  <a16:creationId xmlns:a16="http://schemas.microsoft.com/office/drawing/2014/main" id="{00000000-0008-0000-0A00-000028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42" name="Rectangle 41">
                <a:extLst>
                  <a:ext uri="{FF2B5EF4-FFF2-40B4-BE49-F238E27FC236}">
                    <a16:creationId xmlns:a16="http://schemas.microsoft.com/office/drawing/2014/main" id="{00000000-0008-0000-0A00-00002A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43" name="Chart 42">
                <a:extLst>
                  <a:ext uri="{FF2B5EF4-FFF2-40B4-BE49-F238E27FC236}">
                    <a16:creationId xmlns:a16="http://schemas.microsoft.com/office/drawing/2014/main" id="{00000000-0008-0000-0A00-00002B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6"/>
              </a:graphicData>
            </a:graphic>
          </xdr:graphicFrame>
        </xdr:grpSp>
        <xdr:sp macro="" textlink="Data!AO258">
          <xdr:nvSpPr>
            <xdr:cNvPr id="41" name="TextBox 40">
              <a:extLst>
                <a:ext uri="{FF2B5EF4-FFF2-40B4-BE49-F238E27FC236}">
                  <a16:creationId xmlns:a16="http://schemas.microsoft.com/office/drawing/2014/main" id="{00000000-0008-0000-0A00-000029000000}"/>
                </a:ext>
              </a:extLst>
            </xdr:cNvPr>
            <xdr:cNvSpPr txBox="1"/>
          </xdr:nvSpPr>
          <xdr:spPr>
            <a:xfrm>
              <a:off x="655320" y="9066774"/>
              <a:ext cx="10258366" cy="1380373"/>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D0918E36-988B-448F-A8A1-5FBEFB95B6CB}" type="TxLink">
                <a:rPr lang="en-US" sz="2200" b="0" i="0" u="none" strike="noStrike">
                  <a:solidFill>
                    <a:srgbClr val="000000"/>
                  </a:solidFill>
                  <a:latin typeface="Calibri"/>
                  <a:cs typeface="Calibri"/>
                </a:rPr>
                <a:pPr/>
                <a:t>Personer u. bil i husstanden er signifikant mere tilbøjelig til at svare "under 10 km" og signifikant mindre tilbøjelig til at svare 1000+ km" end totalen. Personer med benzin/dieselbil  er signifikant mere tilbøjelig til at svare "1000+ km.", end totalen</a:t>
              </a:fld>
              <a:endParaRPr lang="da-DK" sz="2200"/>
            </a:p>
          </xdr:txBody>
        </xdr:sp>
      </xdr:grpSp>
    </xdr:grpSp>
    <xdr:clientData/>
  </xdr:twoCellAnchor>
  <xdr:twoCellAnchor>
    <xdr:from>
      <xdr:col>63</xdr:col>
      <xdr:colOff>528759</xdr:colOff>
      <xdr:row>25</xdr:row>
      <xdr:rowOff>13571</xdr:rowOff>
    </xdr:from>
    <xdr:to>
      <xdr:col>70</xdr:col>
      <xdr:colOff>408214</xdr:colOff>
      <xdr:row>129</xdr:row>
      <xdr:rowOff>29591</xdr:rowOff>
    </xdr:to>
    <xdr:grpSp>
      <xdr:nvGrpSpPr>
        <xdr:cNvPr id="61" name="Group 60">
          <a:extLst>
            <a:ext uri="{FF2B5EF4-FFF2-40B4-BE49-F238E27FC236}">
              <a16:creationId xmlns:a16="http://schemas.microsoft.com/office/drawing/2014/main" id="{00000000-0008-0000-0A00-00003D000000}"/>
            </a:ext>
          </a:extLst>
        </xdr:cNvPr>
        <xdr:cNvGrpSpPr/>
      </xdr:nvGrpSpPr>
      <xdr:grpSpPr>
        <a:xfrm>
          <a:off x="39664085" y="5190201"/>
          <a:ext cx="4227825" cy="21550803"/>
          <a:chOff x="38033447" y="5015922"/>
          <a:chExt cx="4046642" cy="20653520"/>
        </a:xfrm>
        <a:solidFill>
          <a:schemeClr val="bg1">
            <a:lumMod val="95000"/>
          </a:schemeClr>
        </a:solidFill>
      </xdr:grpSpPr>
      <xdr:sp macro="" textlink="">
        <xdr:nvSpPr>
          <xdr:cNvPr id="62" name="Rectangle: Rounded Corners 61">
            <a:hlinkClick xmlns:r="http://schemas.openxmlformats.org/officeDocument/2006/relationships" r:id="rId7"/>
            <a:extLst>
              <a:ext uri="{FF2B5EF4-FFF2-40B4-BE49-F238E27FC236}">
                <a16:creationId xmlns:a16="http://schemas.microsoft.com/office/drawing/2014/main" id="{00000000-0008-0000-0A00-00003E000000}"/>
              </a:ext>
            </a:extLst>
          </xdr:cNvPr>
          <xdr:cNvSpPr/>
        </xdr:nvSpPr>
        <xdr:spPr>
          <a:xfrm>
            <a:off x="38033447" y="5015922"/>
            <a:ext cx="4046642" cy="1420405"/>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Q.0</a:t>
            </a:r>
            <a:endParaRPr lang="da-DK" sz="2000" b="1">
              <a:solidFill>
                <a:schemeClr val="tx1"/>
              </a:solidFill>
            </a:endParaRPr>
          </a:p>
        </xdr:txBody>
      </xdr:sp>
      <xdr:sp macro="" textlink="">
        <xdr:nvSpPr>
          <xdr:cNvPr id="63" name="Rectangle: Rounded Corners 62">
            <a:hlinkClick xmlns:r="http://schemas.openxmlformats.org/officeDocument/2006/relationships" r:id="rId8"/>
            <a:extLst>
              <a:ext uri="{FF2B5EF4-FFF2-40B4-BE49-F238E27FC236}">
                <a16:creationId xmlns:a16="http://schemas.microsoft.com/office/drawing/2014/main" id="{00000000-0008-0000-0A00-00003F000000}"/>
              </a:ext>
            </a:extLst>
          </xdr:cNvPr>
          <xdr:cNvSpPr/>
        </xdr:nvSpPr>
        <xdr:spPr>
          <a:xfrm>
            <a:off x="38033447" y="6620550"/>
            <a:ext cx="4046642" cy="1413833"/>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a:t>
            </a:r>
            <a:endParaRPr lang="da-DK" sz="2000" b="1">
              <a:solidFill>
                <a:schemeClr val="tx1"/>
              </a:solidFill>
            </a:endParaRPr>
          </a:p>
        </xdr:txBody>
      </xdr:sp>
      <xdr:sp macro="" textlink="">
        <xdr:nvSpPr>
          <xdr:cNvPr id="64" name="Rectangle: Rounded Corners 63">
            <a:hlinkClick xmlns:r="http://schemas.openxmlformats.org/officeDocument/2006/relationships" r:id="rId9"/>
            <a:extLst>
              <a:ext uri="{FF2B5EF4-FFF2-40B4-BE49-F238E27FC236}">
                <a16:creationId xmlns:a16="http://schemas.microsoft.com/office/drawing/2014/main" id="{00000000-0008-0000-0A00-000040000000}"/>
              </a:ext>
            </a:extLst>
          </xdr:cNvPr>
          <xdr:cNvSpPr/>
        </xdr:nvSpPr>
        <xdr:spPr>
          <a:xfrm>
            <a:off x="38033447" y="8218606"/>
            <a:ext cx="4046642" cy="1420407"/>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Q.2</a:t>
            </a:r>
            <a:endParaRPr lang="da-DK" sz="2000" b="1">
              <a:solidFill>
                <a:schemeClr val="tx1"/>
              </a:solidFill>
            </a:endParaRPr>
          </a:p>
        </xdr:txBody>
      </xdr:sp>
      <xdr:sp macro="" textlink="">
        <xdr:nvSpPr>
          <xdr:cNvPr id="65" name="Rectangle: Rounded Corners 64">
            <a:hlinkClick xmlns:r="http://schemas.openxmlformats.org/officeDocument/2006/relationships" r:id="rId10"/>
            <a:extLst>
              <a:ext uri="{FF2B5EF4-FFF2-40B4-BE49-F238E27FC236}">
                <a16:creationId xmlns:a16="http://schemas.microsoft.com/office/drawing/2014/main" id="{00000000-0008-0000-0A00-000041000000}"/>
              </a:ext>
            </a:extLst>
          </xdr:cNvPr>
          <xdr:cNvSpPr/>
        </xdr:nvSpPr>
        <xdr:spPr>
          <a:xfrm>
            <a:off x="38033447" y="9823235"/>
            <a:ext cx="4046642" cy="1413834"/>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Q.3</a:t>
            </a:r>
            <a:endParaRPr lang="da-DK" sz="2000" b="1">
              <a:solidFill>
                <a:schemeClr val="tx1"/>
              </a:solidFill>
            </a:endParaRPr>
          </a:p>
        </xdr:txBody>
      </xdr:sp>
      <xdr:sp macro="" textlink="">
        <xdr:nvSpPr>
          <xdr:cNvPr id="66" name="Rectangle: Rounded Corners 65">
            <a:hlinkClick xmlns:r="http://schemas.openxmlformats.org/officeDocument/2006/relationships" r:id="rId11"/>
            <a:extLst>
              <a:ext uri="{FF2B5EF4-FFF2-40B4-BE49-F238E27FC236}">
                <a16:creationId xmlns:a16="http://schemas.microsoft.com/office/drawing/2014/main" id="{00000000-0008-0000-0A00-000042000000}"/>
              </a:ext>
            </a:extLst>
          </xdr:cNvPr>
          <xdr:cNvSpPr/>
        </xdr:nvSpPr>
        <xdr:spPr>
          <a:xfrm>
            <a:off x="38033447" y="11421292"/>
            <a:ext cx="4046642" cy="1420406"/>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Q.4</a:t>
            </a:r>
            <a:endParaRPr lang="da-DK" sz="2000" b="1">
              <a:solidFill>
                <a:schemeClr val="tx1"/>
              </a:solidFill>
            </a:endParaRPr>
          </a:p>
        </xdr:txBody>
      </xdr:sp>
      <xdr:sp macro="" textlink="">
        <xdr:nvSpPr>
          <xdr:cNvPr id="67" name="Rectangle: Rounded Corners 66">
            <a:hlinkClick xmlns:r="http://schemas.openxmlformats.org/officeDocument/2006/relationships" r:id="rId12"/>
            <a:extLst>
              <a:ext uri="{FF2B5EF4-FFF2-40B4-BE49-F238E27FC236}">
                <a16:creationId xmlns:a16="http://schemas.microsoft.com/office/drawing/2014/main" id="{00000000-0008-0000-0A00-000043000000}"/>
              </a:ext>
            </a:extLst>
          </xdr:cNvPr>
          <xdr:cNvSpPr/>
        </xdr:nvSpPr>
        <xdr:spPr>
          <a:xfrm>
            <a:off x="38033447" y="13025922"/>
            <a:ext cx="4046642" cy="1413833"/>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Q.5</a:t>
            </a:r>
            <a:endParaRPr lang="da-DK" sz="2000" b="1">
              <a:solidFill>
                <a:schemeClr val="tx1"/>
              </a:solidFill>
            </a:endParaRPr>
          </a:p>
        </xdr:txBody>
      </xdr:sp>
      <xdr:sp macro="" textlink="">
        <xdr:nvSpPr>
          <xdr:cNvPr id="68" name="Rectangle: Rounded Corners 67">
            <a:hlinkClick xmlns:r="http://schemas.openxmlformats.org/officeDocument/2006/relationships" r:id="rId13"/>
            <a:extLst>
              <a:ext uri="{FF2B5EF4-FFF2-40B4-BE49-F238E27FC236}">
                <a16:creationId xmlns:a16="http://schemas.microsoft.com/office/drawing/2014/main" id="{00000000-0008-0000-0A00-000044000000}"/>
              </a:ext>
            </a:extLst>
          </xdr:cNvPr>
          <xdr:cNvSpPr/>
        </xdr:nvSpPr>
        <xdr:spPr>
          <a:xfrm>
            <a:off x="38033447" y="14623977"/>
            <a:ext cx="4046642" cy="1420406"/>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Q.6</a:t>
            </a:r>
            <a:endParaRPr lang="da-DK" sz="2000" b="1">
              <a:solidFill>
                <a:schemeClr val="tx1"/>
              </a:solidFill>
            </a:endParaRPr>
          </a:p>
        </xdr:txBody>
      </xdr:sp>
      <xdr:sp macro="" textlink="">
        <xdr:nvSpPr>
          <xdr:cNvPr id="69" name="Rectangle: Rounded Corners 68">
            <a:hlinkClick xmlns:r="http://schemas.openxmlformats.org/officeDocument/2006/relationships" r:id="rId14"/>
            <a:extLst>
              <a:ext uri="{FF2B5EF4-FFF2-40B4-BE49-F238E27FC236}">
                <a16:creationId xmlns:a16="http://schemas.microsoft.com/office/drawing/2014/main" id="{00000000-0008-0000-0A00-000045000000}"/>
              </a:ext>
            </a:extLst>
          </xdr:cNvPr>
          <xdr:cNvSpPr/>
        </xdr:nvSpPr>
        <xdr:spPr>
          <a:xfrm>
            <a:off x="38033447" y="16228607"/>
            <a:ext cx="4046642" cy="1413833"/>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Q.7</a:t>
            </a:r>
            <a:endParaRPr lang="da-DK" sz="2000" b="1">
              <a:solidFill>
                <a:schemeClr val="tx1"/>
              </a:solidFill>
            </a:endParaRPr>
          </a:p>
        </xdr:txBody>
      </xdr:sp>
      <xdr:sp macro="" textlink="">
        <xdr:nvSpPr>
          <xdr:cNvPr id="70" name="Rectangle: Rounded Corners 69">
            <a:hlinkClick xmlns:r="http://schemas.openxmlformats.org/officeDocument/2006/relationships" r:id="rId15"/>
            <a:extLst>
              <a:ext uri="{FF2B5EF4-FFF2-40B4-BE49-F238E27FC236}">
                <a16:creationId xmlns:a16="http://schemas.microsoft.com/office/drawing/2014/main" id="{00000000-0008-0000-0A00-000046000000}"/>
              </a:ext>
            </a:extLst>
          </xdr:cNvPr>
          <xdr:cNvSpPr/>
        </xdr:nvSpPr>
        <xdr:spPr>
          <a:xfrm>
            <a:off x="38033447" y="17826662"/>
            <a:ext cx="4046642" cy="1437416"/>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Q.8</a:t>
            </a:r>
            <a:endParaRPr lang="da-DK" sz="2000" b="1">
              <a:solidFill>
                <a:schemeClr val="tx1"/>
              </a:solidFill>
            </a:endParaRPr>
          </a:p>
        </xdr:txBody>
      </xdr:sp>
      <xdr:sp macro="" textlink="">
        <xdr:nvSpPr>
          <xdr:cNvPr id="71" name="Rectangle: Rounded Corners 70">
            <a:hlinkClick xmlns:r="http://schemas.openxmlformats.org/officeDocument/2006/relationships" r:id="rId16"/>
            <a:extLst>
              <a:ext uri="{FF2B5EF4-FFF2-40B4-BE49-F238E27FC236}">
                <a16:creationId xmlns:a16="http://schemas.microsoft.com/office/drawing/2014/main" id="{00000000-0008-0000-0A00-000047000000}"/>
              </a:ext>
            </a:extLst>
          </xdr:cNvPr>
          <xdr:cNvSpPr/>
        </xdr:nvSpPr>
        <xdr:spPr>
          <a:xfrm>
            <a:off x="38033447" y="19448300"/>
            <a:ext cx="4046642" cy="1413834"/>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Q.9</a:t>
            </a:r>
            <a:endParaRPr lang="da-DK" sz="2000" b="1">
              <a:solidFill>
                <a:schemeClr val="tx1"/>
              </a:solidFill>
            </a:endParaRPr>
          </a:p>
        </xdr:txBody>
      </xdr:sp>
      <xdr:sp macro="" textlink="">
        <xdr:nvSpPr>
          <xdr:cNvPr id="72" name="Rectangle: Rounded Corners 71">
            <a:hlinkClick xmlns:r="http://schemas.openxmlformats.org/officeDocument/2006/relationships" r:id="rId17"/>
            <a:extLst>
              <a:ext uri="{FF2B5EF4-FFF2-40B4-BE49-F238E27FC236}">
                <a16:creationId xmlns:a16="http://schemas.microsoft.com/office/drawing/2014/main" id="{00000000-0008-0000-0A00-000048000000}"/>
              </a:ext>
            </a:extLst>
          </xdr:cNvPr>
          <xdr:cNvSpPr/>
        </xdr:nvSpPr>
        <xdr:spPr>
          <a:xfrm>
            <a:off x="38033447" y="21046355"/>
            <a:ext cx="4046642" cy="1420407"/>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Q.10</a:t>
            </a:r>
            <a:endParaRPr lang="da-DK" sz="2000" b="1">
              <a:solidFill>
                <a:schemeClr val="tx1"/>
              </a:solidFill>
            </a:endParaRPr>
          </a:p>
        </xdr:txBody>
      </xdr:sp>
      <xdr:sp macro="" textlink="">
        <xdr:nvSpPr>
          <xdr:cNvPr id="73" name="Rectangle: Rounded Corners 72">
            <a:hlinkClick xmlns:r="http://schemas.openxmlformats.org/officeDocument/2006/relationships" r:id="rId18"/>
            <a:extLst>
              <a:ext uri="{FF2B5EF4-FFF2-40B4-BE49-F238E27FC236}">
                <a16:creationId xmlns:a16="http://schemas.microsoft.com/office/drawing/2014/main" id="{00000000-0008-0000-0A00-000049000000}"/>
              </a:ext>
            </a:extLst>
          </xdr:cNvPr>
          <xdr:cNvSpPr/>
        </xdr:nvSpPr>
        <xdr:spPr>
          <a:xfrm>
            <a:off x="38033447" y="22650985"/>
            <a:ext cx="4046642" cy="1413834"/>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Q.11</a:t>
            </a:r>
            <a:endParaRPr lang="da-DK" sz="2000" b="1">
              <a:solidFill>
                <a:schemeClr val="tx1"/>
              </a:solidFill>
            </a:endParaRPr>
          </a:p>
        </xdr:txBody>
      </xdr:sp>
      <xdr:sp macro="" textlink="">
        <xdr:nvSpPr>
          <xdr:cNvPr id="74" name="Rectangle: Rounded Corners 73">
            <a:hlinkClick xmlns:r="http://schemas.openxmlformats.org/officeDocument/2006/relationships" r:id="rId19"/>
            <a:extLst>
              <a:ext uri="{FF2B5EF4-FFF2-40B4-BE49-F238E27FC236}">
                <a16:creationId xmlns:a16="http://schemas.microsoft.com/office/drawing/2014/main" id="{00000000-0008-0000-0A00-00004A000000}"/>
              </a:ext>
            </a:extLst>
          </xdr:cNvPr>
          <xdr:cNvSpPr/>
        </xdr:nvSpPr>
        <xdr:spPr>
          <a:xfrm>
            <a:off x="38033447" y="24249035"/>
            <a:ext cx="4046642" cy="1420407"/>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Q.12</a:t>
            </a:r>
            <a:endParaRPr lang="da-DK" sz="2000" b="1">
              <a:solidFill>
                <a:schemeClr val="tx1"/>
              </a:solidFill>
            </a:endParaRPr>
          </a:p>
        </xdr:txBody>
      </xdr:sp>
    </xdr:grpSp>
    <xdr:clientData/>
  </xdr:twoCellAnchor>
  <xdr:twoCellAnchor>
    <xdr:from>
      <xdr:col>90</xdr:col>
      <xdr:colOff>64199</xdr:colOff>
      <xdr:row>63</xdr:row>
      <xdr:rowOff>125533</xdr:rowOff>
    </xdr:from>
    <xdr:to>
      <xdr:col>91</xdr:col>
      <xdr:colOff>312547</xdr:colOff>
      <xdr:row>66</xdr:row>
      <xdr:rowOff>145415</xdr:rowOff>
    </xdr:to>
    <xdr:sp macro="" textlink="">
      <xdr:nvSpPr>
        <xdr:cNvPr id="75" name="Isosceles Triangle 74">
          <a:extLst>
            <a:ext uri="{FF2B5EF4-FFF2-40B4-BE49-F238E27FC236}">
              <a16:creationId xmlns:a16="http://schemas.microsoft.com/office/drawing/2014/main" id="{00000000-0008-0000-0A00-00004B000000}"/>
            </a:ext>
          </a:extLst>
        </xdr:cNvPr>
        <xdr:cNvSpPr/>
      </xdr:nvSpPr>
      <xdr:spPr>
        <a:xfrm rot="10800000" flipH="1">
          <a:off x="55971808" y="13170642"/>
          <a:ext cx="869543" cy="641077"/>
        </a:xfrm>
        <a:prstGeom prst="triangle">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72</xdr:col>
      <xdr:colOff>319866</xdr:colOff>
      <xdr:row>68</xdr:row>
      <xdr:rowOff>196380</xdr:rowOff>
    </xdr:from>
    <xdr:to>
      <xdr:col>79</xdr:col>
      <xdr:colOff>372717</xdr:colOff>
      <xdr:row>87</xdr:row>
      <xdr:rowOff>131694</xdr:rowOff>
    </xdr:to>
    <xdr:sp macro="" textlink="">
      <xdr:nvSpPr>
        <xdr:cNvPr id="76" name="Rectangle: Rounded Corners 75">
          <a:extLst>
            <a:ext uri="{FF2B5EF4-FFF2-40B4-BE49-F238E27FC236}">
              <a16:creationId xmlns:a16="http://schemas.microsoft.com/office/drawing/2014/main" id="{00000000-0008-0000-0A00-00004C000000}"/>
            </a:ext>
          </a:extLst>
        </xdr:cNvPr>
        <xdr:cNvSpPr/>
      </xdr:nvSpPr>
      <xdr:spPr>
        <a:xfrm>
          <a:off x="44211066" y="13140855"/>
          <a:ext cx="4320051" cy="3564339"/>
        </a:xfrm>
        <a:prstGeom prst="roundRect">
          <a:avLst/>
        </a:prstGeom>
        <a:solidFill>
          <a:schemeClr val="bg1">
            <a:lumMod val="95000"/>
          </a:schemeClr>
        </a:solidFill>
        <a:ln>
          <a:solidFill>
            <a:schemeClr val="bg1">
              <a:lumMod val="95000"/>
            </a:schemeClr>
          </a:solid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3600" b="1">
              <a:solidFill>
                <a:srgbClr val="04C5EC"/>
              </a:solidFill>
            </a:rPr>
            <a:t>Q.6A:</a:t>
          </a:r>
          <a:r>
            <a:rPr lang="da-DK" sz="3600" b="1">
              <a:solidFill>
                <a:sysClr val="windowText" lastClr="000000"/>
              </a:solidFill>
            </a:rPr>
            <a:t> Hvor stort er husstandens bilkørselsbehov? - Antal kørte kilometer i 2019 (ca. km)</a:t>
          </a:r>
          <a:r>
            <a:rPr lang="da-DK" sz="4800" b="1">
              <a:solidFill>
                <a:sysClr val="windowText" lastClr="000000"/>
              </a:solidFill>
            </a:rPr>
            <a:t>  </a:t>
          </a:r>
          <a:endParaRPr lang="da-DK" sz="5400">
            <a:solidFill>
              <a:sysClr val="windowText" lastClr="000000"/>
            </a:solidFill>
          </a:endParaRPr>
        </a:p>
      </xdr:txBody>
    </xdr:sp>
    <xdr:clientData/>
  </xdr:twoCellAnchor>
  <xdr:twoCellAnchor>
    <xdr:from>
      <xdr:col>70</xdr:col>
      <xdr:colOff>579782</xdr:colOff>
      <xdr:row>75</xdr:row>
      <xdr:rowOff>41414</xdr:rowOff>
    </xdr:from>
    <xdr:to>
      <xdr:col>71</xdr:col>
      <xdr:colOff>609189</xdr:colOff>
      <xdr:row>79</xdr:row>
      <xdr:rowOff>82696</xdr:rowOff>
    </xdr:to>
    <xdr:sp macro="" textlink="">
      <xdr:nvSpPr>
        <xdr:cNvPr id="77" name="Isosceles Triangle 76">
          <a:extLst>
            <a:ext uri="{FF2B5EF4-FFF2-40B4-BE49-F238E27FC236}">
              <a16:creationId xmlns:a16="http://schemas.microsoft.com/office/drawing/2014/main" id="{00000000-0008-0000-0A00-00004D000000}"/>
            </a:ext>
          </a:extLst>
        </xdr:cNvPr>
        <xdr:cNvSpPr/>
      </xdr:nvSpPr>
      <xdr:spPr>
        <a:xfrm rot="5400000" flipH="1">
          <a:off x="43169645" y="14411051"/>
          <a:ext cx="803282" cy="639007"/>
        </a:xfrm>
        <a:prstGeom prst="triangle">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79</xdr:col>
      <xdr:colOff>612448</xdr:colOff>
      <xdr:row>68</xdr:row>
      <xdr:rowOff>196380</xdr:rowOff>
    </xdr:from>
    <xdr:to>
      <xdr:col>87</xdr:col>
      <xdr:colOff>53629</xdr:colOff>
      <xdr:row>87</xdr:row>
      <xdr:rowOff>131694</xdr:rowOff>
    </xdr:to>
    <xdr:sp macro="" textlink="">
      <xdr:nvSpPr>
        <xdr:cNvPr id="78" name="Rectangle: Rounded Corners 77">
          <a:extLst>
            <a:ext uri="{FF2B5EF4-FFF2-40B4-BE49-F238E27FC236}">
              <a16:creationId xmlns:a16="http://schemas.microsoft.com/office/drawing/2014/main" id="{00000000-0008-0000-0A00-00004E000000}"/>
            </a:ext>
          </a:extLst>
        </xdr:cNvPr>
        <xdr:cNvSpPr/>
      </xdr:nvSpPr>
      <xdr:spPr>
        <a:xfrm>
          <a:off x="48770848" y="13140855"/>
          <a:ext cx="4317981" cy="3564339"/>
        </a:xfrm>
        <a:prstGeom prst="roundRect">
          <a:avLst/>
        </a:prstGeom>
        <a:solidFill>
          <a:schemeClr val="bg1">
            <a:lumMod val="95000"/>
          </a:schemeClr>
        </a:solidFill>
        <a:ln>
          <a:solidFill>
            <a:schemeClr val="bg1">
              <a:lumMod val="95000"/>
            </a:schemeClr>
          </a:solid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3600" b="1">
              <a:solidFill>
                <a:srgbClr val="04C5EC"/>
              </a:solidFill>
            </a:rPr>
            <a:t>Q.6B: </a:t>
          </a:r>
          <a:r>
            <a:rPr lang="da-DK" sz="3600" b="1">
              <a:solidFill>
                <a:sysClr val="windowText" lastClr="000000"/>
              </a:solidFill>
            </a:rPr>
            <a:t>Hvor stort er husstandens bilkørselsbehov? - Typisk dagligt kørselsbehov</a:t>
          </a:r>
        </a:p>
      </xdr:txBody>
    </xdr:sp>
    <xdr:clientData/>
  </xdr:twoCellAnchor>
  <xdr:twoCellAnchor>
    <xdr:from>
      <xdr:col>87</xdr:col>
      <xdr:colOff>293361</xdr:colOff>
      <xdr:row>68</xdr:row>
      <xdr:rowOff>186855</xdr:rowOff>
    </xdr:from>
    <xdr:to>
      <xdr:col>94</xdr:col>
      <xdr:colOff>346213</xdr:colOff>
      <xdr:row>87</xdr:row>
      <xdr:rowOff>131694</xdr:rowOff>
    </xdr:to>
    <xdr:sp macro="" textlink="">
      <xdr:nvSpPr>
        <xdr:cNvPr id="79" name="Rectangle: Rounded Corners 78">
          <a:extLst>
            <a:ext uri="{FF2B5EF4-FFF2-40B4-BE49-F238E27FC236}">
              <a16:creationId xmlns:a16="http://schemas.microsoft.com/office/drawing/2014/main" id="{00000000-0008-0000-0A00-00004F000000}"/>
            </a:ext>
          </a:extLst>
        </xdr:cNvPr>
        <xdr:cNvSpPr/>
      </xdr:nvSpPr>
      <xdr:spPr>
        <a:xfrm>
          <a:off x="54337383" y="14267290"/>
          <a:ext cx="4401221" cy="3879078"/>
        </a:xfrm>
        <a:prstGeom prst="roundRect">
          <a:avLst/>
        </a:prstGeom>
        <a:solidFill>
          <a:schemeClr val="bg1">
            <a:lumMod val="95000"/>
          </a:schemeClr>
        </a:solidFill>
        <a:ln>
          <a:solidFill>
            <a:schemeClr val="bg1">
              <a:lumMod val="95000"/>
            </a:schemeClr>
          </a:solid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3600" b="1">
              <a:solidFill>
                <a:srgbClr val="04C5EC"/>
              </a:solidFill>
            </a:rPr>
            <a:t>Q.6C:</a:t>
          </a:r>
          <a:r>
            <a:rPr lang="da-DK" sz="3600" b="1">
              <a:solidFill>
                <a:sysClr val="windowText" lastClr="000000"/>
              </a:solidFill>
            </a:rPr>
            <a:t> Hvor stort er husstandens bilkørselsbehov? - Længste enkelttur sidste år</a:t>
          </a:r>
          <a:endParaRPr lang="da-DK" sz="5400">
            <a:solidFill>
              <a:sysClr val="windowText" lastClr="000000"/>
            </a:solidFill>
          </a:endParaRPr>
        </a:p>
      </xdr:txBody>
    </xdr:sp>
    <xdr:clientData/>
  </xdr:twoCellAnchor>
  <xdr:twoCellAnchor>
    <xdr:from>
      <xdr:col>79</xdr:col>
      <xdr:colOff>579783</xdr:colOff>
      <xdr:row>69</xdr:row>
      <xdr:rowOff>1</xdr:rowOff>
    </xdr:from>
    <xdr:to>
      <xdr:col>87</xdr:col>
      <xdr:colOff>41414</xdr:colOff>
      <xdr:row>87</xdr:row>
      <xdr:rowOff>151905</xdr:rowOff>
    </xdr:to>
    <xdr:sp macro="" textlink="">
      <xdr:nvSpPr>
        <xdr:cNvPr id="80" name="Rectangle: Rounded Corners 79">
          <a:hlinkClick xmlns:r="http://schemas.openxmlformats.org/officeDocument/2006/relationships" r:id="rId20"/>
          <a:extLst>
            <a:ext uri="{FF2B5EF4-FFF2-40B4-BE49-F238E27FC236}">
              <a16:creationId xmlns:a16="http://schemas.microsoft.com/office/drawing/2014/main" id="{00000000-0008-0000-0A00-000050000000}"/>
            </a:ext>
          </a:extLst>
        </xdr:cNvPr>
        <xdr:cNvSpPr/>
      </xdr:nvSpPr>
      <xdr:spPr>
        <a:xfrm>
          <a:off x="49654240" y="14287501"/>
          <a:ext cx="4431196" cy="3879078"/>
        </a:xfrm>
        <a:prstGeom prst="roundRect">
          <a:avLst/>
        </a:prstGeom>
        <a:solidFill>
          <a:srgbClr val="E7E6E6">
            <a:alpha val="80000"/>
          </a:srgbClr>
        </a:solidFill>
        <a:ln>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5400">
              <a:solidFill>
                <a:sysClr val="windowText" lastClr="000000"/>
              </a:solidFill>
            </a:rPr>
            <a:t>Q.6B</a:t>
          </a:r>
        </a:p>
      </xdr:txBody>
    </xdr:sp>
    <xdr:clientData/>
  </xdr:twoCellAnchor>
  <xdr:twoCellAnchor>
    <xdr:from>
      <xdr:col>72</xdr:col>
      <xdr:colOff>276649</xdr:colOff>
      <xdr:row>68</xdr:row>
      <xdr:rowOff>193812</xdr:rowOff>
    </xdr:from>
    <xdr:to>
      <xdr:col>79</xdr:col>
      <xdr:colOff>359475</xdr:colOff>
      <xdr:row>87</xdr:row>
      <xdr:rowOff>138651</xdr:rowOff>
    </xdr:to>
    <xdr:sp macro="" textlink="">
      <xdr:nvSpPr>
        <xdr:cNvPr id="81" name="Rectangle: Rounded Corners 80">
          <a:hlinkClick xmlns:r="http://schemas.openxmlformats.org/officeDocument/2006/relationships" r:id="rId21"/>
          <a:extLst>
            <a:ext uri="{FF2B5EF4-FFF2-40B4-BE49-F238E27FC236}">
              <a16:creationId xmlns:a16="http://schemas.microsoft.com/office/drawing/2014/main" id="{00000000-0008-0000-0A00-000051000000}"/>
            </a:ext>
          </a:extLst>
        </xdr:cNvPr>
        <xdr:cNvSpPr/>
      </xdr:nvSpPr>
      <xdr:spPr>
        <a:xfrm>
          <a:off x="45002736" y="14274247"/>
          <a:ext cx="4431196" cy="3879078"/>
        </a:xfrm>
        <a:prstGeom prst="roundRect">
          <a:avLst/>
        </a:prstGeom>
        <a:solidFill>
          <a:srgbClr val="E7E6E6">
            <a:alpha val="80000"/>
          </a:srgbClr>
        </a:solidFill>
        <a:ln>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5400">
              <a:solidFill>
                <a:sysClr val="windowText" lastClr="000000"/>
              </a:solidFill>
            </a:rPr>
            <a:t>Q6.A</a:t>
          </a:r>
        </a:p>
      </xdr:txBody>
    </xdr:sp>
    <xdr:clientData/>
  </xdr:twoCellAnchor>
  <xdr:twoCellAnchor>
    <xdr:from>
      <xdr:col>2</xdr:col>
      <xdr:colOff>0</xdr:colOff>
      <xdr:row>132</xdr:row>
      <xdr:rowOff>0</xdr:rowOff>
    </xdr:from>
    <xdr:to>
      <xdr:col>6</xdr:col>
      <xdr:colOff>41413</xdr:colOff>
      <xdr:row>134</xdr:row>
      <xdr:rowOff>154885</xdr:rowOff>
    </xdr:to>
    <xdr:sp macro="" textlink="">
      <xdr:nvSpPr>
        <xdr:cNvPr id="82" name="Text Placeholder 4">
          <a:extLst>
            <a:ext uri="{FF2B5EF4-FFF2-40B4-BE49-F238E27FC236}">
              <a16:creationId xmlns:a16="http://schemas.microsoft.com/office/drawing/2014/main" id="{00000000-0008-0000-0A00-000052000000}"/>
            </a:ext>
          </a:extLst>
        </xdr:cNvPr>
        <xdr:cNvSpPr>
          <a:spLocks noGrp="1"/>
        </xdr:cNvSpPr>
      </xdr:nvSpPr>
      <xdr:spPr bwMode="auto">
        <a:xfrm>
          <a:off x="1242391" y="27332609"/>
          <a:ext cx="2526196" cy="569015"/>
        </a:xfrm>
        <a:custGeom>
          <a:avLst/>
          <a:gdLst>
            <a:gd name="connsiteX0" fmla="*/ 10555461 w 20742935"/>
            <a:gd name="connsiteY0" fmla="*/ 2313797 h 4374000"/>
            <a:gd name="connsiteX1" fmla="*/ 11078393 w 20742935"/>
            <a:gd name="connsiteY1" fmla="*/ 2313797 h 4374000"/>
            <a:gd name="connsiteX2" fmla="*/ 11427013 w 20742935"/>
            <a:gd name="connsiteY2" fmla="*/ 2549249 h 4374000"/>
            <a:gd name="connsiteX3" fmla="*/ 11097761 w 20742935"/>
            <a:gd name="connsiteY3" fmla="*/ 2784701 h 4374000"/>
            <a:gd name="connsiteX4" fmla="*/ 10555461 w 20742935"/>
            <a:gd name="connsiteY4" fmla="*/ 2784701 h 4374000"/>
            <a:gd name="connsiteX5" fmla="*/ 10555461 w 20742935"/>
            <a:gd name="connsiteY5" fmla="*/ 2313797 h 4374000"/>
            <a:gd name="connsiteX6" fmla="*/ 5442357 w 20742935"/>
            <a:gd name="connsiteY6" fmla="*/ 1627063 h 4374000"/>
            <a:gd name="connsiteX7" fmla="*/ 5732875 w 20742935"/>
            <a:gd name="connsiteY7" fmla="*/ 2313797 h 4374000"/>
            <a:gd name="connsiteX8" fmla="*/ 5151840 w 20742935"/>
            <a:gd name="connsiteY8" fmla="*/ 2313797 h 4374000"/>
            <a:gd name="connsiteX9" fmla="*/ 2556552 w 20742935"/>
            <a:gd name="connsiteY9" fmla="*/ 1509337 h 4374000"/>
            <a:gd name="connsiteX10" fmla="*/ 3002012 w 20742935"/>
            <a:gd name="connsiteY10" fmla="*/ 1509337 h 4374000"/>
            <a:gd name="connsiteX11" fmla="*/ 3350633 w 20742935"/>
            <a:gd name="connsiteY11" fmla="*/ 1803652 h 4374000"/>
            <a:gd name="connsiteX12" fmla="*/ 3002012 w 20742935"/>
            <a:gd name="connsiteY12" fmla="*/ 2117588 h 4374000"/>
            <a:gd name="connsiteX13" fmla="*/ 2556552 w 20742935"/>
            <a:gd name="connsiteY13" fmla="*/ 2117588 h 4374000"/>
            <a:gd name="connsiteX14" fmla="*/ 2556552 w 20742935"/>
            <a:gd name="connsiteY14" fmla="*/ 1509337 h 4374000"/>
            <a:gd name="connsiteX15" fmla="*/ 10555461 w 20742935"/>
            <a:gd name="connsiteY15" fmla="*/ 1489716 h 4374000"/>
            <a:gd name="connsiteX16" fmla="*/ 11000921 w 20742935"/>
            <a:gd name="connsiteY16" fmla="*/ 1489716 h 4374000"/>
            <a:gd name="connsiteX17" fmla="*/ 11310807 w 20742935"/>
            <a:gd name="connsiteY17" fmla="*/ 1725168 h 4374000"/>
            <a:gd name="connsiteX18" fmla="*/ 10981553 w 20742935"/>
            <a:gd name="connsiteY18" fmla="*/ 1940999 h 4374000"/>
            <a:gd name="connsiteX19" fmla="*/ 10555461 w 20742935"/>
            <a:gd name="connsiteY19" fmla="*/ 1940999 h 4374000"/>
            <a:gd name="connsiteX20" fmla="*/ 10555461 w 20742935"/>
            <a:gd name="connsiteY20" fmla="*/ 1489716 h 4374000"/>
            <a:gd name="connsiteX21" fmla="*/ 10342417 w 20742935"/>
            <a:gd name="connsiteY21" fmla="*/ 1097297 h 4374000"/>
            <a:gd name="connsiteX22" fmla="*/ 10110001 w 20742935"/>
            <a:gd name="connsiteY22" fmla="*/ 1332749 h 4374000"/>
            <a:gd name="connsiteX23" fmla="*/ 10110001 w 20742935"/>
            <a:gd name="connsiteY23" fmla="*/ 2941669 h 4374000"/>
            <a:gd name="connsiteX24" fmla="*/ 10342417 w 20742935"/>
            <a:gd name="connsiteY24" fmla="*/ 3177120 h 4374000"/>
            <a:gd name="connsiteX25" fmla="*/ 11097761 w 20742935"/>
            <a:gd name="connsiteY25" fmla="*/ 3177120 h 4374000"/>
            <a:gd name="connsiteX26" fmla="*/ 11872473 w 20742935"/>
            <a:gd name="connsiteY26" fmla="*/ 2608112 h 4374000"/>
            <a:gd name="connsiteX27" fmla="*/ 11485117 w 20742935"/>
            <a:gd name="connsiteY27" fmla="*/ 2097967 h 4374000"/>
            <a:gd name="connsiteX28" fmla="*/ 11756267 w 20742935"/>
            <a:gd name="connsiteY28" fmla="*/ 1627063 h 4374000"/>
            <a:gd name="connsiteX29" fmla="*/ 11620693 w 20742935"/>
            <a:gd name="connsiteY29" fmla="*/ 1273886 h 4374000"/>
            <a:gd name="connsiteX30" fmla="*/ 11078393 w 20742935"/>
            <a:gd name="connsiteY30" fmla="*/ 1097297 h 4374000"/>
            <a:gd name="connsiteX31" fmla="*/ 2324139 w 20742935"/>
            <a:gd name="connsiteY31" fmla="*/ 1097297 h 4374000"/>
            <a:gd name="connsiteX32" fmla="*/ 2091725 w 20742935"/>
            <a:gd name="connsiteY32" fmla="*/ 1332749 h 4374000"/>
            <a:gd name="connsiteX33" fmla="*/ 2091725 w 20742935"/>
            <a:gd name="connsiteY33" fmla="*/ 2961290 h 4374000"/>
            <a:gd name="connsiteX34" fmla="*/ 2324139 w 20742935"/>
            <a:gd name="connsiteY34" fmla="*/ 3196741 h 4374000"/>
            <a:gd name="connsiteX35" fmla="*/ 2556552 w 20742935"/>
            <a:gd name="connsiteY35" fmla="*/ 2961290 h 4374000"/>
            <a:gd name="connsiteX36" fmla="*/ 2556552 w 20742935"/>
            <a:gd name="connsiteY36" fmla="*/ 2510007 h 4374000"/>
            <a:gd name="connsiteX37" fmla="*/ 2905173 w 20742935"/>
            <a:gd name="connsiteY37" fmla="*/ 2510007 h 4374000"/>
            <a:gd name="connsiteX38" fmla="*/ 3350633 w 20742935"/>
            <a:gd name="connsiteY38" fmla="*/ 3079016 h 4374000"/>
            <a:gd name="connsiteX39" fmla="*/ 3563679 w 20742935"/>
            <a:gd name="connsiteY39" fmla="*/ 3196741 h 4374000"/>
            <a:gd name="connsiteX40" fmla="*/ 3796093 w 20742935"/>
            <a:gd name="connsiteY40" fmla="*/ 2980911 h 4374000"/>
            <a:gd name="connsiteX41" fmla="*/ 3718621 w 20742935"/>
            <a:gd name="connsiteY41" fmla="*/ 2804322 h 4374000"/>
            <a:gd name="connsiteX42" fmla="*/ 3408736 w 20742935"/>
            <a:gd name="connsiteY42" fmla="*/ 2431523 h 4374000"/>
            <a:gd name="connsiteX43" fmla="*/ 3815461 w 20742935"/>
            <a:gd name="connsiteY43" fmla="*/ 1784031 h 4374000"/>
            <a:gd name="connsiteX44" fmla="*/ 3641150 w 20742935"/>
            <a:gd name="connsiteY44" fmla="*/ 1313128 h 4374000"/>
            <a:gd name="connsiteX45" fmla="*/ 3040748 w 20742935"/>
            <a:gd name="connsiteY45" fmla="*/ 1097297 h 4374000"/>
            <a:gd name="connsiteX46" fmla="*/ 2324139 w 20742935"/>
            <a:gd name="connsiteY46" fmla="*/ 1097297 h 4374000"/>
            <a:gd name="connsiteX47" fmla="*/ 17799025 w 20742935"/>
            <a:gd name="connsiteY47" fmla="*/ 1077676 h 4374000"/>
            <a:gd name="connsiteX48" fmla="*/ 17585981 w 20742935"/>
            <a:gd name="connsiteY48" fmla="*/ 1313128 h 4374000"/>
            <a:gd name="connsiteX49" fmla="*/ 17585981 w 20742935"/>
            <a:gd name="connsiteY49" fmla="*/ 2941669 h 4374000"/>
            <a:gd name="connsiteX50" fmla="*/ 17799025 w 20742935"/>
            <a:gd name="connsiteY50" fmla="*/ 3177120 h 4374000"/>
            <a:gd name="connsiteX51" fmla="*/ 18883625 w 20742935"/>
            <a:gd name="connsiteY51" fmla="*/ 3177120 h 4374000"/>
            <a:gd name="connsiteX52" fmla="*/ 19077301 w 20742935"/>
            <a:gd name="connsiteY52" fmla="*/ 2980911 h 4374000"/>
            <a:gd name="connsiteX53" fmla="*/ 18883625 w 20742935"/>
            <a:gd name="connsiteY53" fmla="*/ 2765080 h 4374000"/>
            <a:gd name="connsiteX54" fmla="*/ 18031441 w 20742935"/>
            <a:gd name="connsiteY54" fmla="*/ 2765080 h 4374000"/>
            <a:gd name="connsiteX55" fmla="*/ 18031441 w 20742935"/>
            <a:gd name="connsiteY55" fmla="*/ 1313128 h 4374000"/>
            <a:gd name="connsiteX56" fmla="*/ 17799025 w 20742935"/>
            <a:gd name="connsiteY56" fmla="*/ 1077676 h 4374000"/>
            <a:gd name="connsiteX57" fmla="*/ 15707301 w 20742935"/>
            <a:gd name="connsiteY57" fmla="*/ 1077676 h 4374000"/>
            <a:gd name="connsiteX58" fmla="*/ 15474889 w 20742935"/>
            <a:gd name="connsiteY58" fmla="*/ 1313128 h 4374000"/>
            <a:gd name="connsiteX59" fmla="*/ 15474889 w 20742935"/>
            <a:gd name="connsiteY59" fmla="*/ 2941669 h 4374000"/>
            <a:gd name="connsiteX60" fmla="*/ 15707301 w 20742935"/>
            <a:gd name="connsiteY60" fmla="*/ 3177120 h 4374000"/>
            <a:gd name="connsiteX61" fmla="*/ 16772533 w 20742935"/>
            <a:gd name="connsiteY61" fmla="*/ 3177120 h 4374000"/>
            <a:gd name="connsiteX62" fmla="*/ 16985577 w 20742935"/>
            <a:gd name="connsiteY62" fmla="*/ 2980911 h 4374000"/>
            <a:gd name="connsiteX63" fmla="*/ 16772533 w 20742935"/>
            <a:gd name="connsiteY63" fmla="*/ 2765080 h 4374000"/>
            <a:gd name="connsiteX64" fmla="*/ 15939717 w 20742935"/>
            <a:gd name="connsiteY64" fmla="*/ 2765080 h 4374000"/>
            <a:gd name="connsiteX65" fmla="*/ 15939717 w 20742935"/>
            <a:gd name="connsiteY65" fmla="*/ 1313128 h 4374000"/>
            <a:gd name="connsiteX66" fmla="*/ 15707301 w 20742935"/>
            <a:gd name="connsiteY66" fmla="*/ 1077676 h 4374000"/>
            <a:gd name="connsiteX67" fmla="*/ 7417875 w 20742935"/>
            <a:gd name="connsiteY67" fmla="*/ 1077676 h 4374000"/>
            <a:gd name="connsiteX68" fmla="*/ 7166093 w 20742935"/>
            <a:gd name="connsiteY68" fmla="*/ 1293507 h 4374000"/>
            <a:gd name="connsiteX69" fmla="*/ 7166093 w 20742935"/>
            <a:gd name="connsiteY69" fmla="*/ 2961290 h 4374000"/>
            <a:gd name="connsiteX70" fmla="*/ 7398507 w 20742935"/>
            <a:gd name="connsiteY70" fmla="*/ 3196741 h 4374000"/>
            <a:gd name="connsiteX71" fmla="*/ 7611553 w 20742935"/>
            <a:gd name="connsiteY71" fmla="*/ 2961290 h 4374000"/>
            <a:gd name="connsiteX72" fmla="*/ 7611553 w 20742935"/>
            <a:gd name="connsiteY72" fmla="*/ 1940999 h 4374000"/>
            <a:gd name="connsiteX73" fmla="*/ 7998909 w 20742935"/>
            <a:gd name="connsiteY73" fmla="*/ 2549249 h 4374000"/>
            <a:gd name="connsiteX74" fmla="*/ 8192589 w 20742935"/>
            <a:gd name="connsiteY74" fmla="*/ 2666975 h 4374000"/>
            <a:gd name="connsiteX75" fmla="*/ 8386265 w 20742935"/>
            <a:gd name="connsiteY75" fmla="*/ 2549249 h 4374000"/>
            <a:gd name="connsiteX76" fmla="*/ 8773621 w 20742935"/>
            <a:gd name="connsiteY76" fmla="*/ 1921378 h 4374000"/>
            <a:gd name="connsiteX77" fmla="*/ 8773621 w 20742935"/>
            <a:gd name="connsiteY77" fmla="*/ 2961290 h 4374000"/>
            <a:gd name="connsiteX78" fmla="*/ 9006037 w 20742935"/>
            <a:gd name="connsiteY78" fmla="*/ 3196741 h 4374000"/>
            <a:gd name="connsiteX79" fmla="*/ 9238449 w 20742935"/>
            <a:gd name="connsiteY79" fmla="*/ 2961290 h 4374000"/>
            <a:gd name="connsiteX80" fmla="*/ 9238449 w 20742935"/>
            <a:gd name="connsiteY80" fmla="*/ 1293507 h 4374000"/>
            <a:gd name="connsiteX81" fmla="*/ 8986669 w 20742935"/>
            <a:gd name="connsiteY81" fmla="*/ 1077676 h 4374000"/>
            <a:gd name="connsiteX82" fmla="*/ 8734887 w 20742935"/>
            <a:gd name="connsiteY82" fmla="*/ 1215023 h 4374000"/>
            <a:gd name="connsiteX83" fmla="*/ 8211955 w 20742935"/>
            <a:gd name="connsiteY83" fmla="*/ 2097967 h 4374000"/>
            <a:gd name="connsiteX84" fmla="*/ 7669657 w 20742935"/>
            <a:gd name="connsiteY84" fmla="*/ 1215023 h 4374000"/>
            <a:gd name="connsiteX85" fmla="*/ 7417875 w 20742935"/>
            <a:gd name="connsiteY85" fmla="*/ 1077676 h 4374000"/>
            <a:gd name="connsiteX86" fmla="*/ 5461725 w 20742935"/>
            <a:gd name="connsiteY86" fmla="*/ 1058055 h 4374000"/>
            <a:gd name="connsiteX87" fmla="*/ 5171208 w 20742935"/>
            <a:gd name="connsiteY87" fmla="*/ 1234644 h 4374000"/>
            <a:gd name="connsiteX88" fmla="*/ 4454599 w 20742935"/>
            <a:gd name="connsiteY88" fmla="*/ 2882806 h 4374000"/>
            <a:gd name="connsiteX89" fmla="*/ 4435231 w 20742935"/>
            <a:gd name="connsiteY89" fmla="*/ 3000532 h 4374000"/>
            <a:gd name="connsiteX90" fmla="*/ 4648277 w 20742935"/>
            <a:gd name="connsiteY90" fmla="*/ 3196741 h 4374000"/>
            <a:gd name="connsiteX91" fmla="*/ 4841955 w 20742935"/>
            <a:gd name="connsiteY91" fmla="*/ 3059395 h 4374000"/>
            <a:gd name="connsiteX92" fmla="*/ 4996897 w 20742935"/>
            <a:gd name="connsiteY92" fmla="*/ 2706217 h 4374000"/>
            <a:gd name="connsiteX93" fmla="*/ 5907185 w 20742935"/>
            <a:gd name="connsiteY93" fmla="*/ 2706217 h 4374000"/>
            <a:gd name="connsiteX94" fmla="*/ 6042760 w 20742935"/>
            <a:gd name="connsiteY94" fmla="*/ 3059395 h 4374000"/>
            <a:gd name="connsiteX95" fmla="*/ 6255805 w 20742935"/>
            <a:gd name="connsiteY95" fmla="*/ 3196741 h 4374000"/>
            <a:gd name="connsiteX96" fmla="*/ 6468853 w 20742935"/>
            <a:gd name="connsiteY96" fmla="*/ 3000532 h 4374000"/>
            <a:gd name="connsiteX97" fmla="*/ 6449485 w 20742935"/>
            <a:gd name="connsiteY97" fmla="*/ 2882806 h 4374000"/>
            <a:gd name="connsiteX98" fmla="*/ 5732875 w 20742935"/>
            <a:gd name="connsiteY98" fmla="*/ 1234644 h 4374000"/>
            <a:gd name="connsiteX99" fmla="*/ 5461725 w 20742935"/>
            <a:gd name="connsiteY99" fmla="*/ 1058055 h 4374000"/>
            <a:gd name="connsiteX100" fmla="*/ 847119 w 20742935"/>
            <a:gd name="connsiteY100" fmla="*/ 0 h 4374000"/>
            <a:gd name="connsiteX101" fmla="*/ 14021983 w 20742935"/>
            <a:gd name="connsiteY101" fmla="*/ 0 h 4374000"/>
            <a:gd name="connsiteX102" fmla="*/ 14021847 w 20742935"/>
            <a:gd name="connsiteY102" fmla="*/ 630 h 4374000"/>
            <a:gd name="connsiteX103" fmla="*/ 13789889 w 20742935"/>
            <a:gd name="connsiteY103" fmla="*/ 1077676 h 4374000"/>
            <a:gd name="connsiteX104" fmla="*/ 13615577 w 20742935"/>
            <a:gd name="connsiteY104" fmla="*/ 1058055 h 4374000"/>
            <a:gd name="connsiteX105" fmla="*/ 12511613 w 20742935"/>
            <a:gd name="connsiteY105" fmla="*/ 2137209 h 4374000"/>
            <a:gd name="connsiteX106" fmla="*/ 13596209 w 20742935"/>
            <a:gd name="connsiteY106" fmla="*/ 3216362 h 4374000"/>
            <a:gd name="connsiteX107" fmla="*/ 14700175 w 20742935"/>
            <a:gd name="connsiteY107" fmla="*/ 2137209 h 4374000"/>
            <a:gd name="connsiteX108" fmla="*/ 14583969 w 20742935"/>
            <a:gd name="connsiteY108" fmla="*/ 1646684 h 4374000"/>
            <a:gd name="connsiteX109" fmla="*/ 14196613 w 20742935"/>
            <a:gd name="connsiteY109" fmla="*/ 1940999 h 4374000"/>
            <a:gd name="connsiteX110" fmla="*/ 14235349 w 20742935"/>
            <a:gd name="connsiteY110" fmla="*/ 2137209 h 4374000"/>
            <a:gd name="connsiteX111" fmla="*/ 13615577 w 20742935"/>
            <a:gd name="connsiteY111" fmla="*/ 2784701 h 4374000"/>
            <a:gd name="connsiteX112" fmla="*/ 12976439 w 20742935"/>
            <a:gd name="connsiteY112" fmla="*/ 2137209 h 4374000"/>
            <a:gd name="connsiteX113" fmla="*/ 13596209 w 20742935"/>
            <a:gd name="connsiteY113" fmla="*/ 1489716 h 4374000"/>
            <a:gd name="connsiteX114" fmla="*/ 13693049 w 20742935"/>
            <a:gd name="connsiteY114" fmla="*/ 1489716 h 4374000"/>
            <a:gd name="connsiteX115" fmla="*/ 13518737 w 20742935"/>
            <a:gd name="connsiteY115" fmla="*/ 2274556 h 4374000"/>
            <a:gd name="connsiteX116" fmla="*/ 13576841 w 20742935"/>
            <a:gd name="connsiteY116" fmla="*/ 2313797 h 4374000"/>
            <a:gd name="connsiteX117" fmla="*/ 15302449 w 20742935"/>
            <a:gd name="connsiteY117" fmla="*/ 208867 h 4374000"/>
            <a:gd name="connsiteX118" fmla="*/ 15473677 w 20742935"/>
            <a:gd name="connsiteY118" fmla="*/ 0 h 4374000"/>
            <a:gd name="connsiteX119" fmla="*/ 19895817 w 20742935"/>
            <a:gd name="connsiteY119" fmla="*/ 0 h 4374000"/>
            <a:gd name="connsiteX120" fmla="*/ 20086775 w 20742935"/>
            <a:gd name="connsiteY120" fmla="*/ 11552 h 4374000"/>
            <a:gd name="connsiteX121" fmla="*/ 20739957 w 20742935"/>
            <a:gd name="connsiteY121" fmla="*/ 787481 h 4374000"/>
            <a:gd name="connsiteX122" fmla="*/ 20742935 w 20742935"/>
            <a:gd name="connsiteY122" fmla="*/ 901016 h 4374000"/>
            <a:gd name="connsiteX123" fmla="*/ 20742935 w 20742935"/>
            <a:gd name="connsiteY123" fmla="*/ 3471506 h 4374000"/>
            <a:gd name="connsiteX124" fmla="*/ 20739957 w 20742935"/>
            <a:gd name="connsiteY124" fmla="*/ 3585041 h 4374000"/>
            <a:gd name="connsiteX125" fmla="*/ 19871385 w 20742935"/>
            <a:gd name="connsiteY125" fmla="*/ 4374000 h 4374000"/>
            <a:gd name="connsiteX126" fmla="*/ 871552 w 20742935"/>
            <a:gd name="connsiteY126" fmla="*/ 4374000 h 4374000"/>
            <a:gd name="connsiteX127" fmla="*/ 0 w 20742935"/>
            <a:gd name="connsiteY127" fmla="*/ 3471435 h 4374000"/>
            <a:gd name="connsiteX128" fmla="*/ 0 w 20742935"/>
            <a:gd name="connsiteY128" fmla="*/ 901087 h 4374000"/>
            <a:gd name="connsiteX129" fmla="*/ 656161 w 20742935"/>
            <a:gd name="connsiteY129" fmla="*/ 11552 h 4374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Lst>
          <a:rect l="l" t="t" r="r" b="b"/>
          <a:pathLst>
            <a:path w="20742935" h="4374000">
              <a:moveTo>
                <a:pt x="10555461" y="2313797"/>
              </a:moveTo>
              <a:cubicBezTo>
                <a:pt x="10555461" y="2313797"/>
                <a:pt x="10555461" y="2313797"/>
                <a:pt x="11078393" y="2313797"/>
              </a:cubicBezTo>
              <a:cubicBezTo>
                <a:pt x="11310807" y="2313797"/>
                <a:pt x="11427013" y="2411902"/>
                <a:pt x="11427013" y="2549249"/>
              </a:cubicBezTo>
              <a:cubicBezTo>
                <a:pt x="11427013" y="2706217"/>
                <a:pt x="11291439" y="2784701"/>
                <a:pt x="11097761" y="2784701"/>
              </a:cubicBezTo>
              <a:cubicBezTo>
                <a:pt x="11097761" y="2784701"/>
                <a:pt x="11097761" y="2784701"/>
                <a:pt x="10555461" y="2784701"/>
              </a:cubicBezTo>
              <a:cubicBezTo>
                <a:pt x="10555461" y="2784701"/>
                <a:pt x="10555461" y="2784701"/>
                <a:pt x="10555461" y="2313797"/>
              </a:cubicBezTo>
              <a:close/>
              <a:moveTo>
                <a:pt x="5442357" y="1627063"/>
              </a:moveTo>
              <a:cubicBezTo>
                <a:pt x="5442357" y="1627063"/>
                <a:pt x="5442357" y="1627063"/>
                <a:pt x="5732875" y="2313797"/>
              </a:cubicBezTo>
              <a:cubicBezTo>
                <a:pt x="5732875" y="2313797"/>
                <a:pt x="5732875" y="2313797"/>
                <a:pt x="5151840" y="2313797"/>
              </a:cubicBezTo>
              <a:close/>
              <a:moveTo>
                <a:pt x="2556552" y="1509337"/>
              </a:moveTo>
              <a:cubicBezTo>
                <a:pt x="2556552" y="1509337"/>
                <a:pt x="2556552" y="1509337"/>
                <a:pt x="3002012" y="1509337"/>
              </a:cubicBezTo>
              <a:cubicBezTo>
                <a:pt x="3215058" y="1509337"/>
                <a:pt x="3350633" y="1607442"/>
                <a:pt x="3350633" y="1803652"/>
              </a:cubicBezTo>
              <a:cubicBezTo>
                <a:pt x="3350633" y="1980241"/>
                <a:pt x="3234426" y="2117588"/>
                <a:pt x="3002012" y="2117588"/>
              </a:cubicBezTo>
              <a:cubicBezTo>
                <a:pt x="3002012" y="2117588"/>
                <a:pt x="3002012" y="2117588"/>
                <a:pt x="2556552" y="2117588"/>
              </a:cubicBezTo>
              <a:cubicBezTo>
                <a:pt x="2556552" y="2117588"/>
                <a:pt x="2556552" y="2117588"/>
                <a:pt x="2556552" y="1509337"/>
              </a:cubicBezTo>
              <a:close/>
              <a:moveTo>
                <a:pt x="10555461" y="1489716"/>
              </a:moveTo>
              <a:cubicBezTo>
                <a:pt x="10555461" y="1489716"/>
                <a:pt x="10555461" y="1489716"/>
                <a:pt x="11000921" y="1489716"/>
              </a:cubicBezTo>
              <a:cubicBezTo>
                <a:pt x="11194601" y="1489716"/>
                <a:pt x="11310807" y="1568200"/>
                <a:pt x="11310807" y="1725168"/>
              </a:cubicBezTo>
              <a:cubicBezTo>
                <a:pt x="11310807" y="1882136"/>
                <a:pt x="11175233" y="1940999"/>
                <a:pt x="10981553" y="1940999"/>
              </a:cubicBezTo>
              <a:cubicBezTo>
                <a:pt x="10981553" y="1940999"/>
                <a:pt x="10981553" y="1940999"/>
                <a:pt x="10555461" y="1940999"/>
              </a:cubicBezTo>
              <a:cubicBezTo>
                <a:pt x="10555461" y="1940999"/>
                <a:pt x="10555461" y="1940999"/>
                <a:pt x="10555461" y="1489716"/>
              </a:cubicBezTo>
              <a:close/>
              <a:moveTo>
                <a:pt x="10342417" y="1097297"/>
              </a:moveTo>
              <a:cubicBezTo>
                <a:pt x="10206841" y="1097297"/>
                <a:pt x="10110001" y="1175781"/>
                <a:pt x="10110001" y="1332749"/>
              </a:cubicBezTo>
              <a:cubicBezTo>
                <a:pt x="10110001" y="1332749"/>
                <a:pt x="10110001" y="1332749"/>
                <a:pt x="10110001" y="2941669"/>
              </a:cubicBezTo>
              <a:cubicBezTo>
                <a:pt x="10110001" y="3098637"/>
                <a:pt x="10206841" y="3177120"/>
                <a:pt x="10342417" y="3177120"/>
              </a:cubicBezTo>
              <a:cubicBezTo>
                <a:pt x="10342417" y="3177120"/>
                <a:pt x="10342417" y="3177120"/>
                <a:pt x="11097761" y="3177120"/>
              </a:cubicBezTo>
              <a:cubicBezTo>
                <a:pt x="11562589" y="3177120"/>
                <a:pt x="11872473" y="3000532"/>
                <a:pt x="11872473" y="2608112"/>
              </a:cubicBezTo>
              <a:cubicBezTo>
                <a:pt x="11872473" y="2313797"/>
                <a:pt x="11717531" y="2176451"/>
                <a:pt x="11485117" y="2097967"/>
              </a:cubicBezTo>
              <a:cubicBezTo>
                <a:pt x="11640061" y="1999862"/>
                <a:pt x="11756267" y="1882136"/>
                <a:pt x="11756267" y="1627063"/>
              </a:cubicBezTo>
              <a:cubicBezTo>
                <a:pt x="11756267" y="1489716"/>
                <a:pt x="11717531" y="1371991"/>
                <a:pt x="11620693" y="1273886"/>
              </a:cubicBezTo>
              <a:cubicBezTo>
                <a:pt x="11504485" y="1156160"/>
                <a:pt x="11310807" y="1097297"/>
                <a:pt x="11078393" y="1097297"/>
              </a:cubicBezTo>
              <a:close/>
              <a:moveTo>
                <a:pt x="2324139" y="1097297"/>
              </a:moveTo>
              <a:cubicBezTo>
                <a:pt x="2188564" y="1097297"/>
                <a:pt x="2091725" y="1175781"/>
                <a:pt x="2091725" y="1332749"/>
              </a:cubicBezTo>
              <a:lnTo>
                <a:pt x="2091725" y="2961290"/>
              </a:lnTo>
              <a:cubicBezTo>
                <a:pt x="2091725" y="3118258"/>
                <a:pt x="2188564" y="3196741"/>
                <a:pt x="2324139" y="3196741"/>
              </a:cubicBezTo>
              <a:cubicBezTo>
                <a:pt x="2459713" y="3196741"/>
                <a:pt x="2556552" y="3118258"/>
                <a:pt x="2556552" y="2961290"/>
              </a:cubicBezTo>
              <a:cubicBezTo>
                <a:pt x="2556552" y="2961290"/>
                <a:pt x="2556552" y="2961290"/>
                <a:pt x="2556552" y="2510007"/>
              </a:cubicBezTo>
              <a:cubicBezTo>
                <a:pt x="2556552" y="2510007"/>
                <a:pt x="2556552" y="2510007"/>
                <a:pt x="2905173" y="2510007"/>
              </a:cubicBezTo>
              <a:cubicBezTo>
                <a:pt x="2905173" y="2510007"/>
                <a:pt x="2905173" y="2510007"/>
                <a:pt x="3350633" y="3079016"/>
              </a:cubicBezTo>
              <a:cubicBezTo>
                <a:pt x="3408736" y="3157500"/>
                <a:pt x="3466840" y="3196741"/>
                <a:pt x="3563679" y="3196741"/>
              </a:cubicBezTo>
              <a:cubicBezTo>
                <a:pt x="3679886" y="3196741"/>
                <a:pt x="3796093" y="3098637"/>
                <a:pt x="3796093" y="2980911"/>
              </a:cubicBezTo>
              <a:cubicBezTo>
                <a:pt x="3796093" y="2902427"/>
                <a:pt x="3757357" y="2863185"/>
                <a:pt x="3718621" y="2804322"/>
              </a:cubicBezTo>
              <a:cubicBezTo>
                <a:pt x="3718621" y="2804322"/>
                <a:pt x="3718621" y="2804322"/>
                <a:pt x="3408736" y="2431523"/>
              </a:cubicBezTo>
              <a:cubicBezTo>
                <a:pt x="3660518" y="2313797"/>
                <a:pt x="3815461" y="2117588"/>
                <a:pt x="3815461" y="1784031"/>
              </a:cubicBezTo>
              <a:cubicBezTo>
                <a:pt x="3815461" y="1587821"/>
                <a:pt x="3757357" y="1430854"/>
                <a:pt x="3641150" y="1313128"/>
              </a:cubicBezTo>
              <a:cubicBezTo>
                <a:pt x="3505575" y="1175781"/>
                <a:pt x="3311897" y="1097297"/>
                <a:pt x="3040748" y="1097297"/>
              </a:cubicBezTo>
              <a:cubicBezTo>
                <a:pt x="3040748" y="1097297"/>
                <a:pt x="3040748" y="1097297"/>
                <a:pt x="2324139" y="1097297"/>
              </a:cubicBezTo>
              <a:close/>
              <a:moveTo>
                <a:pt x="17799025" y="1077676"/>
              </a:moveTo>
              <a:cubicBezTo>
                <a:pt x="17682821" y="1077676"/>
                <a:pt x="17585981" y="1156160"/>
                <a:pt x="17585981" y="1313128"/>
              </a:cubicBezTo>
              <a:cubicBezTo>
                <a:pt x="17585981" y="1313128"/>
                <a:pt x="17585981" y="1313128"/>
                <a:pt x="17585981" y="2941669"/>
              </a:cubicBezTo>
              <a:cubicBezTo>
                <a:pt x="17585981" y="3098637"/>
                <a:pt x="17682821" y="3177120"/>
                <a:pt x="17799025" y="3177120"/>
              </a:cubicBezTo>
              <a:lnTo>
                <a:pt x="18883625" y="3177120"/>
              </a:lnTo>
              <a:cubicBezTo>
                <a:pt x="18999833" y="3177120"/>
                <a:pt x="19077301" y="3098637"/>
                <a:pt x="19077301" y="2980911"/>
              </a:cubicBezTo>
              <a:cubicBezTo>
                <a:pt x="19077301" y="2843564"/>
                <a:pt x="18999833" y="2765080"/>
                <a:pt x="18883625" y="2765080"/>
              </a:cubicBezTo>
              <a:cubicBezTo>
                <a:pt x="18883625" y="2765080"/>
                <a:pt x="18883625" y="2765080"/>
                <a:pt x="18031441" y="2765080"/>
              </a:cubicBezTo>
              <a:cubicBezTo>
                <a:pt x="18031441" y="2765080"/>
                <a:pt x="18031441" y="2765080"/>
                <a:pt x="18031441" y="1313128"/>
              </a:cubicBezTo>
              <a:cubicBezTo>
                <a:pt x="18031441" y="1156160"/>
                <a:pt x="17934601" y="1077676"/>
                <a:pt x="17799025" y="1077676"/>
              </a:cubicBezTo>
              <a:close/>
              <a:moveTo>
                <a:pt x="15707301" y="1077676"/>
              </a:moveTo>
              <a:cubicBezTo>
                <a:pt x="15571727" y="1077676"/>
                <a:pt x="15474889" y="1156160"/>
                <a:pt x="15474889" y="1313128"/>
              </a:cubicBezTo>
              <a:cubicBezTo>
                <a:pt x="15474889" y="1313128"/>
                <a:pt x="15474889" y="1313128"/>
                <a:pt x="15474889" y="2941669"/>
              </a:cubicBezTo>
              <a:cubicBezTo>
                <a:pt x="15474889" y="3098637"/>
                <a:pt x="15571727" y="3177120"/>
                <a:pt x="15707301" y="3177120"/>
              </a:cubicBezTo>
              <a:lnTo>
                <a:pt x="16772533" y="3177120"/>
              </a:lnTo>
              <a:cubicBezTo>
                <a:pt x="16888737" y="3177120"/>
                <a:pt x="16985577" y="3098637"/>
                <a:pt x="16985577" y="2980911"/>
              </a:cubicBezTo>
              <a:cubicBezTo>
                <a:pt x="16985577" y="2843564"/>
                <a:pt x="16888737" y="2765080"/>
                <a:pt x="16772533" y="2765080"/>
              </a:cubicBezTo>
              <a:cubicBezTo>
                <a:pt x="16772533" y="2765080"/>
                <a:pt x="16772533" y="2765080"/>
                <a:pt x="15939717" y="2765080"/>
              </a:cubicBezTo>
              <a:cubicBezTo>
                <a:pt x="15939717" y="2765080"/>
                <a:pt x="15939717" y="2765080"/>
                <a:pt x="15939717" y="1313128"/>
              </a:cubicBezTo>
              <a:cubicBezTo>
                <a:pt x="15939717" y="1156160"/>
                <a:pt x="15842877" y="1077676"/>
                <a:pt x="15707301" y="1077676"/>
              </a:cubicBezTo>
              <a:close/>
              <a:moveTo>
                <a:pt x="7417875" y="1077676"/>
              </a:moveTo>
              <a:cubicBezTo>
                <a:pt x="7301669" y="1077676"/>
                <a:pt x="7166093" y="1156160"/>
                <a:pt x="7166093" y="1293507"/>
              </a:cubicBezTo>
              <a:cubicBezTo>
                <a:pt x="7166093" y="1293507"/>
                <a:pt x="7166093" y="1293507"/>
                <a:pt x="7166093" y="2961290"/>
              </a:cubicBezTo>
              <a:cubicBezTo>
                <a:pt x="7166093" y="3118258"/>
                <a:pt x="7262933" y="3196741"/>
                <a:pt x="7398507" y="3196741"/>
              </a:cubicBezTo>
              <a:cubicBezTo>
                <a:pt x="7514713" y="3196741"/>
                <a:pt x="7611553" y="3118258"/>
                <a:pt x="7611553" y="2961290"/>
              </a:cubicBezTo>
              <a:cubicBezTo>
                <a:pt x="7611553" y="2961290"/>
                <a:pt x="7611553" y="2961290"/>
                <a:pt x="7611553" y="1940999"/>
              </a:cubicBezTo>
              <a:cubicBezTo>
                <a:pt x="7611553" y="1940999"/>
                <a:pt x="7611553" y="1940999"/>
                <a:pt x="7998909" y="2549249"/>
              </a:cubicBezTo>
              <a:cubicBezTo>
                <a:pt x="8057013" y="2627733"/>
                <a:pt x="8115117" y="2666975"/>
                <a:pt x="8192589" y="2666975"/>
              </a:cubicBezTo>
              <a:cubicBezTo>
                <a:pt x="8289427" y="2666975"/>
                <a:pt x="8347531" y="2627733"/>
                <a:pt x="8386265" y="2549249"/>
              </a:cubicBezTo>
              <a:cubicBezTo>
                <a:pt x="8386265" y="2549249"/>
                <a:pt x="8386265" y="2549249"/>
                <a:pt x="8773621" y="1921378"/>
              </a:cubicBezTo>
              <a:cubicBezTo>
                <a:pt x="8773621" y="1921378"/>
                <a:pt x="8773621" y="1921378"/>
                <a:pt x="8773621" y="2961290"/>
              </a:cubicBezTo>
              <a:cubicBezTo>
                <a:pt x="8773621" y="3118258"/>
                <a:pt x="8870461" y="3196741"/>
                <a:pt x="9006037" y="3196741"/>
              </a:cubicBezTo>
              <a:cubicBezTo>
                <a:pt x="9141611" y="3196741"/>
                <a:pt x="9238449" y="3118258"/>
                <a:pt x="9238449" y="2961290"/>
              </a:cubicBezTo>
              <a:lnTo>
                <a:pt x="9238449" y="1293507"/>
              </a:lnTo>
              <a:cubicBezTo>
                <a:pt x="9238449" y="1156160"/>
                <a:pt x="9102875" y="1077676"/>
                <a:pt x="8986669" y="1077676"/>
              </a:cubicBezTo>
              <a:cubicBezTo>
                <a:pt x="8870461" y="1077676"/>
                <a:pt x="8792989" y="1116918"/>
                <a:pt x="8734887" y="1215023"/>
              </a:cubicBezTo>
              <a:cubicBezTo>
                <a:pt x="8734887" y="1215023"/>
                <a:pt x="8734887" y="1215023"/>
                <a:pt x="8211955" y="2097967"/>
              </a:cubicBezTo>
              <a:cubicBezTo>
                <a:pt x="8211955" y="2097967"/>
                <a:pt x="8211955" y="2097967"/>
                <a:pt x="7669657" y="1215023"/>
              </a:cubicBezTo>
              <a:cubicBezTo>
                <a:pt x="7611553" y="1116918"/>
                <a:pt x="7534081" y="1077676"/>
                <a:pt x="7417875" y="1077676"/>
              </a:cubicBezTo>
              <a:close/>
              <a:moveTo>
                <a:pt x="5461725" y="1058055"/>
              </a:moveTo>
              <a:cubicBezTo>
                <a:pt x="5306783" y="1058055"/>
                <a:pt x="5229311" y="1136539"/>
                <a:pt x="5171208" y="1234644"/>
              </a:cubicBezTo>
              <a:cubicBezTo>
                <a:pt x="5171208" y="1234644"/>
                <a:pt x="5171208" y="1234644"/>
                <a:pt x="4454599" y="2882806"/>
              </a:cubicBezTo>
              <a:cubicBezTo>
                <a:pt x="4435231" y="2922048"/>
                <a:pt x="4435231" y="2961290"/>
                <a:pt x="4435231" y="3000532"/>
              </a:cubicBezTo>
              <a:cubicBezTo>
                <a:pt x="4435231" y="3118258"/>
                <a:pt x="4532070" y="3196741"/>
                <a:pt x="4648277" y="3196741"/>
              </a:cubicBezTo>
              <a:cubicBezTo>
                <a:pt x="4745116" y="3196741"/>
                <a:pt x="4803219" y="3157500"/>
                <a:pt x="4841955" y="3059395"/>
              </a:cubicBezTo>
              <a:cubicBezTo>
                <a:pt x="4841955" y="3059395"/>
                <a:pt x="4841955" y="3059395"/>
                <a:pt x="4996897" y="2706217"/>
              </a:cubicBezTo>
              <a:cubicBezTo>
                <a:pt x="4996897" y="2706217"/>
                <a:pt x="4996897" y="2706217"/>
                <a:pt x="5907185" y="2706217"/>
              </a:cubicBezTo>
              <a:lnTo>
                <a:pt x="6042760" y="3059395"/>
              </a:lnTo>
              <a:cubicBezTo>
                <a:pt x="6081495" y="3157500"/>
                <a:pt x="6158967" y="3196741"/>
                <a:pt x="6255805" y="3196741"/>
              </a:cubicBezTo>
              <a:cubicBezTo>
                <a:pt x="6372013" y="3196741"/>
                <a:pt x="6468853" y="3118258"/>
                <a:pt x="6468853" y="3000532"/>
              </a:cubicBezTo>
              <a:cubicBezTo>
                <a:pt x="6468853" y="2961290"/>
                <a:pt x="6468853" y="2922048"/>
                <a:pt x="6449485" y="2882806"/>
              </a:cubicBezTo>
              <a:cubicBezTo>
                <a:pt x="6449485" y="2882806"/>
                <a:pt x="6449485" y="2882806"/>
                <a:pt x="5732875" y="1234644"/>
              </a:cubicBezTo>
              <a:cubicBezTo>
                <a:pt x="5674771" y="1136539"/>
                <a:pt x="5597300" y="1058055"/>
                <a:pt x="5461725" y="1058055"/>
              </a:cubicBezTo>
              <a:close/>
              <a:moveTo>
                <a:pt x="847119" y="0"/>
              </a:moveTo>
              <a:lnTo>
                <a:pt x="14021983" y="0"/>
              </a:lnTo>
              <a:lnTo>
                <a:pt x="14021847" y="630"/>
              </a:lnTo>
              <a:cubicBezTo>
                <a:pt x="14018669" y="15384"/>
                <a:pt x="13993249" y="133416"/>
                <a:pt x="13789889" y="1077676"/>
              </a:cubicBezTo>
              <a:cubicBezTo>
                <a:pt x="13731785" y="1058055"/>
                <a:pt x="13673681" y="1058055"/>
                <a:pt x="13615577" y="1058055"/>
              </a:cubicBezTo>
              <a:cubicBezTo>
                <a:pt x="12976439" y="1058055"/>
                <a:pt x="12511613" y="1548579"/>
                <a:pt x="12511613" y="2137209"/>
              </a:cubicBezTo>
              <a:cubicBezTo>
                <a:pt x="12511613" y="2745459"/>
                <a:pt x="12957071" y="3216362"/>
                <a:pt x="13596209" y="3216362"/>
              </a:cubicBezTo>
              <a:cubicBezTo>
                <a:pt x="14235349" y="3216362"/>
                <a:pt x="14700175" y="2725838"/>
                <a:pt x="14700175" y="2137209"/>
              </a:cubicBezTo>
              <a:cubicBezTo>
                <a:pt x="14700175" y="1960620"/>
                <a:pt x="14661441" y="1784031"/>
                <a:pt x="14583969" y="1646684"/>
              </a:cubicBezTo>
              <a:cubicBezTo>
                <a:pt x="14583969" y="1646684"/>
                <a:pt x="14583969" y="1646684"/>
                <a:pt x="14196613" y="1940999"/>
              </a:cubicBezTo>
              <a:cubicBezTo>
                <a:pt x="14215981" y="1999862"/>
                <a:pt x="14235349" y="2078346"/>
                <a:pt x="14235349" y="2137209"/>
              </a:cubicBezTo>
              <a:cubicBezTo>
                <a:pt x="14235349" y="2510007"/>
                <a:pt x="13983565" y="2784701"/>
                <a:pt x="13615577" y="2784701"/>
              </a:cubicBezTo>
              <a:cubicBezTo>
                <a:pt x="13247589" y="2784701"/>
                <a:pt x="12976439" y="2490386"/>
                <a:pt x="12976439" y="2137209"/>
              </a:cubicBezTo>
              <a:cubicBezTo>
                <a:pt x="12976439" y="1784031"/>
                <a:pt x="13228221" y="1489716"/>
                <a:pt x="13596209" y="1489716"/>
              </a:cubicBezTo>
              <a:cubicBezTo>
                <a:pt x="13634945" y="1489716"/>
                <a:pt x="13654313" y="1489716"/>
                <a:pt x="13693049" y="1489716"/>
              </a:cubicBezTo>
              <a:cubicBezTo>
                <a:pt x="13693049" y="1489716"/>
                <a:pt x="13693049" y="1489716"/>
                <a:pt x="13518737" y="2274556"/>
              </a:cubicBezTo>
              <a:cubicBezTo>
                <a:pt x="13518737" y="2274556"/>
                <a:pt x="13518737" y="2274556"/>
                <a:pt x="13576841" y="2313797"/>
              </a:cubicBezTo>
              <a:cubicBezTo>
                <a:pt x="13576841" y="2313797"/>
                <a:pt x="13576841" y="2313797"/>
                <a:pt x="15302449" y="208867"/>
              </a:cubicBezTo>
              <a:lnTo>
                <a:pt x="15473677" y="0"/>
              </a:lnTo>
              <a:lnTo>
                <a:pt x="19895817" y="0"/>
              </a:lnTo>
              <a:lnTo>
                <a:pt x="20086775" y="11552"/>
              </a:lnTo>
              <a:cubicBezTo>
                <a:pt x="20517065" y="68345"/>
                <a:pt x="20714017" y="312956"/>
                <a:pt x="20739957" y="787481"/>
              </a:cubicBezTo>
              <a:lnTo>
                <a:pt x="20742935" y="901016"/>
              </a:lnTo>
              <a:lnTo>
                <a:pt x="20742935" y="3471506"/>
              </a:lnTo>
              <a:lnTo>
                <a:pt x="20739957" y="3585041"/>
              </a:lnTo>
              <a:cubicBezTo>
                <a:pt x="20710027" y="4132570"/>
                <a:pt x="20452417" y="4374000"/>
                <a:pt x="19871385" y="4374000"/>
              </a:cubicBezTo>
              <a:lnTo>
                <a:pt x="871552" y="4374000"/>
              </a:lnTo>
              <a:cubicBezTo>
                <a:pt x="251782" y="4374000"/>
                <a:pt x="0" y="4099306"/>
                <a:pt x="0" y="3471435"/>
              </a:cubicBezTo>
              <a:cubicBezTo>
                <a:pt x="0" y="3471435"/>
                <a:pt x="0" y="3471435"/>
                <a:pt x="0" y="901087"/>
              </a:cubicBezTo>
              <a:cubicBezTo>
                <a:pt x="0" y="351700"/>
                <a:pt x="192771" y="72714"/>
                <a:pt x="656161" y="11552"/>
              </a:cubicBezTo>
              <a:close/>
            </a:path>
          </a:pathLst>
        </a:custGeom>
        <a:solidFill>
          <a:schemeClr val="bg1"/>
        </a:solidFill>
        <a:ln w="9525">
          <a:noFill/>
          <a:miter lim="800000"/>
          <a:headEnd/>
          <a:tailEnd/>
        </a:ln>
        <a:effectLst/>
      </xdr:spPr>
      <xdr:txBody>
        <a:bodyPr vert="horz" wrap="square" lIns="0" tIns="0" rIns="0" bIns="0" numCol="1" anchor="t" anchorCtr="0" compatLnSpc="1">
          <a:prstTxWarp prst="textNoShape">
            <a:avLst/>
          </a:prstTxWarp>
          <a:noAutofit/>
        </a:bodyPr>
        <a:lstStyle>
          <a:lvl1pPr marL="0" indent="0" algn="l" defTabSz="457189" rtl="0" eaLnBrk="1" fontAlgn="base" hangingPunct="1">
            <a:lnSpc>
              <a:spcPct val="100000"/>
            </a:lnSpc>
            <a:spcBef>
              <a:spcPct val="0"/>
            </a:spcBef>
            <a:spcAft>
              <a:spcPts val="1200"/>
            </a:spcAft>
            <a:buFont typeface="Verdana" pitchFamily="34" charset="0"/>
            <a:buNone/>
            <a:defRPr sz="100" kern="1200" spc="-50" baseline="0">
              <a:noFill/>
              <a:latin typeface="Verdana"/>
              <a:ea typeface="Verdana" pitchFamily="34" charset="0"/>
              <a:cs typeface="Verdana" pitchFamily="34" charset="0"/>
            </a:defRPr>
          </a:lvl1pPr>
          <a:lvl2pPr marL="648000" indent="-252000" algn="l" defTabSz="457189" rtl="0" eaLnBrk="1" fontAlgn="base" hangingPunct="1">
            <a:lnSpc>
              <a:spcPct val="100000"/>
            </a:lnSpc>
            <a:spcBef>
              <a:spcPct val="0"/>
            </a:spcBef>
            <a:spcAft>
              <a:spcPts val="1200"/>
            </a:spcAft>
            <a:buFont typeface="Verdana" pitchFamily="34" charset="0"/>
            <a:buChar char="•"/>
            <a:defRPr sz="1600" kern="1200" spc="-50" baseline="0">
              <a:noFill/>
              <a:latin typeface="Verdana"/>
              <a:ea typeface="Verdana" pitchFamily="34" charset="0"/>
              <a:cs typeface="+mn-cs"/>
            </a:defRPr>
          </a:lvl2pPr>
          <a:lvl3pPr marL="979200" indent="-252000" algn="l" defTabSz="457189" rtl="0" eaLnBrk="1" fontAlgn="base" hangingPunct="1">
            <a:lnSpc>
              <a:spcPct val="100000"/>
            </a:lnSpc>
            <a:spcBef>
              <a:spcPct val="0"/>
            </a:spcBef>
            <a:spcAft>
              <a:spcPts val="1200"/>
            </a:spcAft>
            <a:buFont typeface="Verdana" pitchFamily="34" charset="0"/>
            <a:buChar char="•"/>
            <a:defRPr sz="1400" kern="1200" spc="-50" baseline="0">
              <a:noFill/>
              <a:latin typeface="Verdana"/>
              <a:ea typeface="Verdana" pitchFamily="34" charset="0"/>
              <a:cs typeface="+mn-cs"/>
            </a:defRPr>
          </a:lvl3pPr>
          <a:lvl4pPr marL="0" indent="0" algn="l" defTabSz="457189" rtl="0" eaLnBrk="1" fontAlgn="base" hangingPunct="1">
            <a:lnSpc>
              <a:spcPct val="100000"/>
            </a:lnSpc>
            <a:spcBef>
              <a:spcPct val="0"/>
            </a:spcBef>
            <a:spcAft>
              <a:spcPts val="1200"/>
            </a:spcAft>
            <a:buFont typeface="Arial" panose="020B0604020202020204" pitchFamily="34" charset="0"/>
            <a:buChar char="​"/>
            <a:defRPr sz="1800" kern="1200" spc="-50" baseline="0">
              <a:noFill/>
              <a:latin typeface="Verdana"/>
              <a:ea typeface="Verdana" pitchFamily="34" charset="0"/>
              <a:cs typeface="+mn-cs"/>
            </a:defRPr>
          </a:lvl4pPr>
          <a:lvl5pPr marL="0" indent="0" algn="l" defTabSz="457189" rtl="0" eaLnBrk="1" fontAlgn="base" hangingPunct="1">
            <a:lnSpc>
              <a:spcPct val="80000"/>
            </a:lnSpc>
            <a:spcBef>
              <a:spcPct val="0"/>
            </a:spcBef>
            <a:spcAft>
              <a:spcPts val="1200"/>
            </a:spcAft>
            <a:buFont typeface="Arial" panose="020B0604020202020204" pitchFamily="34" charset="0"/>
            <a:buChar char="​"/>
            <a:defRPr sz="4800" b="1" kern="1200" cap="all" spc="-100" baseline="0">
              <a:noFill/>
              <a:latin typeface="Verdana"/>
              <a:ea typeface="Verdana" pitchFamily="34" charset="0"/>
              <a:cs typeface="+mn-cs"/>
            </a:defRPr>
          </a:lvl5pPr>
          <a:lvl6pPr marL="0" indent="0" algn="l" defTabSz="457189" rtl="0" eaLnBrk="1" latinLnBrk="0" hangingPunct="1">
            <a:spcBef>
              <a:spcPts val="0"/>
            </a:spcBef>
            <a:spcAft>
              <a:spcPts val="600"/>
            </a:spcAft>
            <a:buClr>
              <a:schemeClr val="tx2"/>
            </a:buClr>
            <a:buFont typeface="Arial" panose="020B0604020202020204" pitchFamily="34" charset="0"/>
            <a:buChar char="​"/>
            <a:defRPr sz="1800" b="1" kern="1200" cap="all" spc="-50" baseline="0">
              <a:solidFill>
                <a:schemeClr val="tx2"/>
              </a:solidFill>
              <a:latin typeface="+mn-lt"/>
              <a:ea typeface="+mn-ea"/>
              <a:cs typeface="+mn-cs"/>
            </a:defRPr>
          </a:lvl6pPr>
          <a:lvl7pPr marL="0" indent="0" algn="l" defTabSz="457189" rtl="0" eaLnBrk="1" latinLnBrk="0" hangingPunct="1">
            <a:spcBef>
              <a:spcPts val="0"/>
            </a:spcBef>
            <a:spcAft>
              <a:spcPts val="1200"/>
            </a:spcAft>
            <a:buFont typeface="Arial" panose="020B0604020202020204" pitchFamily="34" charset="0"/>
            <a:buChar char="​"/>
            <a:defRPr sz="1800" i="0" kern="1200" spc="-50">
              <a:solidFill>
                <a:schemeClr val="bg2"/>
              </a:solidFill>
              <a:latin typeface="+mn-lt"/>
              <a:ea typeface="+mn-ea"/>
              <a:cs typeface="+mn-cs"/>
            </a:defRPr>
          </a:lvl7pPr>
          <a:lvl8pPr marL="648000" indent="-252000" algn="l" defTabSz="457189" rtl="0" eaLnBrk="1" latinLnBrk="0" hangingPunct="1">
            <a:spcBef>
              <a:spcPts val="0"/>
            </a:spcBef>
            <a:spcAft>
              <a:spcPts val="1200"/>
            </a:spcAft>
            <a:buClr>
              <a:schemeClr val="bg2"/>
            </a:buClr>
            <a:buFont typeface="+mj-lt"/>
            <a:buAutoNum type="arabicPeriod"/>
            <a:defRPr sz="1600" kern="1200" spc="-50">
              <a:solidFill>
                <a:schemeClr val="tx1"/>
              </a:solidFill>
              <a:latin typeface="+mn-lt"/>
              <a:ea typeface="+mn-ea"/>
              <a:cs typeface="+mn-cs"/>
            </a:defRPr>
          </a:lvl8pPr>
          <a:lvl9pPr marL="648000" indent="-252000" algn="l" defTabSz="457189" rtl="0" eaLnBrk="1" latinLnBrk="0" hangingPunct="1">
            <a:spcBef>
              <a:spcPts val="0"/>
            </a:spcBef>
            <a:spcAft>
              <a:spcPts val="1200"/>
            </a:spcAft>
            <a:buClr>
              <a:schemeClr val="bg2"/>
            </a:buClr>
            <a:buFont typeface="+mj-lt"/>
            <a:buAutoNum type="alphaUcPeriod"/>
            <a:defRPr sz="1600" kern="1200" spc="-50">
              <a:solidFill>
                <a:schemeClr val="tx1"/>
              </a:solidFill>
              <a:latin typeface="+mn-lt"/>
              <a:ea typeface="+mn-ea"/>
              <a:cs typeface="+mn-cs"/>
            </a:defRPr>
          </a:lvl9pPr>
        </a:lstStyle>
        <a:p>
          <a:endParaRPr lang="en-GB"/>
        </a:p>
      </xdr:txBody>
    </xdr:sp>
    <xdr:clientData/>
  </xdr:twoCellAnchor>
  <xdr:twoCellAnchor>
    <xdr:from>
      <xdr:col>77</xdr:col>
      <xdr:colOff>0</xdr:colOff>
      <xdr:row>2</xdr:row>
      <xdr:rowOff>-1</xdr:rowOff>
    </xdr:from>
    <xdr:to>
      <xdr:col>94</xdr:col>
      <xdr:colOff>124240</xdr:colOff>
      <xdr:row>32</xdr:row>
      <xdr:rowOff>-1</xdr:rowOff>
    </xdr:to>
    <xdr:grpSp>
      <xdr:nvGrpSpPr>
        <xdr:cNvPr id="83" name="Group 82">
          <a:extLst>
            <a:ext uri="{FF2B5EF4-FFF2-40B4-BE49-F238E27FC236}">
              <a16:creationId xmlns:a16="http://schemas.microsoft.com/office/drawing/2014/main" id="{00000000-0008-0000-0A00-000053000000}"/>
            </a:ext>
          </a:extLst>
        </xdr:cNvPr>
        <xdr:cNvGrpSpPr/>
      </xdr:nvGrpSpPr>
      <xdr:grpSpPr>
        <a:xfrm>
          <a:off x="47832065" y="414129"/>
          <a:ext cx="10684566" cy="6211957"/>
          <a:chOff x="47790652" y="455543"/>
          <a:chExt cx="10684566" cy="3602935"/>
        </a:xfrm>
      </xdr:grpSpPr>
      <xdr:sp macro="" textlink="">
        <xdr:nvSpPr>
          <xdr:cNvPr id="84" name="TextBox 83">
            <a:extLst>
              <a:ext uri="{FF2B5EF4-FFF2-40B4-BE49-F238E27FC236}">
                <a16:creationId xmlns:a16="http://schemas.microsoft.com/office/drawing/2014/main" id="{00000000-0008-0000-0A00-000054000000}"/>
              </a:ext>
            </a:extLst>
          </xdr:cNvPr>
          <xdr:cNvSpPr txBox="1"/>
        </xdr:nvSpPr>
        <xdr:spPr>
          <a:xfrm>
            <a:off x="47790652" y="455543"/>
            <a:ext cx="10684566" cy="3602935"/>
          </a:xfrm>
          <a:prstGeom prst="roundRect">
            <a:avLst/>
          </a:prstGeom>
          <a:noFill/>
          <a:ln w="57150" cmpd="sng">
            <a:solidFill>
              <a:schemeClr val="bg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a-DK" sz="1100"/>
          </a:p>
        </xdr:txBody>
      </xdr:sp>
      <xdr:sp macro="" textlink="">
        <xdr:nvSpPr>
          <xdr:cNvPr id="85" name="TextBox 84">
            <a:extLst>
              <a:ext uri="{FF2B5EF4-FFF2-40B4-BE49-F238E27FC236}">
                <a16:creationId xmlns:a16="http://schemas.microsoft.com/office/drawing/2014/main" id="{00000000-0008-0000-0A00-000055000000}"/>
              </a:ext>
            </a:extLst>
          </xdr:cNvPr>
          <xdr:cNvSpPr txBox="1"/>
        </xdr:nvSpPr>
        <xdr:spPr>
          <a:xfrm>
            <a:off x="48121957" y="745435"/>
            <a:ext cx="9980543" cy="30231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4800" b="1">
                <a:solidFill>
                  <a:schemeClr val="bg1"/>
                </a:solidFill>
              </a:rPr>
              <a:t>Q.6C:</a:t>
            </a:r>
            <a:r>
              <a:rPr lang="da-DK" sz="4800" b="1" baseline="0">
                <a:solidFill>
                  <a:schemeClr val="bg1"/>
                </a:solidFill>
              </a:rPr>
              <a:t> </a:t>
            </a:r>
            <a:r>
              <a:rPr lang="da-DK" sz="4800" b="0" baseline="0">
                <a:solidFill>
                  <a:schemeClr val="bg1"/>
                </a:solidFill>
              </a:rPr>
              <a:t>Hvor stort er husstandens bilkørselsbehov? - Længste enkelttur sidste år</a:t>
            </a:r>
          </a:p>
          <a:p>
            <a:r>
              <a:rPr lang="da-DK" sz="4800" b="1" baseline="0">
                <a:solidFill>
                  <a:schemeClr val="bg1"/>
                </a:solidFill>
              </a:rPr>
              <a:t>Base: </a:t>
            </a:r>
            <a:r>
              <a:rPr lang="da-DK" sz="4800" b="0" baseline="0">
                <a:solidFill>
                  <a:schemeClr val="bg1"/>
                </a:solidFill>
              </a:rPr>
              <a:t>Har bil i husstanden eller benytter delebilsordning</a:t>
            </a:r>
            <a:endParaRPr lang="da-DK" sz="4800" b="1" baseline="0">
              <a:solidFill>
                <a:schemeClr val="bg1"/>
              </a:solidFill>
            </a:endParaRPr>
          </a:p>
          <a:p>
            <a:r>
              <a:rPr lang="da-DK" sz="4800" b="1" baseline="0">
                <a:solidFill>
                  <a:schemeClr val="bg1"/>
                </a:solidFill>
              </a:rPr>
              <a:t>Antal respondenter: </a:t>
            </a:r>
            <a:r>
              <a:rPr lang="da-DK" sz="4800" b="0" baseline="0">
                <a:solidFill>
                  <a:schemeClr val="bg1"/>
                </a:solidFill>
              </a:rPr>
              <a:t>2637</a:t>
            </a:r>
            <a:endParaRPr lang="da-DK" sz="4800" b="0">
              <a:solidFill>
                <a:schemeClr val="bg1"/>
              </a:solidFill>
            </a:endParaRPr>
          </a:p>
        </xdr:txBody>
      </xdr:sp>
    </xdr:grpSp>
    <xdr:clientData/>
  </xdr:twoCellAnchor>
  <xdr:twoCellAnchor>
    <xdr:from>
      <xdr:col>21</xdr:col>
      <xdr:colOff>500998</xdr:colOff>
      <xdr:row>24</xdr:row>
      <xdr:rowOff>187012</xdr:rowOff>
    </xdr:from>
    <xdr:to>
      <xdr:col>40</xdr:col>
      <xdr:colOff>530891</xdr:colOff>
      <xdr:row>129</xdr:row>
      <xdr:rowOff>142087</xdr:rowOff>
    </xdr:to>
    <xdr:grpSp>
      <xdr:nvGrpSpPr>
        <xdr:cNvPr id="3" name="Group 2">
          <a:extLst>
            <a:ext uri="{FF2B5EF4-FFF2-40B4-BE49-F238E27FC236}">
              <a16:creationId xmlns:a16="http://schemas.microsoft.com/office/drawing/2014/main" id="{00000000-0008-0000-0A00-000003000000}"/>
            </a:ext>
          </a:extLst>
        </xdr:cNvPr>
        <xdr:cNvGrpSpPr/>
      </xdr:nvGrpSpPr>
      <xdr:grpSpPr>
        <a:xfrm>
          <a:off x="13546107" y="5156577"/>
          <a:ext cx="11832610" cy="21696923"/>
          <a:chOff x="13419279" y="4949512"/>
          <a:chExt cx="11717862" cy="20791013"/>
        </a:xfrm>
      </xdr:grpSpPr>
      <xdr:grpSp>
        <xdr:nvGrpSpPr>
          <xdr:cNvPr id="20" name="Group 19">
            <a:extLst>
              <a:ext uri="{FF2B5EF4-FFF2-40B4-BE49-F238E27FC236}">
                <a16:creationId xmlns:a16="http://schemas.microsoft.com/office/drawing/2014/main" id="{00000000-0008-0000-0A00-000014000000}"/>
              </a:ext>
            </a:extLst>
          </xdr:cNvPr>
          <xdr:cNvGrpSpPr/>
        </xdr:nvGrpSpPr>
        <xdr:grpSpPr>
          <a:xfrm>
            <a:off x="13419279" y="4949512"/>
            <a:ext cx="11717862" cy="20791013"/>
            <a:chOff x="250799" y="4480630"/>
            <a:chExt cx="10715624" cy="19879659"/>
          </a:xfrm>
          <a:solidFill>
            <a:schemeClr val="bg1">
              <a:lumMod val="85000"/>
            </a:schemeClr>
          </a:solidFill>
        </xdr:grpSpPr>
        <xdr:grpSp>
          <xdr:nvGrpSpPr>
            <xdr:cNvPr id="21" name="Group 20">
              <a:extLst>
                <a:ext uri="{FF2B5EF4-FFF2-40B4-BE49-F238E27FC236}">
                  <a16:creationId xmlns:a16="http://schemas.microsoft.com/office/drawing/2014/main" id="{00000000-0008-0000-0A00-000015000000}"/>
                </a:ext>
              </a:extLst>
            </xdr:cNvPr>
            <xdr:cNvGrpSpPr/>
          </xdr:nvGrpSpPr>
          <xdr:grpSpPr>
            <a:xfrm>
              <a:off x="250799" y="4480630"/>
              <a:ext cx="10715624" cy="6463697"/>
              <a:chOff x="292868" y="4306005"/>
              <a:chExt cx="10972799" cy="6201759"/>
            </a:xfrm>
            <a:grpFill/>
          </xdr:grpSpPr>
          <xdr:grpSp>
            <xdr:nvGrpSpPr>
              <xdr:cNvPr id="32" name="Group 31">
                <a:extLst>
                  <a:ext uri="{FF2B5EF4-FFF2-40B4-BE49-F238E27FC236}">
                    <a16:creationId xmlns:a16="http://schemas.microsoft.com/office/drawing/2014/main" id="{00000000-0008-0000-0A00-000020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34" name="Rectangle 33">
                  <a:extLst>
                    <a:ext uri="{FF2B5EF4-FFF2-40B4-BE49-F238E27FC236}">
                      <a16:creationId xmlns:a16="http://schemas.microsoft.com/office/drawing/2014/main" id="{00000000-0008-0000-0A00-000022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35" name="Chart 34">
                  <a:extLst>
                    <a:ext uri="{FF2B5EF4-FFF2-40B4-BE49-F238E27FC236}">
                      <a16:creationId xmlns:a16="http://schemas.microsoft.com/office/drawing/2014/main" id="{00000000-0008-0000-0A00-000023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22"/>
                </a:graphicData>
              </a:graphic>
            </xdr:graphicFrame>
          </xdr:grpSp>
          <xdr:sp macro="" textlink="Data!E258">
            <xdr:nvSpPr>
              <xdr:cNvPr id="33" name="TextBox 32">
                <a:extLst>
                  <a:ext uri="{FF2B5EF4-FFF2-40B4-BE49-F238E27FC236}">
                    <a16:creationId xmlns:a16="http://schemas.microsoft.com/office/drawing/2014/main" id="{00000000-0008-0000-0A00-000021000000}"/>
                  </a:ext>
                </a:extLst>
              </xdr:cNvPr>
              <xdr:cNvSpPr txBox="1"/>
            </xdr:nvSpPr>
            <xdr:spPr>
              <a:xfrm>
                <a:off x="838200" y="9182194"/>
                <a:ext cx="10024042" cy="1251176"/>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241A01DD-830A-474D-99AD-C6F18610B76D}" type="TxLink">
                  <a:rPr lang="en-US" sz="2200" b="0" i="0" u="none" strike="noStrike">
                    <a:solidFill>
                      <a:srgbClr val="000000"/>
                    </a:solidFill>
                    <a:latin typeface="Calibri"/>
                    <a:cs typeface="Calibri"/>
                  </a:rPr>
                  <a:pPr/>
                  <a:t>18-34 årige er signifikant mere tilbøjelig til at svare "under 100 km." i forhold til totalen og signifikant mindre tilbøjelig til at svare "1000+ km" i forhold til totalen</a:t>
                </a:fld>
                <a:endParaRPr lang="da-DK" sz="2200"/>
              </a:p>
            </xdr:txBody>
          </xdr:sp>
        </xdr:grpSp>
        <xdr:grpSp>
          <xdr:nvGrpSpPr>
            <xdr:cNvPr id="22" name="Group 21">
              <a:extLst>
                <a:ext uri="{FF2B5EF4-FFF2-40B4-BE49-F238E27FC236}">
                  <a16:creationId xmlns:a16="http://schemas.microsoft.com/office/drawing/2014/main" id="{00000000-0008-0000-0A00-000016000000}"/>
                </a:ext>
              </a:extLst>
            </xdr:cNvPr>
            <xdr:cNvGrpSpPr/>
          </xdr:nvGrpSpPr>
          <xdr:grpSpPr>
            <a:xfrm>
              <a:off x="250799" y="11183849"/>
              <a:ext cx="10715624" cy="6463697"/>
              <a:chOff x="292868" y="4306005"/>
              <a:chExt cx="10972799" cy="6201759"/>
            </a:xfrm>
            <a:grpFill/>
          </xdr:grpSpPr>
          <xdr:grpSp>
            <xdr:nvGrpSpPr>
              <xdr:cNvPr id="28" name="Group 27">
                <a:extLst>
                  <a:ext uri="{FF2B5EF4-FFF2-40B4-BE49-F238E27FC236}">
                    <a16:creationId xmlns:a16="http://schemas.microsoft.com/office/drawing/2014/main" id="{00000000-0008-0000-0A00-00001C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30" name="Rectangle 29">
                  <a:extLst>
                    <a:ext uri="{FF2B5EF4-FFF2-40B4-BE49-F238E27FC236}">
                      <a16:creationId xmlns:a16="http://schemas.microsoft.com/office/drawing/2014/main" id="{00000000-0008-0000-0A00-00001E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31" name="Chart 30">
                  <a:extLst>
                    <a:ext uri="{FF2B5EF4-FFF2-40B4-BE49-F238E27FC236}">
                      <a16:creationId xmlns:a16="http://schemas.microsoft.com/office/drawing/2014/main" id="{00000000-0008-0000-0A00-00001F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23"/>
                </a:graphicData>
              </a:graphic>
            </xdr:graphicFrame>
          </xdr:grpSp>
          <xdr:sp macro="" textlink="Data!S258">
            <xdr:nvSpPr>
              <xdr:cNvPr id="29" name="TextBox 28">
                <a:extLst>
                  <a:ext uri="{FF2B5EF4-FFF2-40B4-BE49-F238E27FC236}">
                    <a16:creationId xmlns:a16="http://schemas.microsoft.com/office/drawing/2014/main" id="{00000000-0008-0000-0A00-00001D000000}"/>
                  </a:ext>
                </a:extLst>
              </xdr:cNvPr>
              <xdr:cNvSpPr txBox="1"/>
            </xdr:nvSpPr>
            <xdr:spPr>
              <a:xfrm>
                <a:off x="614186" y="9031881"/>
                <a:ext cx="10472070" cy="126679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E112E57D-72FE-4E31-AA76-3D208A774028}" type="TxLink">
                  <a:rPr lang="en-US" sz="2200" b="0" i="0" u="none" strike="noStrike">
                    <a:solidFill>
                      <a:srgbClr val="000000"/>
                    </a:solidFill>
                    <a:latin typeface="Calibri"/>
                    <a:cs typeface="Calibri"/>
                  </a:rPr>
                  <a:pPr/>
                  <a:t>Personer med grundskole/gynmasiel uddannelse er signifikant mere tilbøjelig til at svare "under 100 km" og signifikant mindre tilbøjelig til at svare "1000+ km" i end totalen. </a:t>
                </a:fld>
                <a:endParaRPr lang="da-DK" sz="2200"/>
              </a:p>
            </xdr:txBody>
          </xdr:sp>
        </xdr:grpSp>
        <xdr:grpSp>
          <xdr:nvGrpSpPr>
            <xdr:cNvPr id="23" name="Group 22">
              <a:extLst>
                <a:ext uri="{FF2B5EF4-FFF2-40B4-BE49-F238E27FC236}">
                  <a16:creationId xmlns:a16="http://schemas.microsoft.com/office/drawing/2014/main" id="{00000000-0008-0000-0A00-000017000000}"/>
                </a:ext>
              </a:extLst>
            </xdr:cNvPr>
            <xdr:cNvGrpSpPr/>
          </xdr:nvGrpSpPr>
          <xdr:grpSpPr>
            <a:xfrm>
              <a:off x="250799" y="17887067"/>
              <a:ext cx="10715624" cy="6473222"/>
              <a:chOff x="292868" y="4306005"/>
              <a:chExt cx="10972799" cy="6201759"/>
            </a:xfrm>
            <a:grpFill/>
          </xdr:grpSpPr>
          <xdr:grpSp>
            <xdr:nvGrpSpPr>
              <xdr:cNvPr id="24" name="Group 23">
                <a:extLst>
                  <a:ext uri="{FF2B5EF4-FFF2-40B4-BE49-F238E27FC236}">
                    <a16:creationId xmlns:a16="http://schemas.microsoft.com/office/drawing/2014/main" id="{00000000-0008-0000-0A00-000018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26" name="Rectangle 25">
                  <a:extLst>
                    <a:ext uri="{FF2B5EF4-FFF2-40B4-BE49-F238E27FC236}">
                      <a16:creationId xmlns:a16="http://schemas.microsoft.com/office/drawing/2014/main" id="{00000000-0008-0000-0A00-00001A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27" name="Chart 26">
                  <a:extLst>
                    <a:ext uri="{FF2B5EF4-FFF2-40B4-BE49-F238E27FC236}">
                      <a16:creationId xmlns:a16="http://schemas.microsoft.com/office/drawing/2014/main" id="{00000000-0008-0000-0A00-00001B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24"/>
                </a:graphicData>
              </a:graphic>
            </xdr:graphicFrame>
          </xdr:grpSp>
          <xdr:sp macro="" textlink="Data!AM258">
            <xdr:nvSpPr>
              <xdr:cNvPr id="25" name="TextBox 24">
                <a:extLst>
                  <a:ext uri="{FF2B5EF4-FFF2-40B4-BE49-F238E27FC236}">
                    <a16:creationId xmlns:a16="http://schemas.microsoft.com/office/drawing/2014/main" id="{00000000-0008-0000-0A00-000019000000}"/>
                  </a:ext>
                </a:extLst>
              </xdr:cNvPr>
              <xdr:cNvSpPr txBox="1"/>
            </xdr:nvSpPr>
            <xdr:spPr>
              <a:xfrm>
                <a:off x="806198" y="9130239"/>
                <a:ext cx="9925050" cy="1192829"/>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E3243E85-E5AF-4834-8118-CDD08E2BAFBF}" type="TxLink">
                  <a:rPr lang="en-US" sz="2200" b="0" i="0" u="none" strike="noStrike">
                    <a:solidFill>
                      <a:srgbClr val="595959"/>
                    </a:solidFill>
                    <a:latin typeface="Calibri"/>
                    <a:cs typeface="Calibri"/>
                  </a:rPr>
                  <a:pPr/>
                  <a:t>Personer uden bil i husstanden er signifikant mere tilbøjelig til at svare "under 100 km" i forhold til og signifikant mindre tilbøjelig til at svare 1000+ km" i forhold til personer med bil i husstanden.</a:t>
                </a:fld>
                <a:endParaRPr lang="da-DK" sz="2200"/>
              </a:p>
            </xdr:txBody>
          </xdr:sp>
        </xdr:grpSp>
      </xdr:grpSp>
      <xdr:sp macro="" textlink="">
        <xdr:nvSpPr>
          <xdr:cNvPr id="87" name="TextBox 86">
            <a:extLst>
              <a:ext uri="{FF2B5EF4-FFF2-40B4-BE49-F238E27FC236}">
                <a16:creationId xmlns:a16="http://schemas.microsoft.com/office/drawing/2014/main" id="{00000000-0008-0000-0A00-000057000000}"/>
              </a:ext>
            </a:extLst>
          </xdr:cNvPr>
          <xdr:cNvSpPr txBox="1"/>
        </xdr:nvSpPr>
        <xdr:spPr>
          <a:xfrm>
            <a:off x="13751722" y="17839531"/>
            <a:ext cx="10953748" cy="773906"/>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200" b="0" i="0" u="none" strike="noStrike">
                <a:solidFill>
                  <a:srgbClr val="000000"/>
                </a:solidFill>
                <a:latin typeface="Calibri"/>
                <a:cs typeface="Calibri"/>
              </a:rPr>
              <a:t>Personer med lang uddannelse er signifikant mere tilbøjelig til at svare</a:t>
            </a:r>
            <a:r>
              <a:rPr lang="en-US" sz="2200" b="0" i="0" u="none" strike="noStrike" baseline="0">
                <a:solidFill>
                  <a:srgbClr val="000000"/>
                </a:solidFill>
                <a:latin typeface="Calibri"/>
                <a:cs typeface="Calibri"/>
              </a:rPr>
              <a:t> "1000+ km", i forhold til totalen.</a:t>
            </a:r>
            <a:endParaRPr lang="en-US" sz="2200" b="0" i="0" u="none" strike="noStrike">
              <a:solidFill>
                <a:srgbClr val="000000"/>
              </a:solidFill>
              <a:latin typeface="Calibri"/>
              <a:cs typeface="Calibri"/>
            </a:endParaRPr>
          </a:p>
        </xdr:txBody>
      </xdr:sp>
    </xdr:grpSp>
    <xdr:clientData/>
  </xdr:twoCellAnchor>
</xdr:wsDr>
</file>

<file path=xl/drawings/drawing83.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84.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85.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86.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87.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88.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89.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9.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90.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91.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92.xml><?xml version="1.0" encoding="utf-8"?>
<xdr:wsDr xmlns:xdr="http://schemas.openxmlformats.org/drawingml/2006/spreadsheetDrawing" xmlns:a="http://schemas.openxmlformats.org/drawingml/2006/main">
  <xdr:twoCellAnchor>
    <xdr:from>
      <xdr:col>0</xdr:col>
      <xdr:colOff>0</xdr:colOff>
      <xdr:row>0</xdr:row>
      <xdr:rowOff>0</xdr:rowOff>
    </xdr:from>
    <xdr:to>
      <xdr:col>95</xdr:col>
      <xdr:colOff>43295</xdr:colOff>
      <xdr:row>137</xdr:row>
      <xdr:rowOff>124045</xdr:rowOff>
    </xdr:to>
    <xdr:sp macro="" textlink="">
      <xdr:nvSpPr>
        <xdr:cNvPr id="2" name="Rectangle 1">
          <a:extLst>
            <a:ext uri="{FF2B5EF4-FFF2-40B4-BE49-F238E27FC236}">
              <a16:creationId xmlns:a16="http://schemas.microsoft.com/office/drawing/2014/main" id="{00000000-0008-0000-0B00-000002000000}"/>
            </a:ext>
          </a:extLst>
        </xdr:cNvPr>
        <xdr:cNvSpPr/>
      </xdr:nvSpPr>
      <xdr:spPr>
        <a:xfrm>
          <a:off x="0" y="0"/>
          <a:ext cx="57425612" cy="25585996"/>
        </a:xfrm>
        <a:prstGeom prst="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2400"/>
        </a:p>
      </xdr:txBody>
    </xdr:sp>
    <xdr:clientData/>
  </xdr:twoCellAnchor>
  <xdr:twoCellAnchor>
    <xdr:from>
      <xdr:col>1</xdr:col>
      <xdr:colOff>320475</xdr:colOff>
      <xdr:row>1</xdr:row>
      <xdr:rowOff>8797</xdr:rowOff>
    </xdr:from>
    <xdr:to>
      <xdr:col>37</xdr:col>
      <xdr:colOff>220090</xdr:colOff>
      <xdr:row>4</xdr:row>
      <xdr:rowOff>137178</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934991" y="193152"/>
          <a:ext cx="22022196" cy="681445"/>
        </a:xfrm>
        <a:prstGeom prst="rect">
          <a:avLst/>
        </a:prstGeom>
        <a:noFill/>
        <a:ln w="9525" cmpd="sng">
          <a:solidFill>
            <a:srgbClr val="00A4DE"/>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da-DK" sz="3200" b="1">
              <a:solidFill>
                <a:schemeClr val="bg1"/>
              </a:solidFill>
            </a:rPr>
            <a:t>Q.</a:t>
          </a:r>
          <a:r>
            <a:rPr lang="da-DK" sz="3200" b="1" baseline="0">
              <a:solidFill>
                <a:schemeClr val="bg1"/>
              </a:solidFill>
            </a:rPr>
            <a:t>7.1: Privatøkonomiske årsager (fx totaløkonomien ved en el/hybridbil er mindre end benzin/dieselbil)</a:t>
          </a:r>
          <a:endParaRPr lang="da-DK" sz="3200">
            <a:solidFill>
              <a:schemeClr val="bg1"/>
            </a:solidFill>
            <a:effectLst/>
          </a:endParaRPr>
        </a:p>
      </xdr:txBody>
    </xdr:sp>
    <xdr:clientData/>
  </xdr:twoCellAnchor>
  <xdr:twoCellAnchor>
    <xdr:from>
      <xdr:col>1</xdr:col>
      <xdr:colOff>250800</xdr:colOff>
      <xdr:row>24</xdr:row>
      <xdr:rowOff>176521</xdr:rowOff>
    </xdr:from>
    <xdr:to>
      <xdr:col>20</xdr:col>
      <xdr:colOff>280692</xdr:colOff>
      <xdr:row>129</xdr:row>
      <xdr:rowOff>112546</xdr:rowOff>
    </xdr:to>
    <xdr:grpSp>
      <xdr:nvGrpSpPr>
        <xdr:cNvPr id="4" name="Group 3">
          <a:extLst>
            <a:ext uri="{FF2B5EF4-FFF2-40B4-BE49-F238E27FC236}">
              <a16:creationId xmlns:a16="http://schemas.microsoft.com/office/drawing/2014/main" id="{00000000-0008-0000-0B00-000004000000}"/>
            </a:ext>
          </a:extLst>
        </xdr:cNvPr>
        <xdr:cNvGrpSpPr/>
      </xdr:nvGrpSpPr>
      <xdr:grpSpPr>
        <a:xfrm>
          <a:off x="871996" y="5146086"/>
          <a:ext cx="11832609" cy="21677873"/>
          <a:chOff x="250799" y="4480630"/>
          <a:chExt cx="10715624" cy="19879659"/>
        </a:xfrm>
        <a:solidFill>
          <a:schemeClr val="bg1">
            <a:lumMod val="85000"/>
          </a:schemeClr>
        </a:solidFill>
      </xdr:grpSpPr>
      <xdr:grpSp>
        <xdr:nvGrpSpPr>
          <xdr:cNvPr id="5" name="Group 4">
            <a:extLst>
              <a:ext uri="{FF2B5EF4-FFF2-40B4-BE49-F238E27FC236}">
                <a16:creationId xmlns:a16="http://schemas.microsoft.com/office/drawing/2014/main" id="{00000000-0008-0000-0B00-000005000000}"/>
              </a:ext>
            </a:extLst>
          </xdr:cNvPr>
          <xdr:cNvGrpSpPr/>
        </xdr:nvGrpSpPr>
        <xdr:grpSpPr>
          <a:xfrm>
            <a:off x="250799" y="4480630"/>
            <a:ext cx="10715624" cy="6463697"/>
            <a:chOff x="292868" y="4306005"/>
            <a:chExt cx="10972799" cy="6201759"/>
          </a:xfrm>
          <a:grpFill/>
        </xdr:grpSpPr>
        <xdr:grpSp>
          <xdr:nvGrpSpPr>
            <xdr:cNvPr id="16" name="Group 15">
              <a:extLst>
                <a:ext uri="{FF2B5EF4-FFF2-40B4-BE49-F238E27FC236}">
                  <a16:creationId xmlns:a16="http://schemas.microsoft.com/office/drawing/2014/main" id="{00000000-0008-0000-0B00-000010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18" name="Rectangle 17">
                <a:extLst>
                  <a:ext uri="{FF2B5EF4-FFF2-40B4-BE49-F238E27FC236}">
                    <a16:creationId xmlns:a16="http://schemas.microsoft.com/office/drawing/2014/main" id="{00000000-0008-0000-0B00-000012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19" name="Chart 18">
                <a:extLst>
                  <a:ext uri="{FF2B5EF4-FFF2-40B4-BE49-F238E27FC236}">
                    <a16:creationId xmlns:a16="http://schemas.microsoft.com/office/drawing/2014/main" id="{00000000-0008-0000-0B00-000013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1"/>
              </a:graphicData>
            </a:graphic>
          </xdr:graphicFrame>
        </xdr:grpSp>
        <xdr:sp macro="" textlink="Data!C318">
          <xdr:nvSpPr>
            <xdr:cNvPr id="17" name="TextBox 16">
              <a:extLst>
                <a:ext uri="{FF2B5EF4-FFF2-40B4-BE49-F238E27FC236}">
                  <a16:creationId xmlns:a16="http://schemas.microsoft.com/office/drawing/2014/main" id="{00000000-0008-0000-0B00-000011000000}"/>
                </a:ext>
              </a:extLst>
            </xdr:cNvPr>
            <xdr:cNvSpPr txBox="1"/>
          </xdr:nvSpPr>
          <xdr:spPr>
            <a:xfrm>
              <a:off x="838200" y="9072835"/>
              <a:ext cx="10003398" cy="1221819"/>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1D528395-E3BA-4915-B5CC-8A5AB19886FA}" type="TxLink">
                <a:rPr lang="en-US" sz="2200" b="0" i="0" u="none" strike="noStrike">
                  <a:solidFill>
                    <a:srgbClr val="000000"/>
                  </a:solidFill>
                  <a:latin typeface="Calibri"/>
                  <a:cs typeface="Calibri"/>
                </a:rPr>
                <a:pPr/>
                <a:t>N/A</a:t>
              </a:fld>
              <a:endParaRPr lang="da-DK" sz="2200"/>
            </a:p>
          </xdr:txBody>
        </xdr:sp>
      </xdr:grpSp>
      <xdr:grpSp>
        <xdr:nvGrpSpPr>
          <xdr:cNvPr id="6" name="Group 5">
            <a:extLst>
              <a:ext uri="{FF2B5EF4-FFF2-40B4-BE49-F238E27FC236}">
                <a16:creationId xmlns:a16="http://schemas.microsoft.com/office/drawing/2014/main" id="{00000000-0008-0000-0B00-000006000000}"/>
              </a:ext>
            </a:extLst>
          </xdr:cNvPr>
          <xdr:cNvGrpSpPr/>
        </xdr:nvGrpSpPr>
        <xdr:grpSpPr>
          <a:xfrm>
            <a:off x="250799" y="11183849"/>
            <a:ext cx="10715624" cy="6463697"/>
            <a:chOff x="292868" y="4306005"/>
            <a:chExt cx="10972799" cy="6201759"/>
          </a:xfrm>
          <a:grpFill/>
        </xdr:grpSpPr>
        <xdr:grpSp>
          <xdr:nvGrpSpPr>
            <xdr:cNvPr id="12" name="Group 11">
              <a:extLst>
                <a:ext uri="{FF2B5EF4-FFF2-40B4-BE49-F238E27FC236}">
                  <a16:creationId xmlns:a16="http://schemas.microsoft.com/office/drawing/2014/main" id="{00000000-0008-0000-0B00-00000C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14" name="Rectangle 13">
                <a:extLst>
                  <a:ext uri="{FF2B5EF4-FFF2-40B4-BE49-F238E27FC236}">
                    <a16:creationId xmlns:a16="http://schemas.microsoft.com/office/drawing/2014/main" id="{00000000-0008-0000-0B00-00000E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15" name="Chart 14">
                <a:extLst>
                  <a:ext uri="{FF2B5EF4-FFF2-40B4-BE49-F238E27FC236}">
                    <a16:creationId xmlns:a16="http://schemas.microsoft.com/office/drawing/2014/main" id="{00000000-0008-0000-0B00-00000F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2"/>
              </a:graphicData>
            </a:graphic>
          </xdr:graphicFrame>
        </xdr:grpSp>
        <xdr:sp macro="" textlink="Data!M318">
          <xdr:nvSpPr>
            <xdr:cNvPr id="13" name="TextBox 12">
              <a:extLst>
                <a:ext uri="{FF2B5EF4-FFF2-40B4-BE49-F238E27FC236}">
                  <a16:creationId xmlns:a16="http://schemas.microsoft.com/office/drawing/2014/main" id="{00000000-0008-0000-0B00-00000D000000}"/>
                </a:ext>
              </a:extLst>
            </xdr:cNvPr>
            <xdr:cNvSpPr txBox="1"/>
          </xdr:nvSpPr>
          <xdr:spPr>
            <a:xfrm>
              <a:off x="774195" y="9060727"/>
              <a:ext cx="10291416" cy="141023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0B2767A-7191-4782-8153-A9E766D16D90}" type="TxLink">
                <a:rPr lang="en-US" sz="2200" b="0" i="0" u="none" strike="noStrike">
                  <a:solidFill>
                    <a:srgbClr val="000000"/>
                  </a:solidFill>
                  <a:latin typeface="Calibri"/>
                  <a:cs typeface="Calibri"/>
                </a:rPr>
                <a:pPr/>
                <a:t>N/A</a:t>
              </a:fld>
              <a:endParaRPr lang="da-DK" sz="2200"/>
            </a:p>
          </xdr:txBody>
        </xdr:sp>
      </xdr:grpSp>
      <xdr:grpSp>
        <xdr:nvGrpSpPr>
          <xdr:cNvPr id="7" name="Group 6">
            <a:extLst>
              <a:ext uri="{FF2B5EF4-FFF2-40B4-BE49-F238E27FC236}">
                <a16:creationId xmlns:a16="http://schemas.microsoft.com/office/drawing/2014/main" id="{00000000-0008-0000-0B00-000007000000}"/>
              </a:ext>
            </a:extLst>
          </xdr:cNvPr>
          <xdr:cNvGrpSpPr/>
        </xdr:nvGrpSpPr>
        <xdr:grpSpPr>
          <a:xfrm>
            <a:off x="250799" y="17887067"/>
            <a:ext cx="10715624" cy="6473222"/>
            <a:chOff x="292868" y="4306005"/>
            <a:chExt cx="10972799" cy="6201759"/>
          </a:xfrm>
          <a:grpFill/>
        </xdr:grpSpPr>
        <xdr:grpSp>
          <xdr:nvGrpSpPr>
            <xdr:cNvPr id="8" name="Group 7">
              <a:extLst>
                <a:ext uri="{FF2B5EF4-FFF2-40B4-BE49-F238E27FC236}">
                  <a16:creationId xmlns:a16="http://schemas.microsoft.com/office/drawing/2014/main" id="{00000000-0008-0000-0B00-000008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10" name="Rectangle 9">
                <a:extLst>
                  <a:ext uri="{FF2B5EF4-FFF2-40B4-BE49-F238E27FC236}">
                    <a16:creationId xmlns:a16="http://schemas.microsoft.com/office/drawing/2014/main" id="{00000000-0008-0000-0B00-00000A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11" name="Chart 10">
                <a:extLst>
                  <a:ext uri="{FF2B5EF4-FFF2-40B4-BE49-F238E27FC236}">
                    <a16:creationId xmlns:a16="http://schemas.microsoft.com/office/drawing/2014/main" id="{00000000-0008-0000-0B00-00000B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3"/>
              </a:graphicData>
            </a:graphic>
          </xdr:graphicFrame>
        </xdr:grpSp>
        <xdr:sp macro="" textlink="Data!AE318">
          <xdr:nvSpPr>
            <xdr:cNvPr id="9" name="TextBox 8">
              <a:extLst>
                <a:ext uri="{FF2B5EF4-FFF2-40B4-BE49-F238E27FC236}">
                  <a16:creationId xmlns:a16="http://schemas.microsoft.com/office/drawing/2014/main" id="{00000000-0008-0000-0B00-000009000000}"/>
                </a:ext>
              </a:extLst>
            </xdr:cNvPr>
            <xdr:cNvSpPr txBox="1"/>
          </xdr:nvSpPr>
          <xdr:spPr>
            <a:xfrm>
              <a:off x="774196" y="9069378"/>
              <a:ext cx="10419424" cy="1307745"/>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B6267C4-E569-4ECC-AD01-34F8582A5BA4}" type="TxLink">
                <a:rPr lang="en-US" sz="2200" b="0" i="0" u="none" strike="noStrike">
                  <a:solidFill>
                    <a:srgbClr val="000000"/>
                  </a:solidFill>
                  <a:latin typeface="Calibri"/>
                  <a:cs typeface="Calibri"/>
                </a:rPr>
                <a:pPr/>
                <a:t>N/A</a:t>
              </a:fld>
              <a:endParaRPr lang="da-DK" sz="2200"/>
            </a:p>
          </xdr:txBody>
        </xdr:sp>
      </xdr:grpSp>
    </xdr:grpSp>
    <xdr:clientData/>
  </xdr:twoCellAnchor>
  <xdr:twoCellAnchor>
    <xdr:from>
      <xdr:col>21</xdr:col>
      <xdr:colOff>500998</xdr:colOff>
      <xdr:row>24</xdr:row>
      <xdr:rowOff>187012</xdr:rowOff>
    </xdr:from>
    <xdr:to>
      <xdr:col>40</xdr:col>
      <xdr:colOff>530891</xdr:colOff>
      <xdr:row>129</xdr:row>
      <xdr:rowOff>142087</xdr:rowOff>
    </xdr:to>
    <xdr:grpSp>
      <xdr:nvGrpSpPr>
        <xdr:cNvPr id="20" name="Group 19">
          <a:extLst>
            <a:ext uri="{FF2B5EF4-FFF2-40B4-BE49-F238E27FC236}">
              <a16:creationId xmlns:a16="http://schemas.microsoft.com/office/drawing/2014/main" id="{00000000-0008-0000-0B00-000014000000}"/>
            </a:ext>
          </a:extLst>
        </xdr:cNvPr>
        <xdr:cNvGrpSpPr/>
      </xdr:nvGrpSpPr>
      <xdr:grpSpPr>
        <a:xfrm>
          <a:off x="13546107" y="5156577"/>
          <a:ext cx="11832610" cy="21696923"/>
          <a:chOff x="250799" y="4480630"/>
          <a:chExt cx="10715624" cy="19879659"/>
        </a:xfrm>
        <a:solidFill>
          <a:schemeClr val="bg1">
            <a:lumMod val="85000"/>
          </a:schemeClr>
        </a:solidFill>
      </xdr:grpSpPr>
      <xdr:grpSp>
        <xdr:nvGrpSpPr>
          <xdr:cNvPr id="21" name="Group 20">
            <a:extLst>
              <a:ext uri="{FF2B5EF4-FFF2-40B4-BE49-F238E27FC236}">
                <a16:creationId xmlns:a16="http://schemas.microsoft.com/office/drawing/2014/main" id="{00000000-0008-0000-0B00-000015000000}"/>
              </a:ext>
            </a:extLst>
          </xdr:cNvPr>
          <xdr:cNvGrpSpPr/>
        </xdr:nvGrpSpPr>
        <xdr:grpSpPr>
          <a:xfrm>
            <a:off x="250799" y="4480630"/>
            <a:ext cx="10715624" cy="6463697"/>
            <a:chOff x="292868" y="4306005"/>
            <a:chExt cx="10972799" cy="6201759"/>
          </a:xfrm>
          <a:grpFill/>
        </xdr:grpSpPr>
        <xdr:grpSp>
          <xdr:nvGrpSpPr>
            <xdr:cNvPr id="32" name="Group 31">
              <a:extLst>
                <a:ext uri="{FF2B5EF4-FFF2-40B4-BE49-F238E27FC236}">
                  <a16:creationId xmlns:a16="http://schemas.microsoft.com/office/drawing/2014/main" id="{00000000-0008-0000-0B00-000020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34" name="Rectangle 33">
                <a:extLst>
                  <a:ext uri="{FF2B5EF4-FFF2-40B4-BE49-F238E27FC236}">
                    <a16:creationId xmlns:a16="http://schemas.microsoft.com/office/drawing/2014/main" id="{00000000-0008-0000-0B00-000022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35" name="Chart 34">
                <a:extLst>
                  <a:ext uri="{FF2B5EF4-FFF2-40B4-BE49-F238E27FC236}">
                    <a16:creationId xmlns:a16="http://schemas.microsoft.com/office/drawing/2014/main" id="{00000000-0008-0000-0B00-000023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4"/>
              </a:graphicData>
            </a:graphic>
          </xdr:graphicFrame>
        </xdr:grpSp>
        <xdr:sp macro="" textlink="Data!H318">
          <xdr:nvSpPr>
            <xdr:cNvPr id="33" name="TextBox 32">
              <a:extLst>
                <a:ext uri="{FF2B5EF4-FFF2-40B4-BE49-F238E27FC236}">
                  <a16:creationId xmlns:a16="http://schemas.microsoft.com/office/drawing/2014/main" id="{00000000-0008-0000-0B00-000021000000}"/>
                </a:ext>
              </a:extLst>
            </xdr:cNvPr>
            <xdr:cNvSpPr txBox="1"/>
          </xdr:nvSpPr>
          <xdr:spPr>
            <a:xfrm>
              <a:off x="838200" y="9182194"/>
              <a:ext cx="10024042" cy="120703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EE79E62B-812B-4AFB-A30D-4C0904F551EE}" type="TxLink">
                <a:rPr lang="en-US" sz="2200" b="0" i="0" u="none" strike="noStrike">
                  <a:solidFill>
                    <a:srgbClr val="000000"/>
                  </a:solidFill>
                  <a:latin typeface="Calibri"/>
                  <a:cs typeface="Calibri"/>
                </a:rPr>
                <a:pPr/>
                <a:t>N/A</a:t>
              </a:fld>
              <a:endParaRPr lang="da-DK" sz="2200"/>
            </a:p>
          </xdr:txBody>
        </xdr:sp>
      </xdr:grpSp>
      <xdr:grpSp>
        <xdr:nvGrpSpPr>
          <xdr:cNvPr id="22" name="Group 21">
            <a:extLst>
              <a:ext uri="{FF2B5EF4-FFF2-40B4-BE49-F238E27FC236}">
                <a16:creationId xmlns:a16="http://schemas.microsoft.com/office/drawing/2014/main" id="{00000000-0008-0000-0B00-000016000000}"/>
              </a:ext>
            </a:extLst>
          </xdr:cNvPr>
          <xdr:cNvGrpSpPr/>
        </xdr:nvGrpSpPr>
        <xdr:grpSpPr>
          <a:xfrm>
            <a:off x="250799" y="11183849"/>
            <a:ext cx="10715624" cy="6463697"/>
            <a:chOff x="292868" y="4306005"/>
            <a:chExt cx="10972799" cy="6201759"/>
          </a:xfrm>
          <a:grpFill/>
        </xdr:grpSpPr>
        <xdr:grpSp>
          <xdr:nvGrpSpPr>
            <xdr:cNvPr id="28" name="Group 27">
              <a:extLst>
                <a:ext uri="{FF2B5EF4-FFF2-40B4-BE49-F238E27FC236}">
                  <a16:creationId xmlns:a16="http://schemas.microsoft.com/office/drawing/2014/main" id="{00000000-0008-0000-0B00-00001C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30" name="Rectangle 29">
                <a:extLst>
                  <a:ext uri="{FF2B5EF4-FFF2-40B4-BE49-F238E27FC236}">
                    <a16:creationId xmlns:a16="http://schemas.microsoft.com/office/drawing/2014/main" id="{00000000-0008-0000-0B00-00001E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31" name="Chart 30">
                <a:extLst>
                  <a:ext uri="{FF2B5EF4-FFF2-40B4-BE49-F238E27FC236}">
                    <a16:creationId xmlns:a16="http://schemas.microsoft.com/office/drawing/2014/main" id="{00000000-0008-0000-0B00-00001F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5"/>
              </a:graphicData>
            </a:graphic>
          </xdr:graphicFrame>
        </xdr:grpSp>
        <xdr:sp macro="" textlink="">
          <xdr:nvSpPr>
            <xdr:cNvPr id="29" name="TextBox 28">
              <a:extLst>
                <a:ext uri="{FF2B5EF4-FFF2-40B4-BE49-F238E27FC236}">
                  <a16:creationId xmlns:a16="http://schemas.microsoft.com/office/drawing/2014/main" id="{00000000-0008-0000-0B00-00001D000000}"/>
                </a:ext>
              </a:extLst>
            </xdr:cNvPr>
            <xdr:cNvSpPr txBox="1"/>
          </xdr:nvSpPr>
          <xdr:spPr>
            <a:xfrm>
              <a:off x="614186" y="9122906"/>
              <a:ext cx="10472070" cy="126679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200"/>
                <a:t>N/A</a:t>
              </a:r>
            </a:p>
          </xdr:txBody>
        </xdr:sp>
      </xdr:grpSp>
      <xdr:grpSp>
        <xdr:nvGrpSpPr>
          <xdr:cNvPr id="23" name="Group 22">
            <a:extLst>
              <a:ext uri="{FF2B5EF4-FFF2-40B4-BE49-F238E27FC236}">
                <a16:creationId xmlns:a16="http://schemas.microsoft.com/office/drawing/2014/main" id="{00000000-0008-0000-0B00-000017000000}"/>
              </a:ext>
            </a:extLst>
          </xdr:cNvPr>
          <xdr:cNvGrpSpPr/>
        </xdr:nvGrpSpPr>
        <xdr:grpSpPr>
          <a:xfrm>
            <a:off x="250799" y="17887067"/>
            <a:ext cx="10715624" cy="6473222"/>
            <a:chOff x="292868" y="4306005"/>
            <a:chExt cx="10972799" cy="6201759"/>
          </a:xfrm>
          <a:grpFill/>
        </xdr:grpSpPr>
        <xdr:grpSp>
          <xdr:nvGrpSpPr>
            <xdr:cNvPr id="24" name="Group 23">
              <a:extLst>
                <a:ext uri="{FF2B5EF4-FFF2-40B4-BE49-F238E27FC236}">
                  <a16:creationId xmlns:a16="http://schemas.microsoft.com/office/drawing/2014/main" id="{00000000-0008-0000-0B00-000018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26" name="Rectangle 25">
                <a:extLst>
                  <a:ext uri="{FF2B5EF4-FFF2-40B4-BE49-F238E27FC236}">
                    <a16:creationId xmlns:a16="http://schemas.microsoft.com/office/drawing/2014/main" id="{00000000-0008-0000-0B00-00001A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27" name="Chart 26">
                <a:extLst>
                  <a:ext uri="{FF2B5EF4-FFF2-40B4-BE49-F238E27FC236}">
                    <a16:creationId xmlns:a16="http://schemas.microsoft.com/office/drawing/2014/main" id="{00000000-0008-0000-0B00-00001B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6"/>
              </a:graphicData>
            </a:graphic>
          </xdr:graphicFrame>
        </xdr:grpSp>
        <xdr:sp macro="" textlink="Data!AM318">
          <xdr:nvSpPr>
            <xdr:cNvPr id="25" name="TextBox 24">
              <a:extLst>
                <a:ext uri="{FF2B5EF4-FFF2-40B4-BE49-F238E27FC236}">
                  <a16:creationId xmlns:a16="http://schemas.microsoft.com/office/drawing/2014/main" id="{00000000-0008-0000-0B00-000019000000}"/>
                </a:ext>
              </a:extLst>
            </xdr:cNvPr>
            <xdr:cNvSpPr txBox="1"/>
          </xdr:nvSpPr>
          <xdr:spPr>
            <a:xfrm>
              <a:off x="806198" y="9130239"/>
              <a:ext cx="9925050" cy="85725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50EB584F-0BBB-4C89-8212-7565329DB91E}" type="TxLink">
                <a:rPr lang="en-US" sz="2200" b="0" i="0" u="none" strike="noStrike">
                  <a:solidFill>
                    <a:srgbClr val="000000"/>
                  </a:solidFill>
                  <a:latin typeface="Calibri"/>
                  <a:cs typeface="Calibri"/>
                </a:rPr>
                <a:pPr/>
                <a:t>N/A</a:t>
              </a:fld>
              <a:endParaRPr lang="da-DK" sz="2200"/>
            </a:p>
          </xdr:txBody>
        </xdr:sp>
      </xdr:grpSp>
    </xdr:grpSp>
    <xdr:clientData/>
  </xdr:twoCellAnchor>
  <xdr:twoCellAnchor>
    <xdr:from>
      <xdr:col>42</xdr:col>
      <xdr:colOff>138874</xdr:colOff>
      <xdr:row>24</xdr:row>
      <xdr:rowOff>156169</xdr:rowOff>
    </xdr:from>
    <xdr:to>
      <xdr:col>61</xdr:col>
      <xdr:colOff>170091</xdr:colOff>
      <xdr:row>129</xdr:row>
      <xdr:rowOff>102056</xdr:rowOff>
    </xdr:to>
    <xdr:grpSp>
      <xdr:nvGrpSpPr>
        <xdr:cNvPr id="36" name="Group 35">
          <a:extLst>
            <a:ext uri="{FF2B5EF4-FFF2-40B4-BE49-F238E27FC236}">
              <a16:creationId xmlns:a16="http://schemas.microsoft.com/office/drawing/2014/main" id="{00000000-0008-0000-0B00-000024000000}"/>
            </a:ext>
          </a:extLst>
        </xdr:cNvPr>
        <xdr:cNvGrpSpPr/>
      </xdr:nvGrpSpPr>
      <xdr:grpSpPr>
        <a:xfrm>
          <a:off x="26229091" y="5125734"/>
          <a:ext cx="11833935" cy="21687735"/>
          <a:chOff x="250799" y="4480630"/>
          <a:chExt cx="10715624" cy="19879659"/>
        </a:xfrm>
        <a:solidFill>
          <a:schemeClr val="bg1">
            <a:lumMod val="85000"/>
          </a:schemeClr>
        </a:solidFill>
      </xdr:grpSpPr>
      <xdr:grpSp>
        <xdr:nvGrpSpPr>
          <xdr:cNvPr id="37" name="Group 36">
            <a:extLst>
              <a:ext uri="{FF2B5EF4-FFF2-40B4-BE49-F238E27FC236}">
                <a16:creationId xmlns:a16="http://schemas.microsoft.com/office/drawing/2014/main" id="{00000000-0008-0000-0B00-000025000000}"/>
              </a:ext>
            </a:extLst>
          </xdr:cNvPr>
          <xdr:cNvGrpSpPr/>
        </xdr:nvGrpSpPr>
        <xdr:grpSpPr>
          <a:xfrm>
            <a:off x="250799" y="4480630"/>
            <a:ext cx="10715624" cy="6463697"/>
            <a:chOff x="292868" y="4306005"/>
            <a:chExt cx="10972799" cy="6201759"/>
          </a:xfrm>
          <a:grpFill/>
        </xdr:grpSpPr>
        <xdr:grpSp>
          <xdr:nvGrpSpPr>
            <xdr:cNvPr id="48" name="Group 47">
              <a:extLst>
                <a:ext uri="{FF2B5EF4-FFF2-40B4-BE49-F238E27FC236}">
                  <a16:creationId xmlns:a16="http://schemas.microsoft.com/office/drawing/2014/main" id="{00000000-0008-0000-0B00-000030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50" name="Rectangle 49">
                <a:extLst>
                  <a:ext uri="{FF2B5EF4-FFF2-40B4-BE49-F238E27FC236}">
                    <a16:creationId xmlns:a16="http://schemas.microsoft.com/office/drawing/2014/main" id="{00000000-0008-0000-0B00-000032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51" name="Chart 50">
                <a:extLst>
                  <a:ext uri="{FF2B5EF4-FFF2-40B4-BE49-F238E27FC236}">
                    <a16:creationId xmlns:a16="http://schemas.microsoft.com/office/drawing/2014/main" id="{00000000-0008-0000-0B00-000033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7"/>
              </a:graphicData>
            </a:graphic>
          </xdr:graphicFrame>
        </xdr:grpSp>
        <xdr:sp macro="" textlink="Data!H318">
          <xdr:nvSpPr>
            <xdr:cNvPr id="49" name="TextBox 48">
              <a:extLst>
                <a:ext uri="{FF2B5EF4-FFF2-40B4-BE49-F238E27FC236}">
                  <a16:creationId xmlns:a16="http://schemas.microsoft.com/office/drawing/2014/main" id="{00000000-0008-0000-0B00-000031000000}"/>
                </a:ext>
              </a:extLst>
            </xdr:cNvPr>
            <xdr:cNvSpPr txBox="1"/>
          </xdr:nvSpPr>
          <xdr:spPr>
            <a:xfrm>
              <a:off x="838200" y="9069070"/>
              <a:ext cx="10139481" cy="1319937"/>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E37B697E-A057-4DB5-A707-3D5259CA7AAF}" type="TxLink">
                <a:rPr lang="en-US" sz="2200" b="0" i="0" u="none" strike="noStrike">
                  <a:solidFill>
                    <a:srgbClr val="000000"/>
                  </a:solidFill>
                  <a:latin typeface="Calibri"/>
                  <a:cs typeface="Calibri"/>
                </a:rPr>
                <a:pPr/>
                <a:t>N/A</a:t>
              </a:fld>
              <a:endParaRPr lang="da-DK" sz="2200"/>
            </a:p>
          </xdr:txBody>
        </xdr:sp>
      </xdr:grpSp>
      <xdr:grpSp>
        <xdr:nvGrpSpPr>
          <xdr:cNvPr id="38" name="Group 37">
            <a:extLst>
              <a:ext uri="{FF2B5EF4-FFF2-40B4-BE49-F238E27FC236}">
                <a16:creationId xmlns:a16="http://schemas.microsoft.com/office/drawing/2014/main" id="{00000000-0008-0000-0B00-000026000000}"/>
              </a:ext>
            </a:extLst>
          </xdr:cNvPr>
          <xdr:cNvGrpSpPr/>
        </xdr:nvGrpSpPr>
        <xdr:grpSpPr>
          <a:xfrm>
            <a:off x="250799" y="11183849"/>
            <a:ext cx="10715624" cy="6463697"/>
            <a:chOff x="292868" y="4306005"/>
            <a:chExt cx="10972799" cy="6201759"/>
          </a:xfrm>
          <a:grpFill/>
        </xdr:grpSpPr>
        <xdr:grpSp>
          <xdr:nvGrpSpPr>
            <xdr:cNvPr id="44" name="Group 43">
              <a:extLst>
                <a:ext uri="{FF2B5EF4-FFF2-40B4-BE49-F238E27FC236}">
                  <a16:creationId xmlns:a16="http://schemas.microsoft.com/office/drawing/2014/main" id="{00000000-0008-0000-0B00-00002C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46" name="Rectangle 45">
                <a:extLst>
                  <a:ext uri="{FF2B5EF4-FFF2-40B4-BE49-F238E27FC236}">
                    <a16:creationId xmlns:a16="http://schemas.microsoft.com/office/drawing/2014/main" id="{00000000-0008-0000-0B00-00002E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47" name="Chart 46">
                <a:extLst>
                  <a:ext uri="{FF2B5EF4-FFF2-40B4-BE49-F238E27FC236}">
                    <a16:creationId xmlns:a16="http://schemas.microsoft.com/office/drawing/2014/main" id="{00000000-0008-0000-0B00-00002F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8"/>
              </a:graphicData>
            </a:graphic>
          </xdr:graphicFrame>
        </xdr:grpSp>
        <xdr:sp macro="" textlink="Data!AA318">
          <xdr:nvSpPr>
            <xdr:cNvPr id="45" name="TextBox 44">
              <a:extLst>
                <a:ext uri="{FF2B5EF4-FFF2-40B4-BE49-F238E27FC236}">
                  <a16:creationId xmlns:a16="http://schemas.microsoft.com/office/drawing/2014/main" id="{00000000-0008-0000-0B00-00002D000000}"/>
                </a:ext>
              </a:extLst>
            </xdr:cNvPr>
            <xdr:cNvSpPr txBox="1"/>
          </xdr:nvSpPr>
          <xdr:spPr>
            <a:xfrm>
              <a:off x="838200" y="9160130"/>
              <a:ext cx="9925050" cy="85725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A982E94-D97D-4548-8F2E-2EDC08D40F29}" type="TxLink">
                <a:rPr lang="en-US" sz="2200" b="0" i="0" u="none" strike="noStrike">
                  <a:solidFill>
                    <a:srgbClr val="000000"/>
                  </a:solidFill>
                  <a:latin typeface="Calibri"/>
                  <a:cs typeface="Calibri"/>
                </a:rPr>
                <a:pPr/>
                <a:t>N/A</a:t>
              </a:fld>
              <a:endParaRPr lang="da-DK" sz="2200"/>
            </a:p>
          </xdr:txBody>
        </xdr:sp>
      </xdr:grpSp>
      <xdr:grpSp>
        <xdr:nvGrpSpPr>
          <xdr:cNvPr id="39" name="Group 38">
            <a:extLst>
              <a:ext uri="{FF2B5EF4-FFF2-40B4-BE49-F238E27FC236}">
                <a16:creationId xmlns:a16="http://schemas.microsoft.com/office/drawing/2014/main" id="{00000000-0008-0000-0B00-000027000000}"/>
              </a:ext>
            </a:extLst>
          </xdr:cNvPr>
          <xdr:cNvGrpSpPr/>
        </xdr:nvGrpSpPr>
        <xdr:grpSpPr>
          <a:xfrm>
            <a:off x="250799" y="17887067"/>
            <a:ext cx="10715624" cy="6473222"/>
            <a:chOff x="292868" y="4306005"/>
            <a:chExt cx="10972799" cy="6201759"/>
          </a:xfrm>
          <a:grpFill/>
        </xdr:grpSpPr>
        <xdr:grpSp>
          <xdr:nvGrpSpPr>
            <xdr:cNvPr id="40" name="Group 39">
              <a:extLst>
                <a:ext uri="{FF2B5EF4-FFF2-40B4-BE49-F238E27FC236}">
                  <a16:creationId xmlns:a16="http://schemas.microsoft.com/office/drawing/2014/main" id="{00000000-0008-0000-0B00-000028000000}"/>
                </a:ext>
              </a:extLst>
            </xdr:cNvPr>
            <xdr:cNvGrpSpPr/>
          </xdr:nvGrpSpPr>
          <xdr:grpSpPr>
            <a:xfrm>
              <a:off x="292868" y="4306005"/>
              <a:ext cx="10972799" cy="6201759"/>
              <a:chOff x="292868" y="4439053"/>
              <a:chExt cx="10885713" cy="6401330"/>
            </a:xfrm>
            <a:grpFill/>
            <a:effectLst>
              <a:outerShdw blurRad="50800" dist="38100" dir="2700000" algn="tl" rotWithShape="0">
                <a:prstClr val="black">
                  <a:alpha val="40000"/>
                </a:prstClr>
              </a:outerShdw>
            </a:effectLst>
          </xdr:grpSpPr>
          <xdr:sp macro="" textlink="">
            <xdr:nvSpPr>
              <xdr:cNvPr id="42" name="Rectangle 41">
                <a:extLst>
                  <a:ext uri="{FF2B5EF4-FFF2-40B4-BE49-F238E27FC236}">
                    <a16:creationId xmlns:a16="http://schemas.microsoft.com/office/drawing/2014/main" id="{00000000-0008-0000-0B00-00002A000000}"/>
                  </a:ext>
                </a:extLst>
              </xdr:cNvPr>
              <xdr:cNvSpPr/>
            </xdr:nvSpPr>
            <xdr:spPr>
              <a:xfrm>
                <a:off x="292868" y="4439053"/>
                <a:ext cx="10885713" cy="6401330"/>
              </a:xfrm>
              <a:prstGeom prst="rect">
                <a:avLst/>
              </a:prstGeom>
              <a:grp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aphicFrame macro="">
            <xdr:nvGraphicFramePr>
              <xdr:cNvPr id="43" name="Chart 42">
                <a:extLst>
                  <a:ext uri="{FF2B5EF4-FFF2-40B4-BE49-F238E27FC236}">
                    <a16:creationId xmlns:a16="http://schemas.microsoft.com/office/drawing/2014/main" id="{00000000-0008-0000-0B00-00002B000000}"/>
                  </a:ext>
                </a:extLst>
              </xdr:cNvPr>
              <xdr:cNvGraphicFramePr>
                <a:graphicFrameLocks/>
              </xdr:cNvGraphicFramePr>
            </xdr:nvGraphicFramePr>
            <xdr:xfrm>
              <a:off x="347738" y="4505476"/>
              <a:ext cx="10779881" cy="4792738"/>
            </xdr:xfrm>
            <a:graphic>
              <a:graphicData uri="http://schemas.openxmlformats.org/drawingml/2006/chart">
                <c:chart xmlns:c="http://schemas.openxmlformats.org/drawingml/2006/chart" xmlns:r="http://schemas.openxmlformats.org/officeDocument/2006/relationships" r:id="rId9"/>
              </a:graphicData>
            </a:graphic>
          </xdr:graphicFrame>
        </xdr:grpSp>
        <xdr:sp macro="" textlink="Data!AO318">
          <xdr:nvSpPr>
            <xdr:cNvPr id="41" name="TextBox 40">
              <a:extLst>
                <a:ext uri="{FF2B5EF4-FFF2-40B4-BE49-F238E27FC236}">
                  <a16:creationId xmlns:a16="http://schemas.microsoft.com/office/drawing/2014/main" id="{00000000-0008-0000-0B00-000029000000}"/>
                </a:ext>
              </a:extLst>
            </xdr:cNvPr>
            <xdr:cNvSpPr txBox="1"/>
          </xdr:nvSpPr>
          <xdr:spPr>
            <a:xfrm>
              <a:off x="655320" y="9066774"/>
              <a:ext cx="10258366" cy="1380373"/>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F890C88-0FCC-4263-8E90-403553A8043F}" type="TxLink">
                <a:rPr lang="en-US" sz="2200" b="0" i="0" u="none" strike="noStrike">
                  <a:solidFill>
                    <a:srgbClr val="000000"/>
                  </a:solidFill>
                  <a:latin typeface="Calibri"/>
                  <a:cs typeface="Calibri"/>
                </a:rPr>
                <a:pPr/>
                <a:t>N/A</a:t>
              </a:fld>
              <a:endParaRPr lang="da-DK" sz="2200"/>
            </a:p>
          </xdr:txBody>
        </xdr:sp>
      </xdr:grpSp>
    </xdr:grpSp>
    <xdr:clientData/>
  </xdr:twoCellAnchor>
  <xdr:twoCellAnchor>
    <xdr:from>
      <xdr:col>1</xdr:col>
      <xdr:colOff>320475</xdr:colOff>
      <xdr:row>5</xdr:row>
      <xdr:rowOff>63857</xdr:rowOff>
    </xdr:from>
    <xdr:to>
      <xdr:col>37</xdr:col>
      <xdr:colOff>220090</xdr:colOff>
      <xdr:row>9</xdr:row>
      <xdr:rowOff>4997</xdr:rowOff>
    </xdr:to>
    <xdr:sp macro="" textlink="">
      <xdr:nvSpPr>
        <xdr:cNvPr id="53" name="TextBox 52">
          <a:extLst>
            <a:ext uri="{FF2B5EF4-FFF2-40B4-BE49-F238E27FC236}">
              <a16:creationId xmlns:a16="http://schemas.microsoft.com/office/drawing/2014/main" id="{00000000-0008-0000-0B00-000035000000}"/>
            </a:ext>
          </a:extLst>
        </xdr:cNvPr>
        <xdr:cNvSpPr txBox="1"/>
      </xdr:nvSpPr>
      <xdr:spPr>
        <a:xfrm>
          <a:off x="934991" y="985631"/>
          <a:ext cx="22022196" cy="678560"/>
        </a:xfrm>
        <a:prstGeom prst="rect">
          <a:avLst/>
        </a:prstGeom>
        <a:noFill/>
        <a:ln w="9525" cmpd="sng">
          <a:solidFill>
            <a:srgbClr val="00A4DE"/>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da-DK" sz="3200" b="1">
              <a:solidFill>
                <a:schemeClr val="bg1"/>
              </a:solidFill>
            </a:rPr>
            <a:t>Q.</a:t>
          </a:r>
          <a:r>
            <a:rPr lang="da-DK" sz="3200" b="1" baseline="0">
              <a:solidFill>
                <a:schemeClr val="bg1"/>
              </a:solidFill>
            </a:rPr>
            <a:t>7.2: Klimahensyn (elbil/hybridbil er bedre for klimaet)</a:t>
          </a:r>
          <a:endParaRPr lang="da-DK" sz="3200">
            <a:solidFill>
              <a:schemeClr val="bg1"/>
            </a:solidFill>
            <a:effectLst/>
          </a:endParaRPr>
        </a:p>
      </xdr:txBody>
    </xdr:sp>
    <xdr:clientData/>
  </xdr:twoCellAnchor>
  <xdr:twoCellAnchor>
    <xdr:from>
      <xdr:col>1</xdr:col>
      <xdr:colOff>320475</xdr:colOff>
      <xdr:row>9</xdr:row>
      <xdr:rowOff>116031</xdr:rowOff>
    </xdr:from>
    <xdr:to>
      <xdr:col>37</xdr:col>
      <xdr:colOff>220090</xdr:colOff>
      <xdr:row>13</xdr:row>
      <xdr:rowOff>53913</xdr:rowOff>
    </xdr:to>
    <xdr:sp macro="" textlink="">
      <xdr:nvSpPr>
        <xdr:cNvPr id="54" name="TextBox 53">
          <a:extLst>
            <a:ext uri="{FF2B5EF4-FFF2-40B4-BE49-F238E27FC236}">
              <a16:creationId xmlns:a16="http://schemas.microsoft.com/office/drawing/2014/main" id="{00000000-0008-0000-0B00-000036000000}"/>
            </a:ext>
          </a:extLst>
        </xdr:cNvPr>
        <xdr:cNvSpPr txBox="1"/>
      </xdr:nvSpPr>
      <xdr:spPr>
        <a:xfrm>
          <a:off x="934991" y="1775225"/>
          <a:ext cx="22022196" cy="675301"/>
        </a:xfrm>
        <a:prstGeom prst="rect">
          <a:avLst/>
        </a:prstGeom>
        <a:noFill/>
        <a:ln w="9525" cmpd="sng">
          <a:solidFill>
            <a:srgbClr val="00A4DE"/>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da-DK" sz="3200" b="1">
              <a:solidFill>
                <a:schemeClr val="bg1"/>
              </a:solidFill>
            </a:rPr>
            <a:t>Q.</a:t>
          </a:r>
          <a:r>
            <a:rPr lang="da-DK" sz="3200" b="1" baseline="0">
              <a:solidFill>
                <a:schemeClr val="bg1"/>
              </a:solidFill>
            </a:rPr>
            <a:t>7.3: Sundhedshensyn (elbil/hybridbil forurener vores byer mindre) </a:t>
          </a:r>
          <a:endParaRPr lang="da-DK" sz="3200">
            <a:solidFill>
              <a:schemeClr val="bg1"/>
            </a:solidFill>
            <a:effectLst/>
          </a:endParaRPr>
        </a:p>
      </xdr:txBody>
    </xdr:sp>
    <xdr:clientData/>
  </xdr:twoCellAnchor>
  <xdr:twoCellAnchor>
    <xdr:from>
      <xdr:col>1</xdr:col>
      <xdr:colOff>320475</xdr:colOff>
      <xdr:row>13</xdr:row>
      <xdr:rowOff>164947</xdr:rowOff>
    </xdr:from>
    <xdr:to>
      <xdr:col>37</xdr:col>
      <xdr:colOff>220090</xdr:colOff>
      <xdr:row>17</xdr:row>
      <xdr:rowOff>105714</xdr:rowOff>
    </xdr:to>
    <xdr:sp macro="" textlink="">
      <xdr:nvSpPr>
        <xdr:cNvPr id="55" name="TextBox 54">
          <a:extLst>
            <a:ext uri="{FF2B5EF4-FFF2-40B4-BE49-F238E27FC236}">
              <a16:creationId xmlns:a16="http://schemas.microsoft.com/office/drawing/2014/main" id="{00000000-0008-0000-0B00-000037000000}"/>
            </a:ext>
          </a:extLst>
        </xdr:cNvPr>
        <xdr:cNvSpPr txBox="1"/>
      </xdr:nvSpPr>
      <xdr:spPr>
        <a:xfrm>
          <a:off x="934991" y="2561560"/>
          <a:ext cx="22022196" cy="678186"/>
        </a:xfrm>
        <a:prstGeom prst="rect">
          <a:avLst/>
        </a:prstGeom>
        <a:noFill/>
        <a:ln w="9525" cmpd="sng">
          <a:solidFill>
            <a:srgbClr val="00A4DE"/>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da-DK" sz="3200" b="1">
              <a:solidFill>
                <a:schemeClr val="bg1"/>
              </a:solidFill>
            </a:rPr>
            <a:t>Q.</a:t>
          </a:r>
          <a:r>
            <a:rPr lang="da-DK" sz="3200" b="1" baseline="0">
              <a:solidFill>
                <a:schemeClr val="bg1"/>
              </a:solidFill>
            </a:rPr>
            <a:t>7.4: Køreoplevelse (fx elbil/hybridbil giver en god og mere rolig køreoplevelse)</a:t>
          </a:r>
          <a:endParaRPr lang="da-DK" sz="3200">
            <a:solidFill>
              <a:schemeClr val="bg1"/>
            </a:solidFill>
            <a:effectLst/>
          </a:endParaRPr>
        </a:p>
      </xdr:txBody>
    </xdr:sp>
    <xdr:clientData/>
  </xdr:twoCellAnchor>
  <xdr:twoCellAnchor>
    <xdr:from>
      <xdr:col>63</xdr:col>
      <xdr:colOff>528759</xdr:colOff>
      <xdr:row>25</xdr:row>
      <xdr:rowOff>13571</xdr:rowOff>
    </xdr:from>
    <xdr:to>
      <xdr:col>70</xdr:col>
      <xdr:colOff>408214</xdr:colOff>
      <xdr:row>129</xdr:row>
      <xdr:rowOff>29591</xdr:rowOff>
    </xdr:to>
    <xdr:grpSp>
      <xdr:nvGrpSpPr>
        <xdr:cNvPr id="61" name="Group 60">
          <a:extLst>
            <a:ext uri="{FF2B5EF4-FFF2-40B4-BE49-F238E27FC236}">
              <a16:creationId xmlns:a16="http://schemas.microsoft.com/office/drawing/2014/main" id="{00000000-0008-0000-0B00-00003D000000}"/>
            </a:ext>
          </a:extLst>
        </xdr:cNvPr>
        <xdr:cNvGrpSpPr/>
      </xdr:nvGrpSpPr>
      <xdr:grpSpPr>
        <a:xfrm>
          <a:off x="39664085" y="5190201"/>
          <a:ext cx="4227825" cy="21550803"/>
          <a:chOff x="38033447" y="5015922"/>
          <a:chExt cx="4046642" cy="20653520"/>
        </a:xfrm>
        <a:solidFill>
          <a:schemeClr val="bg1">
            <a:lumMod val="95000"/>
          </a:schemeClr>
        </a:solidFill>
      </xdr:grpSpPr>
      <xdr:sp macro="" textlink="">
        <xdr:nvSpPr>
          <xdr:cNvPr id="62" name="Rectangle: Rounded Corners 61">
            <a:hlinkClick xmlns:r="http://schemas.openxmlformats.org/officeDocument/2006/relationships" r:id="rId10"/>
            <a:extLst>
              <a:ext uri="{FF2B5EF4-FFF2-40B4-BE49-F238E27FC236}">
                <a16:creationId xmlns:a16="http://schemas.microsoft.com/office/drawing/2014/main" id="{00000000-0008-0000-0B00-00003E000000}"/>
              </a:ext>
            </a:extLst>
          </xdr:cNvPr>
          <xdr:cNvSpPr/>
        </xdr:nvSpPr>
        <xdr:spPr>
          <a:xfrm>
            <a:off x="38033447" y="5015922"/>
            <a:ext cx="4046642" cy="1420405"/>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Q.0</a:t>
            </a:r>
            <a:endParaRPr lang="da-DK" sz="2000" b="1">
              <a:solidFill>
                <a:schemeClr val="tx1"/>
              </a:solidFill>
            </a:endParaRPr>
          </a:p>
        </xdr:txBody>
      </xdr:sp>
      <xdr:sp macro="" textlink="">
        <xdr:nvSpPr>
          <xdr:cNvPr id="63" name="Rectangle: Rounded Corners 62">
            <a:hlinkClick xmlns:r="http://schemas.openxmlformats.org/officeDocument/2006/relationships" r:id="rId11"/>
            <a:extLst>
              <a:ext uri="{FF2B5EF4-FFF2-40B4-BE49-F238E27FC236}">
                <a16:creationId xmlns:a16="http://schemas.microsoft.com/office/drawing/2014/main" id="{00000000-0008-0000-0B00-00003F000000}"/>
              </a:ext>
            </a:extLst>
          </xdr:cNvPr>
          <xdr:cNvSpPr/>
        </xdr:nvSpPr>
        <xdr:spPr>
          <a:xfrm>
            <a:off x="38033447" y="6620550"/>
            <a:ext cx="4046642" cy="1413833"/>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a:t>
            </a:r>
            <a:endParaRPr lang="da-DK" sz="2000" b="1">
              <a:solidFill>
                <a:schemeClr val="tx1"/>
              </a:solidFill>
            </a:endParaRPr>
          </a:p>
        </xdr:txBody>
      </xdr:sp>
      <xdr:sp macro="" textlink="">
        <xdr:nvSpPr>
          <xdr:cNvPr id="64" name="Rectangle: Rounded Corners 63">
            <a:hlinkClick xmlns:r="http://schemas.openxmlformats.org/officeDocument/2006/relationships" r:id="rId12"/>
            <a:extLst>
              <a:ext uri="{FF2B5EF4-FFF2-40B4-BE49-F238E27FC236}">
                <a16:creationId xmlns:a16="http://schemas.microsoft.com/office/drawing/2014/main" id="{00000000-0008-0000-0B00-000040000000}"/>
              </a:ext>
            </a:extLst>
          </xdr:cNvPr>
          <xdr:cNvSpPr/>
        </xdr:nvSpPr>
        <xdr:spPr>
          <a:xfrm>
            <a:off x="38033447" y="8218606"/>
            <a:ext cx="4046642" cy="1420407"/>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Q.2</a:t>
            </a:r>
            <a:endParaRPr lang="da-DK" sz="2000" b="1">
              <a:solidFill>
                <a:schemeClr val="tx1"/>
              </a:solidFill>
            </a:endParaRPr>
          </a:p>
        </xdr:txBody>
      </xdr:sp>
      <xdr:sp macro="" textlink="">
        <xdr:nvSpPr>
          <xdr:cNvPr id="65" name="Rectangle: Rounded Corners 64">
            <a:hlinkClick xmlns:r="http://schemas.openxmlformats.org/officeDocument/2006/relationships" r:id="rId13"/>
            <a:extLst>
              <a:ext uri="{FF2B5EF4-FFF2-40B4-BE49-F238E27FC236}">
                <a16:creationId xmlns:a16="http://schemas.microsoft.com/office/drawing/2014/main" id="{00000000-0008-0000-0B00-000041000000}"/>
              </a:ext>
            </a:extLst>
          </xdr:cNvPr>
          <xdr:cNvSpPr/>
        </xdr:nvSpPr>
        <xdr:spPr>
          <a:xfrm>
            <a:off x="38033447" y="9823235"/>
            <a:ext cx="4046642" cy="1413834"/>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Q.3</a:t>
            </a:r>
            <a:endParaRPr lang="da-DK" sz="2000" b="1">
              <a:solidFill>
                <a:schemeClr val="tx1"/>
              </a:solidFill>
            </a:endParaRPr>
          </a:p>
        </xdr:txBody>
      </xdr:sp>
      <xdr:sp macro="" textlink="">
        <xdr:nvSpPr>
          <xdr:cNvPr id="66" name="Rectangle: Rounded Corners 65">
            <a:hlinkClick xmlns:r="http://schemas.openxmlformats.org/officeDocument/2006/relationships" r:id="rId14"/>
            <a:extLst>
              <a:ext uri="{FF2B5EF4-FFF2-40B4-BE49-F238E27FC236}">
                <a16:creationId xmlns:a16="http://schemas.microsoft.com/office/drawing/2014/main" id="{00000000-0008-0000-0B00-000042000000}"/>
              </a:ext>
            </a:extLst>
          </xdr:cNvPr>
          <xdr:cNvSpPr/>
        </xdr:nvSpPr>
        <xdr:spPr>
          <a:xfrm>
            <a:off x="38033447" y="11421292"/>
            <a:ext cx="4046642" cy="1420406"/>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Q.4</a:t>
            </a:r>
            <a:endParaRPr lang="da-DK" sz="2000" b="1">
              <a:solidFill>
                <a:schemeClr val="tx1"/>
              </a:solidFill>
            </a:endParaRPr>
          </a:p>
        </xdr:txBody>
      </xdr:sp>
      <xdr:sp macro="" textlink="">
        <xdr:nvSpPr>
          <xdr:cNvPr id="67" name="Rectangle: Rounded Corners 66">
            <a:hlinkClick xmlns:r="http://schemas.openxmlformats.org/officeDocument/2006/relationships" r:id="rId15"/>
            <a:extLst>
              <a:ext uri="{FF2B5EF4-FFF2-40B4-BE49-F238E27FC236}">
                <a16:creationId xmlns:a16="http://schemas.microsoft.com/office/drawing/2014/main" id="{00000000-0008-0000-0B00-000043000000}"/>
              </a:ext>
            </a:extLst>
          </xdr:cNvPr>
          <xdr:cNvSpPr/>
        </xdr:nvSpPr>
        <xdr:spPr>
          <a:xfrm>
            <a:off x="38033447" y="13025922"/>
            <a:ext cx="4046642" cy="1413833"/>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Q.5</a:t>
            </a:r>
            <a:endParaRPr lang="da-DK" sz="2000" b="1">
              <a:solidFill>
                <a:schemeClr val="tx1"/>
              </a:solidFill>
            </a:endParaRPr>
          </a:p>
        </xdr:txBody>
      </xdr:sp>
      <xdr:sp macro="" textlink="">
        <xdr:nvSpPr>
          <xdr:cNvPr id="68" name="Rectangle: Rounded Corners 67">
            <a:hlinkClick xmlns:r="http://schemas.openxmlformats.org/officeDocument/2006/relationships" r:id="rId16"/>
            <a:extLst>
              <a:ext uri="{FF2B5EF4-FFF2-40B4-BE49-F238E27FC236}">
                <a16:creationId xmlns:a16="http://schemas.microsoft.com/office/drawing/2014/main" id="{00000000-0008-0000-0B00-000044000000}"/>
              </a:ext>
            </a:extLst>
          </xdr:cNvPr>
          <xdr:cNvSpPr/>
        </xdr:nvSpPr>
        <xdr:spPr>
          <a:xfrm>
            <a:off x="38033447" y="14623977"/>
            <a:ext cx="4046642" cy="1420406"/>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Q.6</a:t>
            </a:r>
            <a:endParaRPr lang="da-DK" sz="2000" b="1">
              <a:solidFill>
                <a:schemeClr val="tx1"/>
              </a:solidFill>
            </a:endParaRPr>
          </a:p>
        </xdr:txBody>
      </xdr:sp>
      <xdr:sp macro="" textlink="">
        <xdr:nvSpPr>
          <xdr:cNvPr id="69" name="Rectangle: Rounded Corners 68">
            <a:hlinkClick xmlns:r="http://schemas.openxmlformats.org/officeDocument/2006/relationships" r:id="rId17"/>
            <a:extLst>
              <a:ext uri="{FF2B5EF4-FFF2-40B4-BE49-F238E27FC236}">
                <a16:creationId xmlns:a16="http://schemas.microsoft.com/office/drawing/2014/main" id="{00000000-0008-0000-0B00-000045000000}"/>
              </a:ext>
            </a:extLst>
          </xdr:cNvPr>
          <xdr:cNvSpPr/>
        </xdr:nvSpPr>
        <xdr:spPr>
          <a:xfrm>
            <a:off x="38033447" y="16228607"/>
            <a:ext cx="4046642" cy="1413833"/>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Q.7</a:t>
            </a:r>
            <a:endParaRPr lang="da-DK" sz="2000" b="1">
              <a:solidFill>
                <a:schemeClr val="tx1"/>
              </a:solidFill>
            </a:endParaRPr>
          </a:p>
        </xdr:txBody>
      </xdr:sp>
      <xdr:sp macro="" textlink="">
        <xdr:nvSpPr>
          <xdr:cNvPr id="70" name="Rectangle: Rounded Corners 69">
            <a:hlinkClick xmlns:r="http://schemas.openxmlformats.org/officeDocument/2006/relationships" r:id="rId18"/>
            <a:extLst>
              <a:ext uri="{FF2B5EF4-FFF2-40B4-BE49-F238E27FC236}">
                <a16:creationId xmlns:a16="http://schemas.microsoft.com/office/drawing/2014/main" id="{00000000-0008-0000-0B00-000046000000}"/>
              </a:ext>
            </a:extLst>
          </xdr:cNvPr>
          <xdr:cNvSpPr/>
        </xdr:nvSpPr>
        <xdr:spPr>
          <a:xfrm>
            <a:off x="38033447" y="17826662"/>
            <a:ext cx="4046642" cy="1437416"/>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Q.8</a:t>
            </a:r>
            <a:endParaRPr lang="da-DK" sz="2000" b="1">
              <a:solidFill>
                <a:schemeClr val="tx1"/>
              </a:solidFill>
            </a:endParaRPr>
          </a:p>
        </xdr:txBody>
      </xdr:sp>
      <xdr:sp macro="" textlink="">
        <xdr:nvSpPr>
          <xdr:cNvPr id="71" name="Rectangle: Rounded Corners 70">
            <a:hlinkClick xmlns:r="http://schemas.openxmlformats.org/officeDocument/2006/relationships" r:id="rId19"/>
            <a:extLst>
              <a:ext uri="{FF2B5EF4-FFF2-40B4-BE49-F238E27FC236}">
                <a16:creationId xmlns:a16="http://schemas.microsoft.com/office/drawing/2014/main" id="{00000000-0008-0000-0B00-000047000000}"/>
              </a:ext>
            </a:extLst>
          </xdr:cNvPr>
          <xdr:cNvSpPr/>
        </xdr:nvSpPr>
        <xdr:spPr>
          <a:xfrm>
            <a:off x="38033447" y="19448300"/>
            <a:ext cx="4046642" cy="1413834"/>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Q.9</a:t>
            </a:r>
            <a:endParaRPr lang="da-DK" sz="2000" b="1">
              <a:solidFill>
                <a:schemeClr val="tx1"/>
              </a:solidFill>
            </a:endParaRPr>
          </a:p>
        </xdr:txBody>
      </xdr:sp>
      <xdr:sp macro="" textlink="">
        <xdr:nvSpPr>
          <xdr:cNvPr id="72" name="Rectangle: Rounded Corners 71">
            <a:hlinkClick xmlns:r="http://schemas.openxmlformats.org/officeDocument/2006/relationships" r:id="rId20"/>
            <a:extLst>
              <a:ext uri="{FF2B5EF4-FFF2-40B4-BE49-F238E27FC236}">
                <a16:creationId xmlns:a16="http://schemas.microsoft.com/office/drawing/2014/main" id="{00000000-0008-0000-0B00-000048000000}"/>
              </a:ext>
            </a:extLst>
          </xdr:cNvPr>
          <xdr:cNvSpPr/>
        </xdr:nvSpPr>
        <xdr:spPr>
          <a:xfrm>
            <a:off x="38033447" y="21046355"/>
            <a:ext cx="4046642" cy="1420407"/>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Q.10</a:t>
            </a:r>
            <a:endParaRPr lang="da-DK" sz="2000" b="1">
              <a:solidFill>
                <a:schemeClr val="tx1"/>
              </a:solidFill>
            </a:endParaRPr>
          </a:p>
        </xdr:txBody>
      </xdr:sp>
      <xdr:sp macro="" textlink="">
        <xdr:nvSpPr>
          <xdr:cNvPr id="73" name="Rectangle: Rounded Corners 72">
            <a:hlinkClick xmlns:r="http://schemas.openxmlformats.org/officeDocument/2006/relationships" r:id="rId21"/>
            <a:extLst>
              <a:ext uri="{FF2B5EF4-FFF2-40B4-BE49-F238E27FC236}">
                <a16:creationId xmlns:a16="http://schemas.microsoft.com/office/drawing/2014/main" id="{00000000-0008-0000-0B00-000049000000}"/>
              </a:ext>
            </a:extLst>
          </xdr:cNvPr>
          <xdr:cNvSpPr/>
        </xdr:nvSpPr>
        <xdr:spPr>
          <a:xfrm>
            <a:off x="38033447" y="22650985"/>
            <a:ext cx="4046642" cy="1413834"/>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Q.11</a:t>
            </a:r>
            <a:endParaRPr lang="da-DK" sz="2000" b="1">
              <a:solidFill>
                <a:schemeClr val="tx1"/>
              </a:solidFill>
            </a:endParaRPr>
          </a:p>
        </xdr:txBody>
      </xdr:sp>
      <xdr:sp macro="" textlink="">
        <xdr:nvSpPr>
          <xdr:cNvPr id="74" name="Rectangle: Rounded Corners 73">
            <a:hlinkClick xmlns:r="http://schemas.openxmlformats.org/officeDocument/2006/relationships" r:id="rId22"/>
            <a:extLst>
              <a:ext uri="{FF2B5EF4-FFF2-40B4-BE49-F238E27FC236}">
                <a16:creationId xmlns:a16="http://schemas.microsoft.com/office/drawing/2014/main" id="{00000000-0008-0000-0B00-00004A000000}"/>
              </a:ext>
            </a:extLst>
          </xdr:cNvPr>
          <xdr:cNvSpPr/>
        </xdr:nvSpPr>
        <xdr:spPr>
          <a:xfrm>
            <a:off x="38033447" y="24249035"/>
            <a:ext cx="4046642" cy="1420407"/>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chemeClr val="tx1"/>
                </a:solidFill>
              </a:rPr>
              <a:t>Q.12</a:t>
            </a:r>
            <a:endParaRPr lang="da-DK" sz="2000" b="1">
              <a:solidFill>
                <a:schemeClr val="tx1"/>
              </a:solidFill>
            </a:endParaRPr>
          </a:p>
        </xdr:txBody>
      </xdr:sp>
    </xdr:grpSp>
    <xdr:clientData/>
  </xdr:twoCellAnchor>
  <xdr:twoCellAnchor>
    <xdr:from>
      <xdr:col>71</xdr:col>
      <xdr:colOff>8029</xdr:colOff>
      <xdr:row>83</xdr:row>
      <xdr:rowOff>57474</xdr:rowOff>
    </xdr:from>
    <xdr:to>
      <xdr:col>72</xdr:col>
      <xdr:colOff>37435</xdr:colOff>
      <xdr:row>87</xdr:row>
      <xdr:rowOff>98756</xdr:rowOff>
    </xdr:to>
    <xdr:sp macro="" textlink="">
      <xdr:nvSpPr>
        <xdr:cNvPr id="75" name="Isosceles Triangle 74">
          <a:extLst>
            <a:ext uri="{FF2B5EF4-FFF2-40B4-BE49-F238E27FC236}">
              <a16:creationId xmlns:a16="http://schemas.microsoft.com/office/drawing/2014/main" id="{00000000-0008-0000-0B00-00004B000000}"/>
            </a:ext>
          </a:extLst>
        </xdr:cNvPr>
        <xdr:cNvSpPr/>
      </xdr:nvSpPr>
      <xdr:spPr>
        <a:xfrm rot="5400000" flipH="1">
          <a:off x="44003449" y="17353358"/>
          <a:ext cx="869543" cy="650602"/>
        </a:xfrm>
        <a:prstGeom prst="triangle">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72</xdr:col>
      <xdr:colOff>112801</xdr:colOff>
      <xdr:row>79</xdr:row>
      <xdr:rowOff>64685</xdr:rowOff>
    </xdr:from>
    <xdr:to>
      <xdr:col>94</xdr:col>
      <xdr:colOff>82095</xdr:colOff>
      <xdr:row>90</xdr:row>
      <xdr:rowOff>54102</xdr:rowOff>
    </xdr:to>
    <xdr:sp macro="" textlink="">
      <xdr:nvSpPr>
        <xdr:cNvPr id="76" name="Rectangle: Rounded Corners 75">
          <a:extLst>
            <a:ext uri="{FF2B5EF4-FFF2-40B4-BE49-F238E27FC236}">
              <a16:creationId xmlns:a16="http://schemas.microsoft.com/office/drawing/2014/main" id="{00000000-0008-0000-0B00-00004C000000}"/>
            </a:ext>
          </a:extLst>
        </xdr:cNvPr>
        <xdr:cNvSpPr/>
      </xdr:nvSpPr>
      <xdr:spPr>
        <a:xfrm>
          <a:off x="44838888" y="16422837"/>
          <a:ext cx="13635598" cy="2267135"/>
        </a:xfrm>
        <a:prstGeom prst="roundRect">
          <a:avLst/>
        </a:prstGeom>
        <a:solidFill>
          <a:schemeClr val="bg1">
            <a:lumMod val="95000"/>
          </a:schemeClr>
        </a:solidFill>
        <a:ln>
          <a:solidFill>
            <a:schemeClr val="bg1">
              <a:lumMod val="95000"/>
            </a:schemeClr>
          </a:solid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4800" b="1">
              <a:solidFill>
                <a:sysClr val="windowText" lastClr="000000"/>
              </a:solidFill>
            </a:rPr>
            <a:t>I hvilken grad har følgende haft betydning for dit/jeres valg af elbil/hybridbil?</a:t>
          </a:r>
          <a:endParaRPr lang="da-DK" sz="5400">
            <a:solidFill>
              <a:sysClr val="windowText" lastClr="000000"/>
            </a:solidFill>
          </a:endParaRPr>
        </a:p>
      </xdr:txBody>
    </xdr:sp>
    <xdr:clientData/>
  </xdr:twoCellAnchor>
  <mc:AlternateContent xmlns:mc="http://schemas.openxmlformats.org/markup-compatibility/2006">
    <mc:Choice xmlns:a14="http://schemas.microsoft.com/office/drawing/2010/main" Requires="a14">
      <xdr:twoCellAnchor editAs="oneCell">
        <xdr:from>
          <xdr:col>1</xdr:col>
          <xdr:colOff>19050</xdr:colOff>
          <xdr:row>1</xdr:row>
          <xdr:rowOff>0</xdr:rowOff>
        </xdr:from>
        <xdr:to>
          <xdr:col>36</xdr:col>
          <xdr:colOff>533400</xdr:colOff>
          <xdr:row>4</xdr:row>
          <xdr:rowOff>123825</xdr:rowOff>
        </xdr:to>
        <xdr:sp macro="" textlink="">
          <xdr:nvSpPr>
            <xdr:cNvPr id="81926" name="Option Button 6" hidden="1">
              <a:extLst>
                <a:ext uri="{63B3BB69-23CF-44E3-9099-C40C66FF867C}">
                  <a14:compatExt spid="_x0000_s81926"/>
                </a:ext>
                <a:ext uri="{FF2B5EF4-FFF2-40B4-BE49-F238E27FC236}">
                  <a16:creationId xmlns:a16="http://schemas.microsoft.com/office/drawing/2014/main" id="{00000000-0008-0000-0B00-000006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xdr:row>
          <xdr:rowOff>66675</xdr:rowOff>
        </xdr:from>
        <xdr:to>
          <xdr:col>36</xdr:col>
          <xdr:colOff>542925</xdr:colOff>
          <xdr:row>9</xdr:row>
          <xdr:rowOff>0</xdr:rowOff>
        </xdr:to>
        <xdr:sp macro="" textlink="">
          <xdr:nvSpPr>
            <xdr:cNvPr id="81927" name="Option Button 7" hidden="1">
              <a:extLst>
                <a:ext uri="{63B3BB69-23CF-44E3-9099-C40C66FF867C}">
                  <a14:compatExt spid="_x0000_s81927"/>
                </a:ext>
                <a:ext uri="{FF2B5EF4-FFF2-40B4-BE49-F238E27FC236}">
                  <a16:creationId xmlns:a16="http://schemas.microsoft.com/office/drawing/2014/main" id="{00000000-0008-0000-0B00-000007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320475</xdr:colOff>
      <xdr:row>18</xdr:row>
      <xdr:rowOff>32391</xdr:rowOff>
    </xdr:from>
    <xdr:to>
      <xdr:col>37</xdr:col>
      <xdr:colOff>220090</xdr:colOff>
      <xdr:row>21</xdr:row>
      <xdr:rowOff>159923</xdr:rowOff>
    </xdr:to>
    <xdr:sp macro="" textlink="">
      <xdr:nvSpPr>
        <xdr:cNvPr id="82" name="TextBox 81">
          <a:extLst>
            <a:ext uri="{FF2B5EF4-FFF2-40B4-BE49-F238E27FC236}">
              <a16:creationId xmlns:a16="http://schemas.microsoft.com/office/drawing/2014/main" id="{00000000-0008-0000-0B00-000052000000}"/>
            </a:ext>
          </a:extLst>
        </xdr:cNvPr>
        <xdr:cNvSpPr txBox="1"/>
      </xdr:nvSpPr>
      <xdr:spPr>
        <a:xfrm>
          <a:off x="934991" y="3350778"/>
          <a:ext cx="22022196" cy="680597"/>
        </a:xfrm>
        <a:prstGeom prst="rect">
          <a:avLst/>
        </a:prstGeom>
        <a:noFill/>
        <a:ln w="9525" cmpd="sng">
          <a:solidFill>
            <a:srgbClr val="00A4DE"/>
          </a:solidFill>
        </a:ln>
        <a:effectLst>
          <a:outerShdw blurRad="50800" dist="38100" dir="2700000" algn="tl" rotWithShape="0">
            <a:prstClr val="black">
              <a:alpha val="40000"/>
            </a:prstClr>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da-DK" sz="3200" b="1">
              <a:solidFill>
                <a:schemeClr val="bg1"/>
              </a:solidFill>
            </a:rPr>
            <a:t>Q.</a:t>
          </a:r>
          <a:r>
            <a:rPr lang="da-DK" sz="3200" b="1" baseline="0">
              <a:solidFill>
                <a:schemeClr val="bg1"/>
              </a:solidFill>
            </a:rPr>
            <a:t>7.5: Signalværdi</a:t>
          </a:r>
          <a:endParaRPr lang="da-DK" sz="3200">
            <a:solidFill>
              <a:schemeClr val="bg1"/>
            </a:solidFill>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19050</xdr:colOff>
          <xdr:row>9</xdr:row>
          <xdr:rowOff>123825</xdr:rowOff>
        </xdr:from>
        <xdr:to>
          <xdr:col>36</xdr:col>
          <xdr:colOff>552450</xdr:colOff>
          <xdr:row>13</xdr:row>
          <xdr:rowOff>66675</xdr:rowOff>
        </xdr:to>
        <xdr:sp macro="" textlink="">
          <xdr:nvSpPr>
            <xdr:cNvPr id="81930" name="Option Button 10" hidden="1">
              <a:extLst>
                <a:ext uri="{63B3BB69-23CF-44E3-9099-C40C66FF867C}">
                  <a14:compatExt spid="_x0000_s81930"/>
                </a:ext>
                <a:ext uri="{FF2B5EF4-FFF2-40B4-BE49-F238E27FC236}">
                  <a16:creationId xmlns:a16="http://schemas.microsoft.com/office/drawing/2014/main" id="{00000000-0008-0000-0B00-00000A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14</xdr:row>
          <xdr:rowOff>9525</xdr:rowOff>
        </xdr:from>
        <xdr:to>
          <xdr:col>36</xdr:col>
          <xdr:colOff>561975</xdr:colOff>
          <xdr:row>17</xdr:row>
          <xdr:rowOff>123825</xdr:rowOff>
        </xdr:to>
        <xdr:sp macro="" textlink="">
          <xdr:nvSpPr>
            <xdr:cNvPr id="81931" name="Option Button 11" hidden="1">
              <a:extLst>
                <a:ext uri="{63B3BB69-23CF-44E3-9099-C40C66FF867C}">
                  <a14:compatExt spid="_x0000_s81931"/>
                </a:ext>
                <a:ext uri="{FF2B5EF4-FFF2-40B4-BE49-F238E27FC236}">
                  <a16:creationId xmlns:a16="http://schemas.microsoft.com/office/drawing/2014/main" id="{00000000-0008-0000-0B00-00000B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18</xdr:row>
          <xdr:rowOff>66675</xdr:rowOff>
        </xdr:from>
        <xdr:to>
          <xdr:col>36</xdr:col>
          <xdr:colOff>571500</xdr:colOff>
          <xdr:row>21</xdr:row>
          <xdr:rowOff>171450</xdr:rowOff>
        </xdr:to>
        <xdr:sp macro="" textlink="">
          <xdr:nvSpPr>
            <xdr:cNvPr id="81932" name="Option Button 12" hidden="1">
              <a:extLst>
                <a:ext uri="{63B3BB69-23CF-44E3-9099-C40C66FF867C}">
                  <a14:compatExt spid="_x0000_s81932"/>
                </a:ext>
                <a:ext uri="{FF2B5EF4-FFF2-40B4-BE49-F238E27FC236}">
                  <a16:creationId xmlns:a16="http://schemas.microsoft.com/office/drawing/2014/main" id="{00000000-0008-0000-0B00-00000C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0</xdr:colOff>
      <xdr:row>132</xdr:row>
      <xdr:rowOff>0</xdr:rowOff>
    </xdr:from>
    <xdr:to>
      <xdr:col>6</xdr:col>
      <xdr:colOff>41413</xdr:colOff>
      <xdr:row>134</xdr:row>
      <xdr:rowOff>154885</xdr:rowOff>
    </xdr:to>
    <xdr:sp macro="" textlink="">
      <xdr:nvSpPr>
        <xdr:cNvPr id="86" name="Text Placeholder 4">
          <a:extLst>
            <a:ext uri="{FF2B5EF4-FFF2-40B4-BE49-F238E27FC236}">
              <a16:creationId xmlns:a16="http://schemas.microsoft.com/office/drawing/2014/main" id="{00000000-0008-0000-0B00-000056000000}"/>
            </a:ext>
          </a:extLst>
        </xdr:cNvPr>
        <xdr:cNvSpPr>
          <a:spLocks noGrp="1"/>
        </xdr:cNvSpPr>
      </xdr:nvSpPr>
      <xdr:spPr bwMode="auto">
        <a:xfrm>
          <a:off x="1242391" y="27332609"/>
          <a:ext cx="2526196" cy="569015"/>
        </a:xfrm>
        <a:custGeom>
          <a:avLst/>
          <a:gdLst>
            <a:gd name="connsiteX0" fmla="*/ 10555461 w 20742935"/>
            <a:gd name="connsiteY0" fmla="*/ 2313797 h 4374000"/>
            <a:gd name="connsiteX1" fmla="*/ 11078393 w 20742935"/>
            <a:gd name="connsiteY1" fmla="*/ 2313797 h 4374000"/>
            <a:gd name="connsiteX2" fmla="*/ 11427013 w 20742935"/>
            <a:gd name="connsiteY2" fmla="*/ 2549249 h 4374000"/>
            <a:gd name="connsiteX3" fmla="*/ 11097761 w 20742935"/>
            <a:gd name="connsiteY3" fmla="*/ 2784701 h 4374000"/>
            <a:gd name="connsiteX4" fmla="*/ 10555461 w 20742935"/>
            <a:gd name="connsiteY4" fmla="*/ 2784701 h 4374000"/>
            <a:gd name="connsiteX5" fmla="*/ 10555461 w 20742935"/>
            <a:gd name="connsiteY5" fmla="*/ 2313797 h 4374000"/>
            <a:gd name="connsiteX6" fmla="*/ 5442357 w 20742935"/>
            <a:gd name="connsiteY6" fmla="*/ 1627063 h 4374000"/>
            <a:gd name="connsiteX7" fmla="*/ 5732875 w 20742935"/>
            <a:gd name="connsiteY7" fmla="*/ 2313797 h 4374000"/>
            <a:gd name="connsiteX8" fmla="*/ 5151840 w 20742935"/>
            <a:gd name="connsiteY8" fmla="*/ 2313797 h 4374000"/>
            <a:gd name="connsiteX9" fmla="*/ 2556552 w 20742935"/>
            <a:gd name="connsiteY9" fmla="*/ 1509337 h 4374000"/>
            <a:gd name="connsiteX10" fmla="*/ 3002012 w 20742935"/>
            <a:gd name="connsiteY10" fmla="*/ 1509337 h 4374000"/>
            <a:gd name="connsiteX11" fmla="*/ 3350633 w 20742935"/>
            <a:gd name="connsiteY11" fmla="*/ 1803652 h 4374000"/>
            <a:gd name="connsiteX12" fmla="*/ 3002012 w 20742935"/>
            <a:gd name="connsiteY12" fmla="*/ 2117588 h 4374000"/>
            <a:gd name="connsiteX13" fmla="*/ 2556552 w 20742935"/>
            <a:gd name="connsiteY13" fmla="*/ 2117588 h 4374000"/>
            <a:gd name="connsiteX14" fmla="*/ 2556552 w 20742935"/>
            <a:gd name="connsiteY14" fmla="*/ 1509337 h 4374000"/>
            <a:gd name="connsiteX15" fmla="*/ 10555461 w 20742935"/>
            <a:gd name="connsiteY15" fmla="*/ 1489716 h 4374000"/>
            <a:gd name="connsiteX16" fmla="*/ 11000921 w 20742935"/>
            <a:gd name="connsiteY16" fmla="*/ 1489716 h 4374000"/>
            <a:gd name="connsiteX17" fmla="*/ 11310807 w 20742935"/>
            <a:gd name="connsiteY17" fmla="*/ 1725168 h 4374000"/>
            <a:gd name="connsiteX18" fmla="*/ 10981553 w 20742935"/>
            <a:gd name="connsiteY18" fmla="*/ 1940999 h 4374000"/>
            <a:gd name="connsiteX19" fmla="*/ 10555461 w 20742935"/>
            <a:gd name="connsiteY19" fmla="*/ 1940999 h 4374000"/>
            <a:gd name="connsiteX20" fmla="*/ 10555461 w 20742935"/>
            <a:gd name="connsiteY20" fmla="*/ 1489716 h 4374000"/>
            <a:gd name="connsiteX21" fmla="*/ 10342417 w 20742935"/>
            <a:gd name="connsiteY21" fmla="*/ 1097297 h 4374000"/>
            <a:gd name="connsiteX22" fmla="*/ 10110001 w 20742935"/>
            <a:gd name="connsiteY22" fmla="*/ 1332749 h 4374000"/>
            <a:gd name="connsiteX23" fmla="*/ 10110001 w 20742935"/>
            <a:gd name="connsiteY23" fmla="*/ 2941669 h 4374000"/>
            <a:gd name="connsiteX24" fmla="*/ 10342417 w 20742935"/>
            <a:gd name="connsiteY24" fmla="*/ 3177120 h 4374000"/>
            <a:gd name="connsiteX25" fmla="*/ 11097761 w 20742935"/>
            <a:gd name="connsiteY25" fmla="*/ 3177120 h 4374000"/>
            <a:gd name="connsiteX26" fmla="*/ 11872473 w 20742935"/>
            <a:gd name="connsiteY26" fmla="*/ 2608112 h 4374000"/>
            <a:gd name="connsiteX27" fmla="*/ 11485117 w 20742935"/>
            <a:gd name="connsiteY27" fmla="*/ 2097967 h 4374000"/>
            <a:gd name="connsiteX28" fmla="*/ 11756267 w 20742935"/>
            <a:gd name="connsiteY28" fmla="*/ 1627063 h 4374000"/>
            <a:gd name="connsiteX29" fmla="*/ 11620693 w 20742935"/>
            <a:gd name="connsiteY29" fmla="*/ 1273886 h 4374000"/>
            <a:gd name="connsiteX30" fmla="*/ 11078393 w 20742935"/>
            <a:gd name="connsiteY30" fmla="*/ 1097297 h 4374000"/>
            <a:gd name="connsiteX31" fmla="*/ 2324139 w 20742935"/>
            <a:gd name="connsiteY31" fmla="*/ 1097297 h 4374000"/>
            <a:gd name="connsiteX32" fmla="*/ 2091725 w 20742935"/>
            <a:gd name="connsiteY32" fmla="*/ 1332749 h 4374000"/>
            <a:gd name="connsiteX33" fmla="*/ 2091725 w 20742935"/>
            <a:gd name="connsiteY33" fmla="*/ 2961290 h 4374000"/>
            <a:gd name="connsiteX34" fmla="*/ 2324139 w 20742935"/>
            <a:gd name="connsiteY34" fmla="*/ 3196741 h 4374000"/>
            <a:gd name="connsiteX35" fmla="*/ 2556552 w 20742935"/>
            <a:gd name="connsiteY35" fmla="*/ 2961290 h 4374000"/>
            <a:gd name="connsiteX36" fmla="*/ 2556552 w 20742935"/>
            <a:gd name="connsiteY36" fmla="*/ 2510007 h 4374000"/>
            <a:gd name="connsiteX37" fmla="*/ 2905173 w 20742935"/>
            <a:gd name="connsiteY37" fmla="*/ 2510007 h 4374000"/>
            <a:gd name="connsiteX38" fmla="*/ 3350633 w 20742935"/>
            <a:gd name="connsiteY38" fmla="*/ 3079016 h 4374000"/>
            <a:gd name="connsiteX39" fmla="*/ 3563679 w 20742935"/>
            <a:gd name="connsiteY39" fmla="*/ 3196741 h 4374000"/>
            <a:gd name="connsiteX40" fmla="*/ 3796093 w 20742935"/>
            <a:gd name="connsiteY40" fmla="*/ 2980911 h 4374000"/>
            <a:gd name="connsiteX41" fmla="*/ 3718621 w 20742935"/>
            <a:gd name="connsiteY41" fmla="*/ 2804322 h 4374000"/>
            <a:gd name="connsiteX42" fmla="*/ 3408736 w 20742935"/>
            <a:gd name="connsiteY42" fmla="*/ 2431523 h 4374000"/>
            <a:gd name="connsiteX43" fmla="*/ 3815461 w 20742935"/>
            <a:gd name="connsiteY43" fmla="*/ 1784031 h 4374000"/>
            <a:gd name="connsiteX44" fmla="*/ 3641150 w 20742935"/>
            <a:gd name="connsiteY44" fmla="*/ 1313128 h 4374000"/>
            <a:gd name="connsiteX45" fmla="*/ 3040748 w 20742935"/>
            <a:gd name="connsiteY45" fmla="*/ 1097297 h 4374000"/>
            <a:gd name="connsiteX46" fmla="*/ 2324139 w 20742935"/>
            <a:gd name="connsiteY46" fmla="*/ 1097297 h 4374000"/>
            <a:gd name="connsiteX47" fmla="*/ 17799025 w 20742935"/>
            <a:gd name="connsiteY47" fmla="*/ 1077676 h 4374000"/>
            <a:gd name="connsiteX48" fmla="*/ 17585981 w 20742935"/>
            <a:gd name="connsiteY48" fmla="*/ 1313128 h 4374000"/>
            <a:gd name="connsiteX49" fmla="*/ 17585981 w 20742935"/>
            <a:gd name="connsiteY49" fmla="*/ 2941669 h 4374000"/>
            <a:gd name="connsiteX50" fmla="*/ 17799025 w 20742935"/>
            <a:gd name="connsiteY50" fmla="*/ 3177120 h 4374000"/>
            <a:gd name="connsiteX51" fmla="*/ 18883625 w 20742935"/>
            <a:gd name="connsiteY51" fmla="*/ 3177120 h 4374000"/>
            <a:gd name="connsiteX52" fmla="*/ 19077301 w 20742935"/>
            <a:gd name="connsiteY52" fmla="*/ 2980911 h 4374000"/>
            <a:gd name="connsiteX53" fmla="*/ 18883625 w 20742935"/>
            <a:gd name="connsiteY53" fmla="*/ 2765080 h 4374000"/>
            <a:gd name="connsiteX54" fmla="*/ 18031441 w 20742935"/>
            <a:gd name="connsiteY54" fmla="*/ 2765080 h 4374000"/>
            <a:gd name="connsiteX55" fmla="*/ 18031441 w 20742935"/>
            <a:gd name="connsiteY55" fmla="*/ 1313128 h 4374000"/>
            <a:gd name="connsiteX56" fmla="*/ 17799025 w 20742935"/>
            <a:gd name="connsiteY56" fmla="*/ 1077676 h 4374000"/>
            <a:gd name="connsiteX57" fmla="*/ 15707301 w 20742935"/>
            <a:gd name="connsiteY57" fmla="*/ 1077676 h 4374000"/>
            <a:gd name="connsiteX58" fmla="*/ 15474889 w 20742935"/>
            <a:gd name="connsiteY58" fmla="*/ 1313128 h 4374000"/>
            <a:gd name="connsiteX59" fmla="*/ 15474889 w 20742935"/>
            <a:gd name="connsiteY59" fmla="*/ 2941669 h 4374000"/>
            <a:gd name="connsiteX60" fmla="*/ 15707301 w 20742935"/>
            <a:gd name="connsiteY60" fmla="*/ 3177120 h 4374000"/>
            <a:gd name="connsiteX61" fmla="*/ 16772533 w 20742935"/>
            <a:gd name="connsiteY61" fmla="*/ 3177120 h 4374000"/>
            <a:gd name="connsiteX62" fmla="*/ 16985577 w 20742935"/>
            <a:gd name="connsiteY62" fmla="*/ 2980911 h 4374000"/>
            <a:gd name="connsiteX63" fmla="*/ 16772533 w 20742935"/>
            <a:gd name="connsiteY63" fmla="*/ 2765080 h 4374000"/>
            <a:gd name="connsiteX64" fmla="*/ 15939717 w 20742935"/>
            <a:gd name="connsiteY64" fmla="*/ 2765080 h 4374000"/>
            <a:gd name="connsiteX65" fmla="*/ 15939717 w 20742935"/>
            <a:gd name="connsiteY65" fmla="*/ 1313128 h 4374000"/>
            <a:gd name="connsiteX66" fmla="*/ 15707301 w 20742935"/>
            <a:gd name="connsiteY66" fmla="*/ 1077676 h 4374000"/>
            <a:gd name="connsiteX67" fmla="*/ 7417875 w 20742935"/>
            <a:gd name="connsiteY67" fmla="*/ 1077676 h 4374000"/>
            <a:gd name="connsiteX68" fmla="*/ 7166093 w 20742935"/>
            <a:gd name="connsiteY68" fmla="*/ 1293507 h 4374000"/>
            <a:gd name="connsiteX69" fmla="*/ 7166093 w 20742935"/>
            <a:gd name="connsiteY69" fmla="*/ 2961290 h 4374000"/>
            <a:gd name="connsiteX70" fmla="*/ 7398507 w 20742935"/>
            <a:gd name="connsiteY70" fmla="*/ 3196741 h 4374000"/>
            <a:gd name="connsiteX71" fmla="*/ 7611553 w 20742935"/>
            <a:gd name="connsiteY71" fmla="*/ 2961290 h 4374000"/>
            <a:gd name="connsiteX72" fmla="*/ 7611553 w 20742935"/>
            <a:gd name="connsiteY72" fmla="*/ 1940999 h 4374000"/>
            <a:gd name="connsiteX73" fmla="*/ 7998909 w 20742935"/>
            <a:gd name="connsiteY73" fmla="*/ 2549249 h 4374000"/>
            <a:gd name="connsiteX74" fmla="*/ 8192589 w 20742935"/>
            <a:gd name="connsiteY74" fmla="*/ 2666975 h 4374000"/>
            <a:gd name="connsiteX75" fmla="*/ 8386265 w 20742935"/>
            <a:gd name="connsiteY75" fmla="*/ 2549249 h 4374000"/>
            <a:gd name="connsiteX76" fmla="*/ 8773621 w 20742935"/>
            <a:gd name="connsiteY76" fmla="*/ 1921378 h 4374000"/>
            <a:gd name="connsiteX77" fmla="*/ 8773621 w 20742935"/>
            <a:gd name="connsiteY77" fmla="*/ 2961290 h 4374000"/>
            <a:gd name="connsiteX78" fmla="*/ 9006037 w 20742935"/>
            <a:gd name="connsiteY78" fmla="*/ 3196741 h 4374000"/>
            <a:gd name="connsiteX79" fmla="*/ 9238449 w 20742935"/>
            <a:gd name="connsiteY79" fmla="*/ 2961290 h 4374000"/>
            <a:gd name="connsiteX80" fmla="*/ 9238449 w 20742935"/>
            <a:gd name="connsiteY80" fmla="*/ 1293507 h 4374000"/>
            <a:gd name="connsiteX81" fmla="*/ 8986669 w 20742935"/>
            <a:gd name="connsiteY81" fmla="*/ 1077676 h 4374000"/>
            <a:gd name="connsiteX82" fmla="*/ 8734887 w 20742935"/>
            <a:gd name="connsiteY82" fmla="*/ 1215023 h 4374000"/>
            <a:gd name="connsiteX83" fmla="*/ 8211955 w 20742935"/>
            <a:gd name="connsiteY83" fmla="*/ 2097967 h 4374000"/>
            <a:gd name="connsiteX84" fmla="*/ 7669657 w 20742935"/>
            <a:gd name="connsiteY84" fmla="*/ 1215023 h 4374000"/>
            <a:gd name="connsiteX85" fmla="*/ 7417875 w 20742935"/>
            <a:gd name="connsiteY85" fmla="*/ 1077676 h 4374000"/>
            <a:gd name="connsiteX86" fmla="*/ 5461725 w 20742935"/>
            <a:gd name="connsiteY86" fmla="*/ 1058055 h 4374000"/>
            <a:gd name="connsiteX87" fmla="*/ 5171208 w 20742935"/>
            <a:gd name="connsiteY87" fmla="*/ 1234644 h 4374000"/>
            <a:gd name="connsiteX88" fmla="*/ 4454599 w 20742935"/>
            <a:gd name="connsiteY88" fmla="*/ 2882806 h 4374000"/>
            <a:gd name="connsiteX89" fmla="*/ 4435231 w 20742935"/>
            <a:gd name="connsiteY89" fmla="*/ 3000532 h 4374000"/>
            <a:gd name="connsiteX90" fmla="*/ 4648277 w 20742935"/>
            <a:gd name="connsiteY90" fmla="*/ 3196741 h 4374000"/>
            <a:gd name="connsiteX91" fmla="*/ 4841955 w 20742935"/>
            <a:gd name="connsiteY91" fmla="*/ 3059395 h 4374000"/>
            <a:gd name="connsiteX92" fmla="*/ 4996897 w 20742935"/>
            <a:gd name="connsiteY92" fmla="*/ 2706217 h 4374000"/>
            <a:gd name="connsiteX93" fmla="*/ 5907185 w 20742935"/>
            <a:gd name="connsiteY93" fmla="*/ 2706217 h 4374000"/>
            <a:gd name="connsiteX94" fmla="*/ 6042760 w 20742935"/>
            <a:gd name="connsiteY94" fmla="*/ 3059395 h 4374000"/>
            <a:gd name="connsiteX95" fmla="*/ 6255805 w 20742935"/>
            <a:gd name="connsiteY95" fmla="*/ 3196741 h 4374000"/>
            <a:gd name="connsiteX96" fmla="*/ 6468853 w 20742935"/>
            <a:gd name="connsiteY96" fmla="*/ 3000532 h 4374000"/>
            <a:gd name="connsiteX97" fmla="*/ 6449485 w 20742935"/>
            <a:gd name="connsiteY97" fmla="*/ 2882806 h 4374000"/>
            <a:gd name="connsiteX98" fmla="*/ 5732875 w 20742935"/>
            <a:gd name="connsiteY98" fmla="*/ 1234644 h 4374000"/>
            <a:gd name="connsiteX99" fmla="*/ 5461725 w 20742935"/>
            <a:gd name="connsiteY99" fmla="*/ 1058055 h 4374000"/>
            <a:gd name="connsiteX100" fmla="*/ 847119 w 20742935"/>
            <a:gd name="connsiteY100" fmla="*/ 0 h 4374000"/>
            <a:gd name="connsiteX101" fmla="*/ 14021983 w 20742935"/>
            <a:gd name="connsiteY101" fmla="*/ 0 h 4374000"/>
            <a:gd name="connsiteX102" fmla="*/ 14021847 w 20742935"/>
            <a:gd name="connsiteY102" fmla="*/ 630 h 4374000"/>
            <a:gd name="connsiteX103" fmla="*/ 13789889 w 20742935"/>
            <a:gd name="connsiteY103" fmla="*/ 1077676 h 4374000"/>
            <a:gd name="connsiteX104" fmla="*/ 13615577 w 20742935"/>
            <a:gd name="connsiteY104" fmla="*/ 1058055 h 4374000"/>
            <a:gd name="connsiteX105" fmla="*/ 12511613 w 20742935"/>
            <a:gd name="connsiteY105" fmla="*/ 2137209 h 4374000"/>
            <a:gd name="connsiteX106" fmla="*/ 13596209 w 20742935"/>
            <a:gd name="connsiteY106" fmla="*/ 3216362 h 4374000"/>
            <a:gd name="connsiteX107" fmla="*/ 14700175 w 20742935"/>
            <a:gd name="connsiteY107" fmla="*/ 2137209 h 4374000"/>
            <a:gd name="connsiteX108" fmla="*/ 14583969 w 20742935"/>
            <a:gd name="connsiteY108" fmla="*/ 1646684 h 4374000"/>
            <a:gd name="connsiteX109" fmla="*/ 14196613 w 20742935"/>
            <a:gd name="connsiteY109" fmla="*/ 1940999 h 4374000"/>
            <a:gd name="connsiteX110" fmla="*/ 14235349 w 20742935"/>
            <a:gd name="connsiteY110" fmla="*/ 2137209 h 4374000"/>
            <a:gd name="connsiteX111" fmla="*/ 13615577 w 20742935"/>
            <a:gd name="connsiteY111" fmla="*/ 2784701 h 4374000"/>
            <a:gd name="connsiteX112" fmla="*/ 12976439 w 20742935"/>
            <a:gd name="connsiteY112" fmla="*/ 2137209 h 4374000"/>
            <a:gd name="connsiteX113" fmla="*/ 13596209 w 20742935"/>
            <a:gd name="connsiteY113" fmla="*/ 1489716 h 4374000"/>
            <a:gd name="connsiteX114" fmla="*/ 13693049 w 20742935"/>
            <a:gd name="connsiteY114" fmla="*/ 1489716 h 4374000"/>
            <a:gd name="connsiteX115" fmla="*/ 13518737 w 20742935"/>
            <a:gd name="connsiteY115" fmla="*/ 2274556 h 4374000"/>
            <a:gd name="connsiteX116" fmla="*/ 13576841 w 20742935"/>
            <a:gd name="connsiteY116" fmla="*/ 2313797 h 4374000"/>
            <a:gd name="connsiteX117" fmla="*/ 15302449 w 20742935"/>
            <a:gd name="connsiteY117" fmla="*/ 208867 h 4374000"/>
            <a:gd name="connsiteX118" fmla="*/ 15473677 w 20742935"/>
            <a:gd name="connsiteY118" fmla="*/ 0 h 4374000"/>
            <a:gd name="connsiteX119" fmla="*/ 19895817 w 20742935"/>
            <a:gd name="connsiteY119" fmla="*/ 0 h 4374000"/>
            <a:gd name="connsiteX120" fmla="*/ 20086775 w 20742935"/>
            <a:gd name="connsiteY120" fmla="*/ 11552 h 4374000"/>
            <a:gd name="connsiteX121" fmla="*/ 20739957 w 20742935"/>
            <a:gd name="connsiteY121" fmla="*/ 787481 h 4374000"/>
            <a:gd name="connsiteX122" fmla="*/ 20742935 w 20742935"/>
            <a:gd name="connsiteY122" fmla="*/ 901016 h 4374000"/>
            <a:gd name="connsiteX123" fmla="*/ 20742935 w 20742935"/>
            <a:gd name="connsiteY123" fmla="*/ 3471506 h 4374000"/>
            <a:gd name="connsiteX124" fmla="*/ 20739957 w 20742935"/>
            <a:gd name="connsiteY124" fmla="*/ 3585041 h 4374000"/>
            <a:gd name="connsiteX125" fmla="*/ 19871385 w 20742935"/>
            <a:gd name="connsiteY125" fmla="*/ 4374000 h 4374000"/>
            <a:gd name="connsiteX126" fmla="*/ 871552 w 20742935"/>
            <a:gd name="connsiteY126" fmla="*/ 4374000 h 4374000"/>
            <a:gd name="connsiteX127" fmla="*/ 0 w 20742935"/>
            <a:gd name="connsiteY127" fmla="*/ 3471435 h 4374000"/>
            <a:gd name="connsiteX128" fmla="*/ 0 w 20742935"/>
            <a:gd name="connsiteY128" fmla="*/ 901087 h 4374000"/>
            <a:gd name="connsiteX129" fmla="*/ 656161 w 20742935"/>
            <a:gd name="connsiteY129" fmla="*/ 11552 h 4374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Lst>
          <a:rect l="l" t="t" r="r" b="b"/>
          <a:pathLst>
            <a:path w="20742935" h="4374000">
              <a:moveTo>
                <a:pt x="10555461" y="2313797"/>
              </a:moveTo>
              <a:cubicBezTo>
                <a:pt x="10555461" y="2313797"/>
                <a:pt x="10555461" y="2313797"/>
                <a:pt x="11078393" y="2313797"/>
              </a:cubicBezTo>
              <a:cubicBezTo>
                <a:pt x="11310807" y="2313797"/>
                <a:pt x="11427013" y="2411902"/>
                <a:pt x="11427013" y="2549249"/>
              </a:cubicBezTo>
              <a:cubicBezTo>
                <a:pt x="11427013" y="2706217"/>
                <a:pt x="11291439" y="2784701"/>
                <a:pt x="11097761" y="2784701"/>
              </a:cubicBezTo>
              <a:cubicBezTo>
                <a:pt x="11097761" y="2784701"/>
                <a:pt x="11097761" y="2784701"/>
                <a:pt x="10555461" y="2784701"/>
              </a:cubicBezTo>
              <a:cubicBezTo>
                <a:pt x="10555461" y="2784701"/>
                <a:pt x="10555461" y="2784701"/>
                <a:pt x="10555461" y="2313797"/>
              </a:cubicBezTo>
              <a:close/>
              <a:moveTo>
                <a:pt x="5442357" y="1627063"/>
              </a:moveTo>
              <a:cubicBezTo>
                <a:pt x="5442357" y="1627063"/>
                <a:pt x="5442357" y="1627063"/>
                <a:pt x="5732875" y="2313797"/>
              </a:cubicBezTo>
              <a:cubicBezTo>
                <a:pt x="5732875" y="2313797"/>
                <a:pt x="5732875" y="2313797"/>
                <a:pt x="5151840" y="2313797"/>
              </a:cubicBezTo>
              <a:close/>
              <a:moveTo>
                <a:pt x="2556552" y="1509337"/>
              </a:moveTo>
              <a:cubicBezTo>
                <a:pt x="2556552" y="1509337"/>
                <a:pt x="2556552" y="1509337"/>
                <a:pt x="3002012" y="1509337"/>
              </a:cubicBezTo>
              <a:cubicBezTo>
                <a:pt x="3215058" y="1509337"/>
                <a:pt x="3350633" y="1607442"/>
                <a:pt x="3350633" y="1803652"/>
              </a:cubicBezTo>
              <a:cubicBezTo>
                <a:pt x="3350633" y="1980241"/>
                <a:pt x="3234426" y="2117588"/>
                <a:pt x="3002012" y="2117588"/>
              </a:cubicBezTo>
              <a:cubicBezTo>
                <a:pt x="3002012" y="2117588"/>
                <a:pt x="3002012" y="2117588"/>
                <a:pt x="2556552" y="2117588"/>
              </a:cubicBezTo>
              <a:cubicBezTo>
                <a:pt x="2556552" y="2117588"/>
                <a:pt x="2556552" y="2117588"/>
                <a:pt x="2556552" y="1509337"/>
              </a:cubicBezTo>
              <a:close/>
              <a:moveTo>
                <a:pt x="10555461" y="1489716"/>
              </a:moveTo>
              <a:cubicBezTo>
                <a:pt x="10555461" y="1489716"/>
                <a:pt x="10555461" y="1489716"/>
                <a:pt x="11000921" y="1489716"/>
              </a:cubicBezTo>
              <a:cubicBezTo>
                <a:pt x="11194601" y="1489716"/>
                <a:pt x="11310807" y="1568200"/>
                <a:pt x="11310807" y="1725168"/>
              </a:cubicBezTo>
              <a:cubicBezTo>
                <a:pt x="11310807" y="1882136"/>
                <a:pt x="11175233" y="1940999"/>
                <a:pt x="10981553" y="1940999"/>
              </a:cubicBezTo>
              <a:cubicBezTo>
                <a:pt x="10981553" y="1940999"/>
                <a:pt x="10981553" y="1940999"/>
                <a:pt x="10555461" y="1940999"/>
              </a:cubicBezTo>
              <a:cubicBezTo>
                <a:pt x="10555461" y="1940999"/>
                <a:pt x="10555461" y="1940999"/>
                <a:pt x="10555461" y="1489716"/>
              </a:cubicBezTo>
              <a:close/>
              <a:moveTo>
                <a:pt x="10342417" y="1097297"/>
              </a:moveTo>
              <a:cubicBezTo>
                <a:pt x="10206841" y="1097297"/>
                <a:pt x="10110001" y="1175781"/>
                <a:pt x="10110001" y="1332749"/>
              </a:cubicBezTo>
              <a:cubicBezTo>
                <a:pt x="10110001" y="1332749"/>
                <a:pt x="10110001" y="1332749"/>
                <a:pt x="10110001" y="2941669"/>
              </a:cubicBezTo>
              <a:cubicBezTo>
                <a:pt x="10110001" y="3098637"/>
                <a:pt x="10206841" y="3177120"/>
                <a:pt x="10342417" y="3177120"/>
              </a:cubicBezTo>
              <a:cubicBezTo>
                <a:pt x="10342417" y="3177120"/>
                <a:pt x="10342417" y="3177120"/>
                <a:pt x="11097761" y="3177120"/>
              </a:cubicBezTo>
              <a:cubicBezTo>
                <a:pt x="11562589" y="3177120"/>
                <a:pt x="11872473" y="3000532"/>
                <a:pt x="11872473" y="2608112"/>
              </a:cubicBezTo>
              <a:cubicBezTo>
                <a:pt x="11872473" y="2313797"/>
                <a:pt x="11717531" y="2176451"/>
                <a:pt x="11485117" y="2097967"/>
              </a:cubicBezTo>
              <a:cubicBezTo>
                <a:pt x="11640061" y="1999862"/>
                <a:pt x="11756267" y="1882136"/>
                <a:pt x="11756267" y="1627063"/>
              </a:cubicBezTo>
              <a:cubicBezTo>
                <a:pt x="11756267" y="1489716"/>
                <a:pt x="11717531" y="1371991"/>
                <a:pt x="11620693" y="1273886"/>
              </a:cubicBezTo>
              <a:cubicBezTo>
                <a:pt x="11504485" y="1156160"/>
                <a:pt x="11310807" y="1097297"/>
                <a:pt x="11078393" y="1097297"/>
              </a:cubicBezTo>
              <a:close/>
              <a:moveTo>
                <a:pt x="2324139" y="1097297"/>
              </a:moveTo>
              <a:cubicBezTo>
                <a:pt x="2188564" y="1097297"/>
                <a:pt x="2091725" y="1175781"/>
                <a:pt x="2091725" y="1332749"/>
              </a:cubicBezTo>
              <a:lnTo>
                <a:pt x="2091725" y="2961290"/>
              </a:lnTo>
              <a:cubicBezTo>
                <a:pt x="2091725" y="3118258"/>
                <a:pt x="2188564" y="3196741"/>
                <a:pt x="2324139" y="3196741"/>
              </a:cubicBezTo>
              <a:cubicBezTo>
                <a:pt x="2459713" y="3196741"/>
                <a:pt x="2556552" y="3118258"/>
                <a:pt x="2556552" y="2961290"/>
              </a:cubicBezTo>
              <a:cubicBezTo>
                <a:pt x="2556552" y="2961290"/>
                <a:pt x="2556552" y="2961290"/>
                <a:pt x="2556552" y="2510007"/>
              </a:cubicBezTo>
              <a:cubicBezTo>
                <a:pt x="2556552" y="2510007"/>
                <a:pt x="2556552" y="2510007"/>
                <a:pt x="2905173" y="2510007"/>
              </a:cubicBezTo>
              <a:cubicBezTo>
                <a:pt x="2905173" y="2510007"/>
                <a:pt x="2905173" y="2510007"/>
                <a:pt x="3350633" y="3079016"/>
              </a:cubicBezTo>
              <a:cubicBezTo>
                <a:pt x="3408736" y="3157500"/>
                <a:pt x="3466840" y="3196741"/>
                <a:pt x="3563679" y="3196741"/>
              </a:cubicBezTo>
              <a:cubicBezTo>
                <a:pt x="3679886" y="3196741"/>
                <a:pt x="3796093" y="3098637"/>
                <a:pt x="3796093" y="2980911"/>
              </a:cubicBezTo>
              <a:cubicBezTo>
                <a:pt x="3796093" y="2902427"/>
                <a:pt x="3757357" y="2863185"/>
                <a:pt x="3718621" y="2804322"/>
              </a:cubicBezTo>
              <a:cubicBezTo>
                <a:pt x="3718621" y="2804322"/>
                <a:pt x="3718621" y="2804322"/>
                <a:pt x="3408736" y="2431523"/>
              </a:cubicBezTo>
              <a:cubicBezTo>
                <a:pt x="3660518" y="2313797"/>
                <a:pt x="3815461" y="2117588"/>
                <a:pt x="3815461" y="1784031"/>
              </a:cubicBezTo>
              <a:cubicBezTo>
                <a:pt x="3815461" y="1587821"/>
                <a:pt x="3757357" y="1430854"/>
                <a:pt x="3641150" y="1313128"/>
              </a:cubicBezTo>
              <a:cubicBezTo>
                <a:pt x="3505575" y="1175781"/>
                <a:pt x="3311897" y="1097297"/>
                <a:pt x="3040748" y="1097297"/>
              </a:cubicBezTo>
              <a:cubicBezTo>
                <a:pt x="3040748" y="1097297"/>
                <a:pt x="3040748" y="1097297"/>
                <a:pt x="2324139" y="1097297"/>
              </a:cubicBezTo>
              <a:close/>
              <a:moveTo>
                <a:pt x="17799025" y="1077676"/>
              </a:moveTo>
              <a:cubicBezTo>
                <a:pt x="17682821" y="1077676"/>
                <a:pt x="17585981" y="1156160"/>
                <a:pt x="17585981" y="1313128"/>
              </a:cubicBezTo>
              <a:cubicBezTo>
                <a:pt x="17585981" y="1313128"/>
                <a:pt x="17585981" y="1313128"/>
                <a:pt x="17585981" y="2941669"/>
              </a:cubicBezTo>
              <a:cubicBezTo>
                <a:pt x="17585981" y="3098637"/>
                <a:pt x="17682821" y="3177120"/>
                <a:pt x="17799025" y="3177120"/>
              </a:cubicBezTo>
              <a:lnTo>
                <a:pt x="18883625" y="3177120"/>
              </a:lnTo>
              <a:cubicBezTo>
                <a:pt x="18999833" y="3177120"/>
                <a:pt x="19077301" y="3098637"/>
                <a:pt x="19077301" y="2980911"/>
              </a:cubicBezTo>
              <a:cubicBezTo>
                <a:pt x="19077301" y="2843564"/>
                <a:pt x="18999833" y="2765080"/>
                <a:pt x="18883625" y="2765080"/>
              </a:cubicBezTo>
              <a:cubicBezTo>
                <a:pt x="18883625" y="2765080"/>
                <a:pt x="18883625" y="2765080"/>
                <a:pt x="18031441" y="2765080"/>
              </a:cubicBezTo>
              <a:cubicBezTo>
                <a:pt x="18031441" y="2765080"/>
                <a:pt x="18031441" y="2765080"/>
                <a:pt x="18031441" y="1313128"/>
              </a:cubicBezTo>
              <a:cubicBezTo>
                <a:pt x="18031441" y="1156160"/>
                <a:pt x="17934601" y="1077676"/>
                <a:pt x="17799025" y="1077676"/>
              </a:cubicBezTo>
              <a:close/>
              <a:moveTo>
                <a:pt x="15707301" y="1077676"/>
              </a:moveTo>
              <a:cubicBezTo>
                <a:pt x="15571727" y="1077676"/>
                <a:pt x="15474889" y="1156160"/>
                <a:pt x="15474889" y="1313128"/>
              </a:cubicBezTo>
              <a:cubicBezTo>
                <a:pt x="15474889" y="1313128"/>
                <a:pt x="15474889" y="1313128"/>
                <a:pt x="15474889" y="2941669"/>
              </a:cubicBezTo>
              <a:cubicBezTo>
                <a:pt x="15474889" y="3098637"/>
                <a:pt x="15571727" y="3177120"/>
                <a:pt x="15707301" y="3177120"/>
              </a:cubicBezTo>
              <a:lnTo>
                <a:pt x="16772533" y="3177120"/>
              </a:lnTo>
              <a:cubicBezTo>
                <a:pt x="16888737" y="3177120"/>
                <a:pt x="16985577" y="3098637"/>
                <a:pt x="16985577" y="2980911"/>
              </a:cubicBezTo>
              <a:cubicBezTo>
                <a:pt x="16985577" y="2843564"/>
                <a:pt x="16888737" y="2765080"/>
                <a:pt x="16772533" y="2765080"/>
              </a:cubicBezTo>
              <a:cubicBezTo>
                <a:pt x="16772533" y="2765080"/>
                <a:pt x="16772533" y="2765080"/>
                <a:pt x="15939717" y="2765080"/>
              </a:cubicBezTo>
              <a:cubicBezTo>
                <a:pt x="15939717" y="2765080"/>
                <a:pt x="15939717" y="2765080"/>
                <a:pt x="15939717" y="1313128"/>
              </a:cubicBezTo>
              <a:cubicBezTo>
                <a:pt x="15939717" y="1156160"/>
                <a:pt x="15842877" y="1077676"/>
                <a:pt x="15707301" y="1077676"/>
              </a:cubicBezTo>
              <a:close/>
              <a:moveTo>
                <a:pt x="7417875" y="1077676"/>
              </a:moveTo>
              <a:cubicBezTo>
                <a:pt x="7301669" y="1077676"/>
                <a:pt x="7166093" y="1156160"/>
                <a:pt x="7166093" y="1293507"/>
              </a:cubicBezTo>
              <a:cubicBezTo>
                <a:pt x="7166093" y="1293507"/>
                <a:pt x="7166093" y="1293507"/>
                <a:pt x="7166093" y="2961290"/>
              </a:cubicBezTo>
              <a:cubicBezTo>
                <a:pt x="7166093" y="3118258"/>
                <a:pt x="7262933" y="3196741"/>
                <a:pt x="7398507" y="3196741"/>
              </a:cubicBezTo>
              <a:cubicBezTo>
                <a:pt x="7514713" y="3196741"/>
                <a:pt x="7611553" y="3118258"/>
                <a:pt x="7611553" y="2961290"/>
              </a:cubicBezTo>
              <a:cubicBezTo>
                <a:pt x="7611553" y="2961290"/>
                <a:pt x="7611553" y="2961290"/>
                <a:pt x="7611553" y="1940999"/>
              </a:cubicBezTo>
              <a:cubicBezTo>
                <a:pt x="7611553" y="1940999"/>
                <a:pt x="7611553" y="1940999"/>
                <a:pt x="7998909" y="2549249"/>
              </a:cubicBezTo>
              <a:cubicBezTo>
                <a:pt x="8057013" y="2627733"/>
                <a:pt x="8115117" y="2666975"/>
                <a:pt x="8192589" y="2666975"/>
              </a:cubicBezTo>
              <a:cubicBezTo>
                <a:pt x="8289427" y="2666975"/>
                <a:pt x="8347531" y="2627733"/>
                <a:pt x="8386265" y="2549249"/>
              </a:cubicBezTo>
              <a:cubicBezTo>
                <a:pt x="8386265" y="2549249"/>
                <a:pt x="8386265" y="2549249"/>
                <a:pt x="8773621" y="1921378"/>
              </a:cubicBezTo>
              <a:cubicBezTo>
                <a:pt x="8773621" y="1921378"/>
                <a:pt x="8773621" y="1921378"/>
                <a:pt x="8773621" y="2961290"/>
              </a:cubicBezTo>
              <a:cubicBezTo>
                <a:pt x="8773621" y="3118258"/>
                <a:pt x="8870461" y="3196741"/>
                <a:pt x="9006037" y="3196741"/>
              </a:cubicBezTo>
              <a:cubicBezTo>
                <a:pt x="9141611" y="3196741"/>
                <a:pt x="9238449" y="3118258"/>
                <a:pt x="9238449" y="2961290"/>
              </a:cubicBezTo>
              <a:lnTo>
                <a:pt x="9238449" y="1293507"/>
              </a:lnTo>
              <a:cubicBezTo>
                <a:pt x="9238449" y="1156160"/>
                <a:pt x="9102875" y="1077676"/>
                <a:pt x="8986669" y="1077676"/>
              </a:cubicBezTo>
              <a:cubicBezTo>
                <a:pt x="8870461" y="1077676"/>
                <a:pt x="8792989" y="1116918"/>
                <a:pt x="8734887" y="1215023"/>
              </a:cubicBezTo>
              <a:cubicBezTo>
                <a:pt x="8734887" y="1215023"/>
                <a:pt x="8734887" y="1215023"/>
                <a:pt x="8211955" y="2097967"/>
              </a:cubicBezTo>
              <a:cubicBezTo>
                <a:pt x="8211955" y="2097967"/>
                <a:pt x="8211955" y="2097967"/>
                <a:pt x="7669657" y="1215023"/>
              </a:cubicBezTo>
              <a:cubicBezTo>
                <a:pt x="7611553" y="1116918"/>
                <a:pt x="7534081" y="1077676"/>
                <a:pt x="7417875" y="1077676"/>
              </a:cubicBezTo>
              <a:close/>
              <a:moveTo>
                <a:pt x="5461725" y="1058055"/>
              </a:moveTo>
              <a:cubicBezTo>
                <a:pt x="5306783" y="1058055"/>
                <a:pt x="5229311" y="1136539"/>
                <a:pt x="5171208" y="1234644"/>
              </a:cubicBezTo>
              <a:cubicBezTo>
                <a:pt x="5171208" y="1234644"/>
                <a:pt x="5171208" y="1234644"/>
                <a:pt x="4454599" y="2882806"/>
              </a:cubicBezTo>
              <a:cubicBezTo>
                <a:pt x="4435231" y="2922048"/>
                <a:pt x="4435231" y="2961290"/>
                <a:pt x="4435231" y="3000532"/>
              </a:cubicBezTo>
              <a:cubicBezTo>
                <a:pt x="4435231" y="3118258"/>
                <a:pt x="4532070" y="3196741"/>
                <a:pt x="4648277" y="3196741"/>
              </a:cubicBezTo>
              <a:cubicBezTo>
                <a:pt x="4745116" y="3196741"/>
                <a:pt x="4803219" y="3157500"/>
                <a:pt x="4841955" y="3059395"/>
              </a:cubicBezTo>
              <a:cubicBezTo>
                <a:pt x="4841955" y="3059395"/>
                <a:pt x="4841955" y="3059395"/>
                <a:pt x="4996897" y="2706217"/>
              </a:cubicBezTo>
              <a:cubicBezTo>
                <a:pt x="4996897" y="2706217"/>
                <a:pt x="4996897" y="2706217"/>
                <a:pt x="5907185" y="2706217"/>
              </a:cubicBezTo>
              <a:lnTo>
                <a:pt x="6042760" y="3059395"/>
              </a:lnTo>
              <a:cubicBezTo>
                <a:pt x="6081495" y="3157500"/>
                <a:pt x="6158967" y="3196741"/>
                <a:pt x="6255805" y="3196741"/>
              </a:cubicBezTo>
              <a:cubicBezTo>
                <a:pt x="6372013" y="3196741"/>
                <a:pt x="6468853" y="3118258"/>
                <a:pt x="6468853" y="3000532"/>
              </a:cubicBezTo>
              <a:cubicBezTo>
                <a:pt x="6468853" y="2961290"/>
                <a:pt x="6468853" y="2922048"/>
                <a:pt x="6449485" y="2882806"/>
              </a:cubicBezTo>
              <a:cubicBezTo>
                <a:pt x="6449485" y="2882806"/>
                <a:pt x="6449485" y="2882806"/>
                <a:pt x="5732875" y="1234644"/>
              </a:cubicBezTo>
              <a:cubicBezTo>
                <a:pt x="5674771" y="1136539"/>
                <a:pt x="5597300" y="1058055"/>
                <a:pt x="5461725" y="1058055"/>
              </a:cubicBezTo>
              <a:close/>
              <a:moveTo>
                <a:pt x="847119" y="0"/>
              </a:moveTo>
              <a:lnTo>
                <a:pt x="14021983" y="0"/>
              </a:lnTo>
              <a:lnTo>
                <a:pt x="14021847" y="630"/>
              </a:lnTo>
              <a:cubicBezTo>
                <a:pt x="14018669" y="15384"/>
                <a:pt x="13993249" y="133416"/>
                <a:pt x="13789889" y="1077676"/>
              </a:cubicBezTo>
              <a:cubicBezTo>
                <a:pt x="13731785" y="1058055"/>
                <a:pt x="13673681" y="1058055"/>
                <a:pt x="13615577" y="1058055"/>
              </a:cubicBezTo>
              <a:cubicBezTo>
                <a:pt x="12976439" y="1058055"/>
                <a:pt x="12511613" y="1548579"/>
                <a:pt x="12511613" y="2137209"/>
              </a:cubicBezTo>
              <a:cubicBezTo>
                <a:pt x="12511613" y="2745459"/>
                <a:pt x="12957071" y="3216362"/>
                <a:pt x="13596209" y="3216362"/>
              </a:cubicBezTo>
              <a:cubicBezTo>
                <a:pt x="14235349" y="3216362"/>
                <a:pt x="14700175" y="2725838"/>
                <a:pt x="14700175" y="2137209"/>
              </a:cubicBezTo>
              <a:cubicBezTo>
                <a:pt x="14700175" y="1960620"/>
                <a:pt x="14661441" y="1784031"/>
                <a:pt x="14583969" y="1646684"/>
              </a:cubicBezTo>
              <a:cubicBezTo>
                <a:pt x="14583969" y="1646684"/>
                <a:pt x="14583969" y="1646684"/>
                <a:pt x="14196613" y="1940999"/>
              </a:cubicBezTo>
              <a:cubicBezTo>
                <a:pt x="14215981" y="1999862"/>
                <a:pt x="14235349" y="2078346"/>
                <a:pt x="14235349" y="2137209"/>
              </a:cubicBezTo>
              <a:cubicBezTo>
                <a:pt x="14235349" y="2510007"/>
                <a:pt x="13983565" y="2784701"/>
                <a:pt x="13615577" y="2784701"/>
              </a:cubicBezTo>
              <a:cubicBezTo>
                <a:pt x="13247589" y="2784701"/>
                <a:pt x="12976439" y="2490386"/>
                <a:pt x="12976439" y="2137209"/>
              </a:cubicBezTo>
              <a:cubicBezTo>
                <a:pt x="12976439" y="1784031"/>
                <a:pt x="13228221" y="1489716"/>
                <a:pt x="13596209" y="1489716"/>
              </a:cubicBezTo>
              <a:cubicBezTo>
                <a:pt x="13634945" y="1489716"/>
                <a:pt x="13654313" y="1489716"/>
                <a:pt x="13693049" y="1489716"/>
              </a:cubicBezTo>
              <a:cubicBezTo>
                <a:pt x="13693049" y="1489716"/>
                <a:pt x="13693049" y="1489716"/>
                <a:pt x="13518737" y="2274556"/>
              </a:cubicBezTo>
              <a:cubicBezTo>
                <a:pt x="13518737" y="2274556"/>
                <a:pt x="13518737" y="2274556"/>
                <a:pt x="13576841" y="2313797"/>
              </a:cubicBezTo>
              <a:cubicBezTo>
                <a:pt x="13576841" y="2313797"/>
                <a:pt x="13576841" y="2313797"/>
                <a:pt x="15302449" y="208867"/>
              </a:cubicBezTo>
              <a:lnTo>
                <a:pt x="15473677" y="0"/>
              </a:lnTo>
              <a:lnTo>
                <a:pt x="19895817" y="0"/>
              </a:lnTo>
              <a:lnTo>
                <a:pt x="20086775" y="11552"/>
              </a:lnTo>
              <a:cubicBezTo>
                <a:pt x="20517065" y="68345"/>
                <a:pt x="20714017" y="312956"/>
                <a:pt x="20739957" y="787481"/>
              </a:cubicBezTo>
              <a:lnTo>
                <a:pt x="20742935" y="901016"/>
              </a:lnTo>
              <a:lnTo>
                <a:pt x="20742935" y="3471506"/>
              </a:lnTo>
              <a:lnTo>
                <a:pt x="20739957" y="3585041"/>
              </a:lnTo>
              <a:cubicBezTo>
                <a:pt x="20710027" y="4132570"/>
                <a:pt x="20452417" y="4374000"/>
                <a:pt x="19871385" y="4374000"/>
              </a:cubicBezTo>
              <a:lnTo>
                <a:pt x="871552" y="4374000"/>
              </a:lnTo>
              <a:cubicBezTo>
                <a:pt x="251782" y="4374000"/>
                <a:pt x="0" y="4099306"/>
                <a:pt x="0" y="3471435"/>
              </a:cubicBezTo>
              <a:cubicBezTo>
                <a:pt x="0" y="3471435"/>
                <a:pt x="0" y="3471435"/>
                <a:pt x="0" y="901087"/>
              </a:cubicBezTo>
              <a:cubicBezTo>
                <a:pt x="0" y="351700"/>
                <a:pt x="192771" y="72714"/>
                <a:pt x="656161" y="11552"/>
              </a:cubicBezTo>
              <a:close/>
            </a:path>
          </a:pathLst>
        </a:custGeom>
        <a:solidFill>
          <a:schemeClr val="bg1"/>
        </a:solidFill>
        <a:ln w="9525">
          <a:noFill/>
          <a:miter lim="800000"/>
          <a:headEnd/>
          <a:tailEnd/>
        </a:ln>
        <a:effectLst/>
      </xdr:spPr>
      <xdr:txBody>
        <a:bodyPr vert="horz" wrap="square" lIns="0" tIns="0" rIns="0" bIns="0" numCol="1" anchor="t" anchorCtr="0" compatLnSpc="1">
          <a:prstTxWarp prst="textNoShape">
            <a:avLst/>
          </a:prstTxWarp>
          <a:noAutofit/>
        </a:bodyPr>
        <a:lstStyle>
          <a:lvl1pPr marL="0" indent="0" algn="l" defTabSz="457189" rtl="0" eaLnBrk="1" fontAlgn="base" hangingPunct="1">
            <a:lnSpc>
              <a:spcPct val="100000"/>
            </a:lnSpc>
            <a:spcBef>
              <a:spcPct val="0"/>
            </a:spcBef>
            <a:spcAft>
              <a:spcPts val="1200"/>
            </a:spcAft>
            <a:buFont typeface="Verdana" pitchFamily="34" charset="0"/>
            <a:buNone/>
            <a:defRPr sz="100" kern="1200" spc="-50" baseline="0">
              <a:noFill/>
              <a:latin typeface="Verdana"/>
              <a:ea typeface="Verdana" pitchFamily="34" charset="0"/>
              <a:cs typeface="Verdana" pitchFamily="34" charset="0"/>
            </a:defRPr>
          </a:lvl1pPr>
          <a:lvl2pPr marL="648000" indent="-252000" algn="l" defTabSz="457189" rtl="0" eaLnBrk="1" fontAlgn="base" hangingPunct="1">
            <a:lnSpc>
              <a:spcPct val="100000"/>
            </a:lnSpc>
            <a:spcBef>
              <a:spcPct val="0"/>
            </a:spcBef>
            <a:spcAft>
              <a:spcPts val="1200"/>
            </a:spcAft>
            <a:buFont typeface="Verdana" pitchFamily="34" charset="0"/>
            <a:buChar char="•"/>
            <a:defRPr sz="1600" kern="1200" spc="-50" baseline="0">
              <a:noFill/>
              <a:latin typeface="Verdana"/>
              <a:ea typeface="Verdana" pitchFamily="34" charset="0"/>
              <a:cs typeface="+mn-cs"/>
            </a:defRPr>
          </a:lvl2pPr>
          <a:lvl3pPr marL="979200" indent="-252000" algn="l" defTabSz="457189" rtl="0" eaLnBrk="1" fontAlgn="base" hangingPunct="1">
            <a:lnSpc>
              <a:spcPct val="100000"/>
            </a:lnSpc>
            <a:spcBef>
              <a:spcPct val="0"/>
            </a:spcBef>
            <a:spcAft>
              <a:spcPts val="1200"/>
            </a:spcAft>
            <a:buFont typeface="Verdana" pitchFamily="34" charset="0"/>
            <a:buChar char="•"/>
            <a:defRPr sz="1400" kern="1200" spc="-50" baseline="0">
              <a:noFill/>
              <a:latin typeface="Verdana"/>
              <a:ea typeface="Verdana" pitchFamily="34" charset="0"/>
              <a:cs typeface="+mn-cs"/>
            </a:defRPr>
          </a:lvl3pPr>
          <a:lvl4pPr marL="0" indent="0" algn="l" defTabSz="457189" rtl="0" eaLnBrk="1" fontAlgn="base" hangingPunct="1">
            <a:lnSpc>
              <a:spcPct val="100000"/>
            </a:lnSpc>
            <a:spcBef>
              <a:spcPct val="0"/>
            </a:spcBef>
            <a:spcAft>
              <a:spcPts val="1200"/>
            </a:spcAft>
            <a:buFont typeface="Arial" panose="020B0604020202020204" pitchFamily="34" charset="0"/>
            <a:buChar char="​"/>
            <a:defRPr sz="1800" kern="1200" spc="-50" baseline="0">
              <a:noFill/>
              <a:latin typeface="Verdana"/>
              <a:ea typeface="Verdana" pitchFamily="34" charset="0"/>
              <a:cs typeface="+mn-cs"/>
            </a:defRPr>
          </a:lvl4pPr>
          <a:lvl5pPr marL="0" indent="0" algn="l" defTabSz="457189" rtl="0" eaLnBrk="1" fontAlgn="base" hangingPunct="1">
            <a:lnSpc>
              <a:spcPct val="80000"/>
            </a:lnSpc>
            <a:spcBef>
              <a:spcPct val="0"/>
            </a:spcBef>
            <a:spcAft>
              <a:spcPts val="1200"/>
            </a:spcAft>
            <a:buFont typeface="Arial" panose="020B0604020202020204" pitchFamily="34" charset="0"/>
            <a:buChar char="​"/>
            <a:defRPr sz="4800" b="1" kern="1200" cap="all" spc="-100" baseline="0">
              <a:noFill/>
              <a:latin typeface="Verdana"/>
              <a:ea typeface="Verdana" pitchFamily="34" charset="0"/>
              <a:cs typeface="+mn-cs"/>
            </a:defRPr>
          </a:lvl5pPr>
          <a:lvl6pPr marL="0" indent="0" algn="l" defTabSz="457189" rtl="0" eaLnBrk="1" latinLnBrk="0" hangingPunct="1">
            <a:spcBef>
              <a:spcPts val="0"/>
            </a:spcBef>
            <a:spcAft>
              <a:spcPts val="600"/>
            </a:spcAft>
            <a:buClr>
              <a:schemeClr val="tx2"/>
            </a:buClr>
            <a:buFont typeface="Arial" panose="020B0604020202020204" pitchFamily="34" charset="0"/>
            <a:buChar char="​"/>
            <a:defRPr sz="1800" b="1" kern="1200" cap="all" spc="-50" baseline="0">
              <a:solidFill>
                <a:schemeClr val="tx2"/>
              </a:solidFill>
              <a:latin typeface="+mn-lt"/>
              <a:ea typeface="+mn-ea"/>
              <a:cs typeface="+mn-cs"/>
            </a:defRPr>
          </a:lvl6pPr>
          <a:lvl7pPr marL="0" indent="0" algn="l" defTabSz="457189" rtl="0" eaLnBrk="1" latinLnBrk="0" hangingPunct="1">
            <a:spcBef>
              <a:spcPts val="0"/>
            </a:spcBef>
            <a:spcAft>
              <a:spcPts val="1200"/>
            </a:spcAft>
            <a:buFont typeface="Arial" panose="020B0604020202020204" pitchFamily="34" charset="0"/>
            <a:buChar char="​"/>
            <a:defRPr sz="1800" i="0" kern="1200" spc="-50">
              <a:solidFill>
                <a:schemeClr val="bg2"/>
              </a:solidFill>
              <a:latin typeface="+mn-lt"/>
              <a:ea typeface="+mn-ea"/>
              <a:cs typeface="+mn-cs"/>
            </a:defRPr>
          </a:lvl7pPr>
          <a:lvl8pPr marL="648000" indent="-252000" algn="l" defTabSz="457189" rtl="0" eaLnBrk="1" latinLnBrk="0" hangingPunct="1">
            <a:spcBef>
              <a:spcPts val="0"/>
            </a:spcBef>
            <a:spcAft>
              <a:spcPts val="1200"/>
            </a:spcAft>
            <a:buClr>
              <a:schemeClr val="bg2"/>
            </a:buClr>
            <a:buFont typeface="+mj-lt"/>
            <a:buAutoNum type="arabicPeriod"/>
            <a:defRPr sz="1600" kern="1200" spc="-50">
              <a:solidFill>
                <a:schemeClr val="tx1"/>
              </a:solidFill>
              <a:latin typeface="+mn-lt"/>
              <a:ea typeface="+mn-ea"/>
              <a:cs typeface="+mn-cs"/>
            </a:defRPr>
          </a:lvl8pPr>
          <a:lvl9pPr marL="648000" indent="-252000" algn="l" defTabSz="457189" rtl="0" eaLnBrk="1" latinLnBrk="0" hangingPunct="1">
            <a:spcBef>
              <a:spcPts val="0"/>
            </a:spcBef>
            <a:spcAft>
              <a:spcPts val="1200"/>
            </a:spcAft>
            <a:buClr>
              <a:schemeClr val="bg2"/>
            </a:buClr>
            <a:buFont typeface="+mj-lt"/>
            <a:buAutoNum type="alphaUcPeriod"/>
            <a:defRPr sz="1600" kern="1200" spc="-50">
              <a:solidFill>
                <a:schemeClr val="tx1"/>
              </a:solidFill>
              <a:latin typeface="+mn-lt"/>
              <a:ea typeface="+mn-ea"/>
              <a:cs typeface="+mn-cs"/>
            </a:defRPr>
          </a:lvl9pPr>
        </a:lstStyle>
        <a:p>
          <a:endParaRPr lang="en-GB"/>
        </a:p>
      </xdr:txBody>
    </xdr:sp>
    <xdr:clientData/>
  </xdr:twoCellAnchor>
  <xdr:twoCellAnchor>
    <xdr:from>
      <xdr:col>77</xdr:col>
      <xdr:colOff>0</xdr:colOff>
      <xdr:row>2</xdr:row>
      <xdr:rowOff>-1</xdr:rowOff>
    </xdr:from>
    <xdr:to>
      <xdr:col>94</xdr:col>
      <xdr:colOff>124240</xdr:colOff>
      <xdr:row>26</xdr:row>
      <xdr:rowOff>66453</xdr:rowOff>
    </xdr:to>
    <xdr:grpSp>
      <xdr:nvGrpSpPr>
        <xdr:cNvPr id="87" name="Group 86">
          <a:extLst>
            <a:ext uri="{FF2B5EF4-FFF2-40B4-BE49-F238E27FC236}">
              <a16:creationId xmlns:a16="http://schemas.microsoft.com/office/drawing/2014/main" id="{00000000-0008-0000-0B00-000057000000}"/>
            </a:ext>
          </a:extLst>
        </xdr:cNvPr>
        <xdr:cNvGrpSpPr/>
      </xdr:nvGrpSpPr>
      <xdr:grpSpPr>
        <a:xfrm>
          <a:off x="47832065" y="414129"/>
          <a:ext cx="10684566" cy="5036020"/>
          <a:chOff x="47790652" y="455543"/>
          <a:chExt cx="10684566" cy="3602935"/>
        </a:xfrm>
      </xdr:grpSpPr>
      <xdr:sp macro="" textlink="">
        <xdr:nvSpPr>
          <xdr:cNvPr id="88" name="TextBox 87">
            <a:extLst>
              <a:ext uri="{FF2B5EF4-FFF2-40B4-BE49-F238E27FC236}">
                <a16:creationId xmlns:a16="http://schemas.microsoft.com/office/drawing/2014/main" id="{00000000-0008-0000-0B00-000058000000}"/>
              </a:ext>
            </a:extLst>
          </xdr:cNvPr>
          <xdr:cNvSpPr txBox="1"/>
        </xdr:nvSpPr>
        <xdr:spPr>
          <a:xfrm>
            <a:off x="47790652" y="455543"/>
            <a:ext cx="10684566" cy="3602935"/>
          </a:xfrm>
          <a:prstGeom prst="roundRect">
            <a:avLst/>
          </a:prstGeom>
          <a:noFill/>
          <a:ln w="57150" cmpd="sng">
            <a:solidFill>
              <a:schemeClr val="bg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a-DK" sz="1100"/>
          </a:p>
        </xdr:txBody>
      </xdr:sp>
      <xdr:sp macro="" textlink="">
        <xdr:nvSpPr>
          <xdr:cNvPr id="89" name="TextBox 88">
            <a:extLst>
              <a:ext uri="{FF2B5EF4-FFF2-40B4-BE49-F238E27FC236}">
                <a16:creationId xmlns:a16="http://schemas.microsoft.com/office/drawing/2014/main" id="{00000000-0008-0000-0B00-000059000000}"/>
              </a:ext>
            </a:extLst>
          </xdr:cNvPr>
          <xdr:cNvSpPr txBox="1"/>
        </xdr:nvSpPr>
        <xdr:spPr>
          <a:xfrm>
            <a:off x="48121957" y="745435"/>
            <a:ext cx="9980543" cy="30231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4800" b="1">
                <a:solidFill>
                  <a:schemeClr val="bg1"/>
                </a:solidFill>
              </a:rPr>
              <a:t>Q.7:</a:t>
            </a:r>
            <a:r>
              <a:rPr lang="da-DK" sz="4800" b="1" baseline="0">
                <a:solidFill>
                  <a:schemeClr val="bg1"/>
                </a:solidFill>
              </a:rPr>
              <a:t> </a:t>
            </a:r>
            <a:r>
              <a:rPr lang="da-DK" sz="4800" b="0" baseline="0">
                <a:solidFill>
                  <a:schemeClr val="bg1"/>
                </a:solidFill>
              </a:rPr>
              <a:t>I hvilken grad har følgende haft betydning for dit/jeres valg af elbil/hybridbil?</a:t>
            </a:r>
            <a:endParaRPr lang="da-DK" sz="4800" b="1" baseline="0">
              <a:solidFill>
                <a:schemeClr val="bg1"/>
              </a:solidFill>
            </a:endParaRPr>
          </a:p>
          <a:p>
            <a:r>
              <a:rPr lang="da-DK" sz="4800" b="1" baseline="0">
                <a:solidFill>
                  <a:schemeClr val="bg1"/>
                </a:solidFill>
              </a:rPr>
              <a:t>Base: </a:t>
            </a:r>
            <a:r>
              <a:rPr lang="da-DK" sz="4800" b="0" baseline="0">
                <a:solidFill>
                  <a:schemeClr val="bg1"/>
                </a:solidFill>
              </a:rPr>
              <a:t>Har elbil eller hybridbil</a:t>
            </a:r>
            <a:endParaRPr lang="da-DK" sz="4800" b="1" baseline="0">
              <a:solidFill>
                <a:schemeClr val="bg1"/>
              </a:solidFill>
            </a:endParaRPr>
          </a:p>
          <a:p>
            <a:r>
              <a:rPr lang="da-DK" sz="4800" b="1" baseline="0">
                <a:solidFill>
                  <a:schemeClr val="bg1"/>
                </a:solidFill>
              </a:rPr>
              <a:t>Antal respondenter: </a:t>
            </a:r>
            <a:r>
              <a:rPr lang="da-DK" sz="4800" b="0" baseline="0">
                <a:solidFill>
                  <a:schemeClr val="bg1"/>
                </a:solidFill>
              </a:rPr>
              <a:t>206</a:t>
            </a:r>
            <a:endParaRPr lang="da-DK" sz="4800" b="0">
              <a:solidFill>
                <a:schemeClr val="bg1"/>
              </a:solidFill>
            </a:endParaRPr>
          </a:p>
        </xdr:txBody>
      </xdr:sp>
    </xdr:grpSp>
    <xdr:clientData/>
  </xdr:twoCellAnchor>
</xdr:wsDr>
</file>

<file path=xl/drawings/drawing93.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94.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95.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96.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97.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98.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drawings/drawing99.xml><?xml version="1.0" encoding="utf-8"?>
<c:userShapes xmlns:c="http://schemas.openxmlformats.org/drawingml/2006/chart">
  <cdr:relSizeAnchor xmlns:cdr="http://schemas.openxmlformats.org/drawingml/2006/chartDrawing">
    <cdr:from>
      <cdr:x>0.03115</cdr:x>
      <cdr:y>0.86632</cdr:y>
    </cdr:from>
    <cdr:to>
      <cdr:x>0.08723</cdr:x>
      <cdr:y>0.95313</cdr:y>
    </cdr:to>
    <cdr:sp macro="" textlink="">
      <cdr:nvSpPr>
        <cdr:cNvPr id="2" name="TextBox 1">
          <a:extLst xmlns:a="http://schemas.openxmlformats.org/drawingml/2006/main">
            <a:ext uri="{FF2B5EF4-FFF2-40B4-BE49-F238E27FC236}">
              <a16:creationId xmlns:a16="http://schemas.microsoft.com/office/drawing/2014/main" id="{0691EFA0-46E8-4BC5-B9C1-E4299DF57291}"/>
            </a:ext>
          </a:extLst>
        </cdr:cNvPr>
        <cdr:cNvSpPr txBox="1"/>
      </cdr:nvSpPr>
      <cdr:spPr>
        <a:xfrm xmlns:a="http://schemas.openxmlformats.org/drawingml/2006/main">
          <a:off x="190500" y="2376488"/>
          <a:ext cx="342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0.01869</cdr:x>
      <cdr:y>0.77431</cdr:y>
    </cdr:from>
    <cdr:to>
      <cdr:x>0.97975</cdr:x>
      <cdr:y>1</cdr:y>
    </cdr:to>
    <cdr:sp macro="" textlink="">
      <cdr:nvSpPr>
        <cdr:cNvPr id="3" name="TextBox 2">
          <a:extLst xmlns:a="http://schemas.openxmlformats.org/drawingml/2006/main">
            <a:ext uri="{FF2B5EF4-FFF2-40B4-BE49-F238E27FC236}">
              <a16:creationId xmlns:a16="http://schemas.microsoft.com/office/drawing/2014/main" id="{3475CAF3-32F9-46FF-AD53-26EF3878C81C}"/>
            </a:ext>
          </a:extLst>
        </cdr:cNvPr>
        <cdr:cNvSpPr txBox="1"/>
      </cdr:nvSpPr>
      <cdr:spPr>
        <a:xfrm xmlns:a="http://schemas.openxmlformats.org/drawingml/2006/main">
          <a:off x="114300" y="2614613"/>
          <a:ext cx="5876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92.xml"/><Relationship Id="rId1" Type="http://schemas.openxmlformats.org/officeDocument/2006/relationships/printerSettings" Target="../printerSettings/printerSettings11.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20.xml"/><Relationship Id="rId3" Type="http://schemas.openxmlformats.org/officeDocument/2006/relationships/vmlDrawing" Target="../drawings/vmlDrawing4.vml"/><Relationship Id="rId7" Type="http://schemas.openxmlformats.org/officeDocument/2006/relationships/ctrlProp" Target="../ctrlProps/ctrlProp19.xml"/><Relationship Id="rId2" Type="http://schemas.openxmlformats.org/officeDocument/2006/relationships/drawing" Target="../drawings/drawing102.xml"/><Relationship Id="rId1" Type="http://schemas.openxmlformats.org/officeDocument/2006/relationships/printerSettings" Target="../printerSettings/printerSettings12.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28.xml"/><Relationship Id="rId3" Type="http://schemas.openxmlformats.org/officeDocument/2006/relationships/vmlDrawing" Target="../drawings/vmlDrawing5.vml"/><Relationship Id="rId7" Type="http://schemas.openxmlformats.org/officeDocument/2006/relationships/ctrlProp" Target="../ctrlProps/ctrlProp27.xml"/><Relationship Id="rId2" Type="http://schemas.openxmlformats.org/officeDocument/2006/relationships/drawing" Target="../drawings/drawing122.xml"/><Relationship Id="rId1" Type="http://schemas.openxmlformats.org/officeDocument/2006/relationships/printerSettings" Target="../printerSettings/printerSettings14.bin"/><Relationship Id="rId6" Type="http://schemas.openxmlformats.org/officeDocument/2006/relationships/ctrlProp" Target="../ctrlProps/ctrlProp26.xml"/><Relationship Id="rId5" Type="http://schemas.openxmlformats.org/officeDocument/2006/relationships/ctrlProp" Target="../ctrlProps/ctrlProp25.xml"/><Relationship Id="rId4" Type="http://schemas.openxmlformats.org/officeDocument/2006/relationships/ctrlProp" Target="../ctrlProps/ctrlProp2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33.xml"/><Relationship Id="rId3" Type="http://schemas.openxmlformats.org/officeDocument/2006/relationships/vmlDrawing" Target="../drawings/vmlDrawing6.vml"/><Relationship Id="rId7" Type="http://schemas.openxmlformats.org/officeDocument/2006/relationships/ctrlProp" Target="../ctrlProps/ctrlProp32.xml"/><Relationship Id="rId12" Type="http://schemas.openxmlformats.org/officeDocument/2006/relationships/ctrlProp" Target="../ctrlProps/ctrlProp37.xml"/><Relationship Id="rId2" Type="http://schemas.openxmlformats.org/officeDocument/2006/relationships/drawing" Target="../drawings/drawing142.xml"/><Relationship Id="rId1" Type="http://schemas.openxmlformats.org/officeDocument/2006/relationships/printerSettings" Target="../printerSettings/printerSettings16.bin"/><Relationship Id="rId6" Type="http://schemas.openxmlformats.org/officeDocument/2006/relationships/ctrlProp" Target="../ctrlProps/ctrlProp31.xml"/><Relationship Id="rId11" Type="http://schemas.openxmlformats.org/officeDocument/2006/relationships/ctrlProp" Target="../ctrlProps/ctrlProp36.xml"/><Relationship Id="rId5" Type="http://schemas.openxmlformats.org/officeDocument/2006/relationships/ctrlProp" Target="../ctrlProps/ctrlProp30.xml"/><Relationship Id="rId10" Type="http://schemas.openxmlformats.org/officeDocument/2006/relationships/ctrlProp" Target="../ctrlProps/ctrlProp35.xml"/><Relationship Id="rId4" Type="http://schemas.openxmlformats.org/officeDocument/2006/relationships/ctrlProp" Target="../ctrlProps/ctrlProp29.xml"/><Relationship Id="rId9" Type="http://schemas.openxmlformats.org/officeDocument/2006/relationships/ctrlProp" Target="../ctrlProps/ctrlProp3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52.xml"/><Relationship Id="rId1" Type="http://schemas.openxmlformats.org/officeDocument/2006/relationships/printerSettings" Target="../printerSettings/printerSettings7.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6E066-A0C9-4205-9EC1-FD67942D598E}">
  <sheetPr codeName="Sheet2"/>
  <dimension ref="Z25"/>
  <sheetViews>
    <sheetView showGridLines="0" workbookViewId="0">
      <selection activeCell="R34" sqref="R34"/>
    </sheetView>
  </sheetViews>
  <sheetFormatPr defaultRowHeight="15" x14ac:dyDescent="0.25"/>
  <sheetData>
    <row r="25" spans="26:26" x14ac:dyDescent="0.25">
      <c r="Z25" t="s">
        <v>0</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B0356-8DC8-48D2-9374-F7967F4412DE}">
  <sheetPr codeName="Sheet11"/>
  <dimension ref="DB36"/>
  <sheetViews>
    <sheetView showGridLines="0" zoomScale="23" zoomScaleNormal="23" workbookViewId="0"/>
  </sheetViews>
  <sheetFormatPr defaultRowHeight="15" x14ac:dyDescent="0.25"/>
  <sheetData>
    <row r="36" spans="106:106" x14ac:dyDescent="0.25">
      <c r="DB36">
        <f>Data!M23</f>
        <v>0</v>
      </c>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726EA-F6FB-4569-A4F9-47A38931AA4C}">
  <sheetPr codeName="Sheet12"/>
  <dimension ref="A1"/>
  <sheetViews>
    <sheetView showGridLines="0" zoomScale="23" zoomScaleNormal="23" workbookViewId="0"/>
  </sheetViews>
  <sheetFormatPr defaultRowHeight="15" x14ac:dyDescent="0.25"/>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C4BB5-821F-4D2E-A496-9A2136D65F91}">
  <sheetPr codeName="Sheet13"/>
  <dimension ref="A1"/>
  <sheetViews>
    <sheetView showGridLines="0" zoomScale="23" zoomScaleNormal="23" workbookViewId="0"/>
  </sheetViews>
  <sheetFormatPr defaultRowHeight="15" x14ac:dyDescent="0.25"/>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26" r:id="rId4" name="Option Button 6">
              <controlPr defaultSize="0" autoFill="0" autoLine="0" autoPict="0">
                <anchor moveWithCells="1">
                  <from>
                    <xdr:col>1</xdr:col>
                    <xdr:colOff>19050</xdr:colOff>
                    <xdr:row>1</xdr:row>
                    <xdr:rowOff>0</xdr:rowOff>
                  </from>
                  <to>
                    <xdr:col>36</xdr:col>
                    <xdr:colOff>533400</xdr:colOff>
                    <xdr:row>4</xdr:row>
                    <xdr:rowOff>123825</xdr:rowOff>
                  </to>
                </anchor>
              </controlPr>
            </control>
          </mc:Choice>
        </mc:AlternateContent>
        <mc:AlternateContent xmlns:mc="http://schemas.openxmlformats.org/markup-compatibility/2006">
          <mc:Choice Requires="x14">
            <control shapeId="81927" r:id="rId5" name="Option Button 7">
              <controlPr defaultSize="0" autoFill="0" autoLine="0" autoPict="0">
                <anchor moveWithCells="1">
                  <from>
                    <xdr:col>1</xdr:col>
                    <xdr:colOff>19050</xdr:colOff>
                    <xdr:row>5</xdr:row>
                    <xdr:rowOff>66675</xdr:rowOff>
                  </from>
                  <to>
                    <xdr:col>36</xdr:col>
                    <xdr:colOff>542925</xdr:colOff>
                    <xdr:row>9</xdr:row>
                    <xdr:rowOff>0</xdr:rowOff>
                  </to>
                </anchor>
              </controlPr>
            </control>
          </mc:Choice>
        </mc:AlternateContent>
        <mc:AlternateContent xmlns:mc="http://schemas.openxmlformats.org/markup-compatibility/2006">
          <mc:Choice Requires="x14">
            <control shapeId="81930" r:id="rId6" name="Option Button 10">
              <controlPr defaultSize="0" autoFill="0" autoLine="0" autoPict="0">
                <anchor moveWithCells="1">
                  <from>
                    <xdr:col>1</xdr:col>
                    <xdr:colOff>19050</xdr:colOff>
                    <xdr:row>9</xdr:row>
                    <xdr:rowOff>123825</xdr:rowOff>
                  </from>
                  <to>
                    <xdr:col>36</xdr:col>
                    <xdr:colOff>552450</xdr:colOff>
                    <xdr:row>13</xdr:row>
                    <xdr:rowOff>66675</xdr:rowOff>
                  </to>
                </anchor>
              </controlPr>
            </control>
          </mc:Choice>
        </mc:AlternateContent>
        <mc:AlternateContent xmlns:mc="http://schemas.openxmlformats.org/markup-compatibility/2006">
          <mc:Choice Requires="x14">
            <control shapeId="81931" r:id="rId7" name="Option Button 11">
              <controlPr defaultSize="0" autoFill="0" autoLine="0" autoPict="0">
                <anchor moveWithCells="1">
                  <from>
                    <xdr:col>1</xdr:col>
                    <xdr:colOff>19050</xdr:colOff>
                    <xdr:row>14</xdr:row>
                    <xdr:rowOff>9525</xdr:rowOff>
                  </from>
                  <to>
                    <xdr:col>36</xdr:col>
                    <xdr:colOff>561975</xdr:colOff>
                    <xdr:row>17</xdr:row>
                    <xdr:rowOff>123825</xdr:rowOff>
                  </to>
                </anchor>
              </controlPr>
            </control>
          </mc:Choice>
        </mc:AlternateContent>
        <mc:AlternateContent xmlns:mc="http://schemas.openxmlformats.org/markup-compatibility/2006">
          <mc:Choice Requires="x14">
            <control shapeId="81932" r:id="rId8" name="Option Button 12">
              <controlPr defaultSize="0" autoFill="0" autoLine="0" autoPict="0">
                <anchor moveWithCells="1">
                  <from>
                    <xdr:col>1</xdr:col>
                    <xdr:colOff>19050</xdr:colOff>
                    <xdr:row>18</xdr:row>
                    <xdr:rowOff>66675</xdr:rowOff>
                  </from>
                  <to>
                    <xdr:col>36</xdr:col>
                    <xdr:colOff>571500</xdr:colOff>
                    <xdr:row>21</xdr:row>
                    <xdr:rowOff>171450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BA687-AB7A-407E-94FD-11E43385B6F6}">
  <sheetPr codeName="Sheet14"/>
  <dimension ref="A1"/>
  <sheetViews>
    <sheetView showGridLines="0" tabSelected="1" zoomScale="23" zoomScaleNormal="23" workbookViewId="0"/>
  </sheetViews>
  <sheetFormatPr defaultRowHeight="15" x14ac:dyDescent="0.25"/>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2950" r:id="rId4" name="Option Button 6">
              <controlPr defaultSize="0" autoFill="0" autoLine="0" autoPict="0">
                <anchor moveWithCells="1">
                  <from>
                    <xdr:col>0</xdr:col>
                    <xdr:colOff>571500</xdr:colOff>
                    <xdr:row>1</xdr:row>
                    <xdr:rowOff>19050</xdr:rowOff>
                  </from>
                  <to>
                    <xdr:col>36</xdr:col>
                    <xdr:colOff>476250</xdr:colOff>
                    <xdr:row>4</xdr:row>
                    <xdr:rowOff>142875</xdr:rowOff>
                  </to>
                </anchor>
              </controlPr>
            </control>
          </mc:Choice>
        </mc:AlternateContent>
        <mc:AlternateContent xmlns:mc="http://schemas.openxmlformats.org/markup-compatibility/2006">
          <mc:Choice Requires="x14">
            <control shapeId="82951" r:id="rId5" name="Option Button 7">
              <controlPr defaultSize="0" autoFill="0" autoLine="0" autoPict="0">
                <anchor moveWithCells="1">
                  <from>
                    <xdr:col>0</xdr:col>
                    <xdr:colOff>571500</xdr:colOff>
                    <xdr:row>5</xdr:row>
                    <xdr:rowOff>57150</xdr:rowOff>
                  </from>
                  <to>
                    <xdr:col>36</xdr:col>
                    <xdr:colOff>476250</xdr:colOff>
                    <xdr:row>8</xdr:row>
                    <xdr:rowOff>190500</xdr:rowOff>
                  </to>
                </anchor>
              </controlPr>
            </control>
          </mc:Choice>
        </mc:AlternateContent>
        <mc:AlternateContent xmlns:mc="http://schemas.openxmlformats.org/markup-compatibility/2006">
          <mc:Choice Requires="x14">
            <control shapeId="82952" r:id="rId6" name="Option Button 8">
              <controlPr defaultSize="0" autoFill="0" autoLine="0" autoPict="0">
                <anchor moveWithCells="1">
                  <from>
                    <xdr:col>0</xdr:col>
                    <xdr:colOff>571500</xdr:colOff>
                    <xdr:row>9</xdr:row>
                    <xdr:rowOff>104775</xdr:rowOff>
                  </from>
                  <to>
                    <xdr:col>36</xdr:col>
                    <xdr:colOff>476250</xdr:colOff>
                    <xdr:row>13</xdr:row>
                    <xdr:rowOff>38100</xdr:rowOff>
                  </to>
                </anchor>
              </controlPr>
            </control>
          </mc:Choice>
        </mc:AlternateContent>
        <mc:AlternateContent xmlns:mc="http://schemas.openxmlformats.org/markup-compatibility/2006">
          <mc:Choice Requires="x14">
            <control shapeId="82953" r:id="rId7" name="Option Button 9">
              <controlPr defaultSize="0" autoFill="0" autoLine="0" autoPict="0">
                <anchor moveWithCells="1">
                  <from>
                    <xdr:col>0</xdr:col>
                    <xdr:colOff>571500</xdr:colOff>
                    <xdr:row>13</xdr:row>
                    <xdr:rowOff>152400</xdr:rowOff>
                  </from>
                  <to>
                    <xdr:col>36</xdr:col>
                    <xdr:colOff>476250</xdr:colOff>
                    <xdr:row>17</xdr:row>
                    <xdr:rowOff>85725</xdr:rowOff>
                  </to>
                </anchor>
              </controlPr>
            </control>
          </mc:Choice>
        </mc:AlternateContent>
        <mc:AlternateContent xmlns:mc="http://schemas.openxmlformats.org/markup-compatibility/2006">
          <mc:Choice Requires="x14">
            <control shapeId="82954" r:id="rId8" name="Option Button 10">
              <controlPr defaultSize="0" autoFill="0" autoLine="0" autoPict="0">
                <anchor moveWithCells="1">
                  <from>
                    <xdr:col>0</xdr:col>
                    <xdr:colOff>571500</xdr:colOff>
                    <xdr:row>18</xdr:row>
                    <xdr:rowOff>9525</xdr:rowOff>
                  </from>
                  <to>
                    <xdr:col>36</xdr:col>
                    <xdr:colOff>476250</xdr:colOff>
                    <xdr:row>21</xdr:row>
                    <xdr:rowOff>133350</xdr:rowOff>
                  </to>
                </anchor>
              </controlPr>
            </control>
          </mc:Choice>
        </mc:AlternateContent>
        <mc:AlternateContent xmlns:mc="http://schemas.openxmlformats.org/markup-compatibility/2006">
          <mc:Choice Requires="x14">
            <control shapeId="82955" r:id="rId9" name="Option Button 11">
              <controlPr defaultSize="0" autoFill="0" autoLine="0" autoPict="0">
                <anchor moveWithCells="1">
                  <from>
                    <xdr:col>38</xdr:col>
                    <xdr:colOff>161925</xdr:colOff>
                    <xdr:row>1</xdr:row>
                    <xdr:rowOff>38100</xdr:rowOff>
                  </from>
                  <to>
                    <xdr:col>74</xdr:col>
                    <xdr:colOff>66675</xdr:colOff>
                    <xdr:row>4</xdr:row>
                    <xdr:rowOff>161925</xdr:rowOff>
                  </to>
                </anchor>
              </controlPr>
            </control>
          </mc:Choice>
        </mc:AlternateContent>
        <mc:AlternateContent xmlns:mc="http://schemas.openxmlformats.org/markup-compatibility/2006">
          <mc:Choice Requires="x14">
            <control shapeId="82956" r:id="rId10" name="Option Button 12">
              <controlPr defaultSize="0" autoFill="0" autoLine="0" autoPict="0">
                <anchor moveWithCells="1">
                  <from>
                    <xdr:col>38</xdr:col>
                    <xdr:colOff>161925</xdr:colOff>
                    <xdr:row>5</xdr:row>
                    <xdr:rowOff>85725</xdr:rowOff>
                  </from>
                  <to>
                    <xdr:col>74</xdr:col>
                    <xdr:colOff>66675</xdr:colOff>
                    <xdr:row>9</xdr:row>
                    <xdr:rowOff>19050</xdr:rowOff>
                  </to>
                </anchor>
              </controlPr>
            </control>
          </mc:Choice>
        </mc:AlternateContent>
        <mc:AlternateContent xmlns:mc="http://schemas.openxmlformats.org/markup-compatibility/2006">
          <mc:Choice Requires="x14">
            <control shapeId="82957" r:id="rId11" name="Option Button 13">
              <controlPr defaultSize="0" autoFill="0" autoLine="0" autoPict="0">
                <anchor moveWithCells="1">
                  <from>
                    <xdr:col>38</xdr:col>
                    <xdr:colOff>161925</xdr:colOff>
                    <xdr:row>9</xdr:row>
                    <xdr:rowOff>133350</xdr:rowOff>
                  </from>
                  <to>
                    <xdr:col>74</xdr:col>
                    <xdr:colOff>66675</xdr:colOff>
                    <xdr:row>13</xdr:row>
                    <xdr:rowOff>66675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D6FC1-E207-4744-8B6F-F018E65CDCC0}">
  <sheetPr codeName="Sheet15"/>
  <dimension ref="A1"/>
  <sheetViews>
    <sheetView showGridLines="0" zoomScale="23" zoomScaleNormal="23" workbookViewId="0"/>
  </sheetViews>
  <sheetFormatPr defaultRowHeight="15" x14ac:dyDescent="0.25"/>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A5FC1-9725-4D1B-A9C5-BE6FF4EB444B}">
  <sheetPr codeName="Sheet16"/>
  <dimension ref="A1"/>
  <sheetViews>
    <sheetView showGridLines="0" zoomScale="23" zoomScaleNormal="23" workbookViewId="0"/>
  </sheetViews>
  <sheetFormatPr defaultRowHeight="15" x14ac:dyDescent="0.25"/>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4998" r:id="rId4" name="Option Button 6">
              <controlPr defaultSize="0" autoFill="0" autoLine="0" autoPict="0">
                <anchor moveWithCells="1">
                  <from>
                    <xdr:col>1</xdr:col>
                    <xdr:colOff>19050</xdr:colOff>
                    <xdr:row>0</xdr:row>
                    <xdr:rowOff>180975</xdr:rowOff>
                  </from>
                  <to>
                    <xdr:col>36</xdr:col>
                    <xdr:colOff>523875</xdr:colOff>
                    <xdr:row>4</xdr:row>
                    <xdr:rowOff>123825</xdr:rowOff>
                  </to>
                </anchor>
              </controlPr>
            </control>
          </mc:Choice>
        </mc:AlternateContent>
        <mc:AlternateContent xmlns:mc="http://schemas.openxmlformats.org/markup-compatibility/2006">
          <mc:Choice Requires="x14">
            <control shapeId="85000" r:id="rId5" name="Option Button 8">
              <controlPr defaultSize="0" autoFill="0" autoLine="0" autoPict="0">
                <anchor moveWithCells="1">
                  <from>
                    <xdr:col>1</xdr:col>
                    <xdr:colOff>19050</xdr:colOff>
                    <xdr:row>5</xdr:row>
                    <xdr:rowOff>66675</xdr:rowOff>
                  </from>
                  <to>
                    <xdr:col>36</xdr:col>
                    <xdr:colOff>523875</xdr:colOff>
                    <xdr:row>9</xdr:row>
                    <xdr:rowOff>9525</xdr:rowOff>
                  </to>
                </anchor>
              </controlPr>
            </control>
          </mc:Choice>
        </mc:AlternateContent>
        <mc:AlternateContent xmlns:mc="http://schemas.openxmlformats.org/markup-compatibility/2006">
          <mc:Choice Requires="x14">
            <control shapeId="85001" r:id="rId6" name="Option Button 9">
              <controlPr defaultSize="0" autoFill="0" autoLine="0" autoPict="0">
                <anchor moveWithCells="1">
                  <from>
                    <xdr:col>1</xdr:col>
                    <xdr:colOff>19050</xdr:colOff>
                    <xdr:row>9</xdr:row>
                    <xdr:rowOff>142875</xdr:rowOff>
                  </from>
                  <to>
                    <xdr:col>36</xdr:col>
                    <xdr:colOff>523875</xdr:colOff>
                    <xdr:row>13</xdr:row>
                    <xdr:rowOff>85725</xdr:rowOff>
                  </to>
                </anchor>
              </controlPr>
            </control>
          </mc:Choice>
        </mc:AlternateContent>
        <mc:AlternateContent xmlns:mc="http://schemas.openxmlformats.org/markup-compatibility/2006">
          <mc:Choice Requires="x14">
            <control shapeId="85002" r:id="rId7" name="Option Button 10">
              <controlPr defaultSize="0" autoFill="0" autoLine="0" autoPict="0">
                <anchor moveWithCells="1">
                  <from>
                    <xdr:col>1</xdr:col>
                    <xdr:colOff>19050</xdr:colOff>
                    <xdr:row>14</xdr:row>
                    <xdr:rowOff>28575</xdr:rowOff>
                  </from>
                  <to>
                    <xdr:col>36</xdr:col>
                    <xdr:colOff>523875</xdr:colOff>
                    <xdr:row>17</xdr:row>
                    <xdr:rowOff>152400</xdr:rowOff>
                  </to>
                </anchor>
              </controlPr>
            </control>
          </mc:Choice>
        </mc:AlternateContent>
        <mc:AlternateContent xmlns:mc="http://schemas.openxmlformats.org/markup-compatibility/2006">
          <mc:Choice Requires="x14">
            <control shapeId="85003" r:id="rId8" name="Option Button 11">
              <controlPr defaultSize="0" autoFill="0" autoLine="0" autoPict="0">
                <anchor moveWithCells="1">
                  <from>
                    <xdr:col>1</xdr:col>
                    <xdr:colOff>19050</xdr:colOff>
                    <xdr:row>18</xdr:row>
                    <xdr:rowOff>95250</xdr:rowOff>
                  </from>
                  <to>
                    <xdr:col>36</xdr:col>
                    <xdr:colOff>533400</xdr:colOff>
                    <xdr:row>22</xdr:row>
                    <xdr:rowOff>28575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7AC1D-0BBA-482E-BF6F-3D87097FCE41}">
  <sheetPr codeName="Sheet17"/>
  <dimension ref="BA139"/>
  <sheetViews>
    <sheetView showGridLines="0" zoomScale="23" zoomScaleNormal="23" workbookViewId="0"/>
  </sheetViews>
  <sheetFormatPr defaultRowHeight="15" x14ac:dyDescent="0.25"/>
  <sheetData>
    <row r="139" spans="53:53" x14ac:dyDescent="0.25">
      <c r="BA139" s="2">
        <f>Data!C53</f>
        <v>0.12</v>
      </c>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FA2E0-F46A-4445-972A-F53517DAC82C}">
  <sheetPr codeName="Sheet1"/>
  <dimension ref="A1"/>
  <sheetViews>
    <sheetView showGridLines="0" zoomScale="23" zoomScaleNormal="23" workbookViewId="0">
      <selection activeCell="DA80" sqref="DA80"/>
    </sheetView>
  </sheetViews>
  <sheetFormatPr defaultRowHeight="15" x14ac:dyDescent="0.25"/>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6502" r:id="rId4" name="Option Button 6">
              <controlPr defaultSize="0" autoFill="0" autoLine="0" autoPict="0">
                <anchor moveWithCells="1">
                  <from>
                    <xdr:col>1</xdr:col>
                    <xdr:colOff>9525</xdr:colOff>
                    <xdr:row>1</xdr:row>
                    <xdr:rowOff>28575</xdr:rowOff>
                  </from>
                  <to>
                    <xdr:col>36</xdr:col>
                    <xdr:colOff>514350</xdr:colOff>
                    <xdr:row>4</xdr:row>
                    <xdr:rowOff>152400</xdr:rowOff>
                  </to>
                </anchor>
              </controlPr>
            </control>
          </mc:Choice>
        </mc:AlternateContent>
        <mc:AlternateContent xmlns:mc="http://schemas.openxmlformats.org/markup-compatibility/2006">
          <mc:Choice Requires="x14">
            <control shapeId="106503" r:id="rId5" name="Option Button 7">
              <controlPr defaultSize="0" autoFill="0" autoLine="0" autoPict="0">
                <anchor moveWithCells="1">
                  <from>
                    <xdr:col>1</xdr:col>
                    <xdr:colOff>9525</xdr:colOff>
                    <xdr:row>5</xdr:row>
                    <xdr:rowOff>57150</xdr:rowOff>
                  </from>
                  <to>
                    <xdr:col>36</xdr:col>
                    <xdr:colOff>523875</xdr:colOff>
                    <xdr:row>8</xdr:row>
                    <xdr:rowOff>190500</xdr:rowOff>
                  </to>
                </anchor>
              </controlPr>
            </control>
          </mc:Choice>
        </mc:AlternateContent>
        <mc:AlternateContent xmlns:mc="http://schemas.openxmlformats.org/markup-compatibility/2006">
          <mc:Choice Requires="x14">
            <control shapeId="106504" r:id="rId6" name="Option Button 8">
              <controlPr defaultSize="0" autoFill="0" autoLine="0" autoPict="0">
                <anchor moveWithCells="1">
                  <from>
                    <xdr:col>1</xdr:col>
                    <xdr:colOff>9525</xdr:colOff>
                    <xdr:row>9</xdr:row>
                    <xdr:rowOff>95250</xdr:rowOff>
                  </from>
                  <to>
                    <xdr:col>36</xdr:col>
                    <xdr:colOff>523875</xdr:colOff>
                    <xdr:row>13</xdr:row>
                    <xdr:rowOff>38100</xdr:rowOff>
                  </to>
                </anchor>
              </controlPr>
            </control>
          </mc:Choice>
        </mc:AlternateContent>
        <mc:AlternateContent xmlns:mc="http://schemas.openxmlformats.org/markup-compatibility/2006">
          <mc:Choice Requires="x14">
            <control shapeId="106505" r:id="rId7" name="Option Button 9">
              <controlPr defaultSize="0" autoFill="0" autoLine="0" autoPict="0">
                <anchor moveWithCells="1">
                  <from>
                    <xdr:col>1</xdr:col>
                    <xdr:colOff>9525</xdr:colOff>
                    <xdr:row>13</xdr:row>
                    <xdr:rowOff>142875</xdr:rowOff>
                  </from>
                  <to>
                    <xdr:col>36</xdr:col>
                    <xdr:colOff>523875</xdr:colOff>
                    <xdr:row>17</xdr:row>
                    <xdr:rowOff>85725</xdr:rowOff>
                  </to>
                </anchor>
              </controlPr>
            </control>
          </mc:Choice>
        </mc:AlternateContent>
        <mc:AlternateContent xmlns:mc="http://schemas.openxmlformats.org/markup-compatibility/2006">
          <mc:Choice Requires="x14">
            <control shapeId="106506" r:id="rId8" name="Option Button 10">
              <controlPr defaultSize="0" autoFill="0" autoLine="0" autoPict="0">
                <anchor moveWithCells="1">
                  <from>
                    <xdr:col>1</xdr:col>
                    <xdr:colOff>9525</xdr:colOff>
                    <xdr:row>17</xdr:row>
                    <xdr:rowOff>190500</xdr:rowOff>
                  </from>
                  <to>
                    <xdr:col>36</xdr:col>
                    <xdr:colOff>523875</xdr:colOff>
                    <xdr:row>21</xdr:row>
                    <xdr:rowOff>133350</xdr:rowOff>
                  </to>
                </anchor>
              </controlPr>
            </control>
          </mc:Choice>
        </mc:AlternateContent>
        <mc:AlternateContent xmlns:mc="http://schemas.openxmlformats.org/markup-compatibility/2006">
          <mc:Choice Requires="x14">
            <control shapeId="106507" r:id="rId9" name="Option Button 11">
              <controlPr defaultSize="0" autoFill="0" autoLine="0" autoPict="0">
                <anchor moveWithCells="1">
                  <from>
                    <xdr:col>38</xdr:col>
                    <xdr:colOff>95250</xdr:colOff>
                    <xdr:row>1</xdr:row>
                    <xdr:rowOff>47625</xdr:rowOff>
                  </from>
                  <to>
                    <xdr:col>73</xdr:col>
                    <xdr:colOff>600075</xdr:colOff>
                    <xdr:row>4</xdr:row>
                    <xdr:rowOff>180975</xdr:rowOff>
                  </to>
                </anchor>
              </controlPr>
            </control>
          </mc:Choice>
        </mc:AlternateContent>
        <mc:AlternateContent xmlns:mc="http://schemas.openxmlformats.org/markup-compatibility/2006">
          <mc:Choice Requires="x14">
            <control shapeId="106508" r:id="rId10" name="Option Button 12">
              <controlPr defaultSize="0" autoFill="0" autoLine="0" autoPict="0">
                <anchor moveWithCells="1">
                  <from>
                    <xdr:col>38</xdr:col>
                    <xdr:colOff>95250</xdr:colOff>
                    <xdr:row>5</xdr:row>
                    <xdr:rowOff>85725</xdr:rowOff>
                  </from>
                  <to>
                    <xdr:col>74</xdr:col>
                    <xdr:colOff>0</xdr:colOff>
                    <xdr:row>9</xdr:row>
                    <xdr:rowOff>19050</xdr:rowOff>
                  </to>
                </anchor>
              </controlPr>
            </control>
          </mc:Choice>
        </mc:AlternateContent>
        <mc:AlternateContent xmlns:mc="http://schemas.openxmlformats.org/markup-compatibility/2006">
          <mc:Choice Requires="x14">
            <control shapeId="106509" r:id="rId11" name="Option Button 13">
              <controlPr defaultSize="0" autoFill="0" autoLine="0" autoPict="0">
                <anchor moveWithCells="1">
                  <from>
                    <xdr:col>38</xdr:col>
                    <xdr:colOff>95250</xdr:colOff>
                    <xdr:row>9</xdr:row>
                    <xdr:rowOff>123825</xdr:rowOff>
                  </from>
                  <to>
                    <xdr:col>74</xdr:col>
                    <xdr:colOff>0</xdr:colOff>
                    <xdr:row>13</xdr:row>
                    <xdr:rowOff>66675</xdr:rowOff>
                  </to>
                </anchor>
              </controlPr>
            </control>
          </mc:Choice>
        </mc:AlternateContent>
        <mc:AlternateContent xmlns:mc="http://schemas.openxmlformats.org/markup-compatibility/2006">
          <mc:Choice Requires="x14">
            <control shapeId="106510" r:id="rId12" name="Option Button 14">
              <controlPr defaultSize="0" autoFill="0" autoLine="0" autoPict="0">
                <anchor moveWithCells="1">
                  <from>
                    <xdr:col>38</xdr:col>
                    <xdr:colOff>95250</xdr:colOff>
                    <xdr:row>13</xdr:row>
                    <xdr:rowOff>171450</xdr:rowOff>
                  </from>
                  <to>
                    <xdr:col>74</xdr:col>
                    <xdr:colOff>0</xdr:colOff>
                    <xdr:row>17</xdr:row>
                    <xdr:rowOff>114300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DB3C8-96B2-40F1-8BCA-0855AA4030E7}">
  <sheetPr codeName="Sheet191"/>
  <dimension ref="A1:CH42"/>
  <sheetViews>
    <sheetView topLeftCell="BJ1" zoomScale="84" workbookViewId="0">
      <selection activeCell="CC2" sqref="CC2"/>
    </sheetView>
  </sheetViews>
  <sheetFormatPr defaultRowHeight="15" x14ac:dyDescent="0.25"/>
  <sheetData>
    <row r="1" spans="1:86" x14ac:dyDescent="0.25">
      <c r="A1">
        <v>69</v>
      </c>
      <c r="B1">
        <v>138</v>
      </c>
      <c r="C1">
        <v>95</v>
      </c>
      <c r="D1">
        <v>73</v>
      </c>
      <c r="E1">
        <v>40</v>
      </c>
      <c r="F1">
        <v>60</v>
      </c>
      <c r="G1">
        <v>27</v>
      </c>
      <c r="H1">
        <v>47</v>
      </c>
      <c r="I1">
        <v>47</v>
      </c>
      <c r="J1">
        <v>26</v>
      </c>
      <c r="K1">
        <v>34</v>
      </c>
      <c r="L1">
        <v>42</v>
      </c>
      <c r="M1">
        <v>30</v>
      </c>
      <c r="N1">
        <v>41</v>
      </c>
      <c r="O1">
        <v>43</v>
      </c>
      <c r="P1">
        <v>16</v>
      </c>
      <c r="Q1">
        <v>53</v>
      </c>
      <c r="R1">
        <v>112</v>
      </c>
      <c r="S1">
        <v>37</v>
      </c>
      <c r="T1">
        <v>4</v>
      </c>
      <c r="U1">
        <v>39</v>
      </c>
      <c r="V1">
        <v>46</v>
      </c>
      <c r="W1">
        <v>90</v>
      </c>
      <c r="X1">
        <v>31</v>
      </c>
      <c r="Y1">
        <v>37</v>
      </c>
      <c r="Z1">
        <v>67</v>
      </c>
      <c r="AA1">
        <v>74</v>
      </c>
      <c r="AB1">
        <v>29</v>
      </c>
      <c r="AC1">
        <v>12</v>
      </c>
      <c r="AD1">
        <v>81</v>
      </c>
      <c r="AE1">
        <v>35</v>
      </c>
      <c r="AF1">
        <v>56</v>
      </c>
      <c r="AG1">
        <v>7</v>
      </c>
      <c r="AH1">
        <v>5</v>
      </c>
      <c r="AI1">
        <v>4</v>
      </c>
      <c r="AJ1">
        <v>5</v>
      </c>
      <c r="AK1">
        <v>206</v>
      </c>
      <c r="AL1">
        <v>0</v>
      </c>
      <c r="AM1">
        <v>60</v>
      </c>
      <c r="AN1">
        <v>93</v>
      </c>
      <c r="AO1">
        <v>127</v>
      </c>
      <c r="AP1">
        <v>1</v>
      </c>
      <c r="AQ1">
        <v>0</v>
      </c>
      <c r="AR1" s="38">
        <f>A2/A$1</f>
        <v>5.6666666666666671E-2</v>
      </c>
      <c r="AS1" s="38">
        <f t="shared" ref="AS1:CG1" si="0">B2/B$1</f>
        <v>4.1739130434782605E-2</v>
      </c>
      <c r="AT1" s="38">
        <f t="shared" si="0"/>
        <v>2.3157894736842106E-2</v>
      </c>
      <c r="AU1" s="38">
        <f t="shared" si="0"/>
        <v>2.6849315068493151E-2</v>
      </c>
      <c r="AV1" s="38">
        <f t="shared" si="0"/>
        <v>0.14025000000000001</v>
      </c>
      <c r="AW1" s="38">
        <f t="shared" si="0"/>
        <v>1.4500000000000001E-2</v>
      </c>
      <c r="AX1" s="38">
        <f t="shared" si="0"/>
        <v>3.3333333333333333E-2</v>
      </c>
      <c r="AY1" s="38">
        <f t="shared" si="0"/>
        <v>6.1702127659574474E-2</v>
      </c>
      <c r="AZ1" s="38">
        <f t="shared" si="0"/>
        <v>0.11531914893617021</v>
      </c>
      <c r="BA1" s="38">
        <f t="shared" si="0"/>
        <v>0</v>
      </c>
      <c r="BB1" s="38">
        <f t="shared" si="0"/>
        <v>3.0588235294117649E-2</v>
      </c>
      <c r="BC1" s="38">
        <f t="shared" si="0"/>
        <v>0</v>
      </c>
      <c r="BD1" s="38">
        <f t="shared" si="0"/>
        <v>3.0333333333333337E-2</v>
      </c>
      <c r="BE1" s="38">
        <f t="shared" si="0"/>
        <v>4.829268292682927E-2</v>
      </c>
      <c r="BF1" s="38">
        <f t="shared" si="0"/>
        <v>9.6046511627906977E-2</v>
      </c>
      <c r="BG1" s="38">
        <f t="shared" si="0"/>
        <v>0.11375000000000002</v>
      </c>
      <c r="BH1" s="38">
        <f t="shared" si="0"/>
        <v>2.4905660377358491E-2</v>
      </c>
      <c r="BI1" s="38">
        <f t="shared" si="0"/>
        <v>0.06</v>
      </c>
      <c r="BJ1" s="38">
        <f t="shared" si="0"/>
        <v>5.108108108108108E-2</v>
      </c>
      <c r="BK1" s="38">
        <f t="shared" si="0"/>
        <v>0</v>
      </c>
      <c r="BL1" s="38">
        <f t="shared" si="0"/>
        <v>0</v>
      </c>
      <c r="BM1" s="38">
        <f t="shared" si="0"/>
        <v>4.3043478260869565E-2</v>
      </c>
      <c r="BN1" s="38">
        <f t="shared" si="0"/>
        <v>4.2000000000000003E-2</v>
      </c>
      <c r="BO1" s="38">
        <f t="shared" si="0"/>
        <v>0.13548387096774192</v>
      </c>
      <c r="BP1" s="38">
        <f t="shared" si="0"/>
        <v>2.5945945945945945E-2</v>
      </c>
      <c r="BQ1" s="38">
        <f t="shared" si="0"/>
        <v>1.3134328358208954E-2</v>
      </c>
      <c r="BR1" s="38">
        <f t="shared" si="0"/>
        <v>5.0810810810810812E-2</v>
      </c>
      <c r="BS1" s="38">
        <f t="shared" si="0"/>
        <v>0.14586206896551726</v>
      </c>
      <c r="BT1" s="38">
        <f t="shared" si="0"/>
        <v>7.5833333333333336E-2</v>
      </c>
      <c r="BU1" s="38">
        <f t="shared" si="0"/>
        <v>8.1481481481481488E-2</v>
      </c>
      <c r="BV1" s="38">
        <f t="shared" si="0"/>
        <v>0</v>
      </c>
      <c r="BW1" s="38">
        <f t="shared" si="0"/>
        <v>1.8749999999999999E-2</v>
      </c>
      <c r="BX1" s="38">
        <f t="shared" si="0"/>
        <v>0</v>
      </c>
      <c r="BY1" s="38">
        <f t="shared" si="0"/>
        <v>0</v>
      </c>
      <c r="BZ1" s="38">
        <f t="shared" si="0"/>
        <v>0</v>
      </c>
      <c r="CA1" s="38">
        <f t="shared" si="0"/>
        <v>0.318</v>
      </c>
      <c r="CB1" s="38">
        <f t="shared" si="0"/>
        <v>5.1650485436893198E-2</v>
      </c>
      <c r="CC1" s="38" t="e">
        <f>AL2/AL$1</f>
        <v>#DIV/0!</v>
      </c>
      <c r="CD1" s="38">
        <f t="shared" si="0"/>
        <v>6.4500000000000002E-2</v>
      </c>
      <c r="CE1" s="38">
        <f t="shared" si="0"/>
        <v>3.6989247311827955E-2</v>
      </c>
      <c r="CF1" s="38">
        <f t="shared" si="0"/>
        <v>5.6692913385826764E-2</v>
      </c>
      <c r="CG1" s="38">
        <f t="shared" si="0"/>
        <v>0</v>
      </c>
      <c r="CH1" s="38" t="e">
        <f>AQ2/AQ$1</f>
        <v>#DIV/0!</v>
      </c>
    </row>
    <row r="2" spans="1:86" x14ac:dyDescent="0.25">
      <c r="A2">
        <v>3.91</v>
      </c>
      <c r="B2">
        <v>5.76</v>
      </c>
      <c r="C2">
        <v>2.2000000000000002</v>
      </c>
      <c r="D2">
        <v>1.96</v>
      </c>
      <c r="E2">
        <v>5.61</v>
      </c>
      <c r="F2">
        <v>0.87</v>
      </c>
      <c r="G2">
        <v>0.9</v>
      </c>
      <c r="H2">
        <v>2.9000000000000004</v>
      </c>
      <c r="I2">
        <v>5.42</v>
      </c>
      <c r="J2">
        <v>0</v>
      </c>
      <c r="K2">
        <v>1.04</v>
      </c>
      <c r="L2">
        <v>0</v>
      </c>
      <c r="M2">
        <v>0.91000000000000014</v>
      </c>
      <c r="N2">
        <v>1.98</v>
      </c>
      <c r="O2">
        <v>4.13</v>
      </c>
      <c r="P2">
        <v>1.8200000000000003</v>
      </c>
      <c r="Q2">
        <v>1.32</v>
      </c>
      <c r="R2">
        <v>6.72</v>
      </c>
      <c r="S2">
        <v>1.89</v>
      </c>
      <c r="T2">
        <v>0</v>
      </c>
      <c r="U2">
        <v>0</v>
      </c>
      <c r="V2">
        <v>1.98</v>
      </c>
      <c r="W2">
        <v>3.7800000000000002</v>
      </c>
      <c r="X2">
        <v>4.1999999999999993</v>
      </c>
      <c r="Y2">
        <v>0.96</v>
      </c>
      <c r="Z2">
        <v>0.88</v>
      </c>
      <c r="AA2">
        <v>3.7600000000000002</v>
      </c>
      <c r="AB2">
        <v>4.2300000000000004</v>
      </c>
      <c r="AC2">
        <v>0.91</v>
      </c>
      <c r="AD2">
        <v>6.6000000000000005</v>
      </c>
      <c r="AE2">
        <v>0</v>
      </c>
      <c r="AF2">
        <v>1.05</v>
      </c>
      <c r="AG2">
        <v>0</v>
      </c>
      <c r="AH2">
        <v>0</v>
      </c>
      <c r="AI2">
        <v>0</v>
      </c>
      <c r="AJ2">
        <v>1.59</v>
      </c>
      <c r="AK2">
        <v>10.639999999999999</v>
      </c>
      <c r="AL2">
        <v>0</v>
      </c>
      <c r="AM2">
        <v>3.87</v>
      </c>
      <c r="AN2">
        <v>3.44</v>
      </c>
      <c r="AO2">
        <v>7.1999999999999993</v>
      </c>
      <c r="AP2">
        <v>0</v>
      </c>
      <c r="AQ2">
        <v>0</v>
      </c>
      <c r="AR2" s="38">
        <f t="shared" ref="AR2:AR41" si="1">A3/A$1</f>
        <v>0.17</v>
      </c>
      <c r="AS2" s="38">
        <f t="shared" ref="AS2:AS41" si="2">B3/B$1</f>
        <v>0.1391304347826087</v>
      </c>
      <c r="AT2" s="38">
        <f t="shared" ref="AT2:AT41" si="3">C3/C$1</f>
        <v>0.17842105263157898</v>
      </c>
      <c r="AU2" s="38">
        <f t="shared" ref="AU2:AU41" si="4">D3/D$1</f>
        <v>9.2602739726027394E-2</v>
      </c>
      <c r="AV2" s="38">
        <f t="shared" ref="AV2:AV41" si="5">E3/E$1</f>
        <v>0.16450000000000001</v>
      </c>
      <c r="AW2" s="38">
        <f t="shared" ref="AW2:AW41" si="6">F3/F$1</f>
        <v>0.19133333333333333</v>
      </c>
      <c r="AX2" s="38">
        <f t="shared" ref="AX2:AX41" si="7">G3/G$1</f>
        <v>0.1866666666666667</v>
      </c>
      <c r="AY2" s="38">
        <f t="shared" ref="AY2:AY41" si="8">H3/H$1</f>
        <v>0.15297872340425531</v>
      </c>
      <c r="AZ2" s="38">
        <f t="shared" ref="AZ2:AZ41" si="9">I3/I$1</f>
        <v>8.468085106382979E-2</v>
      </c>
      <c r="BA2" s="38">
        <f t="shared" ref="BA2:BA41" si="10">J3/J$1</f>
        <v>0.11769230769230769</v>
      </c>
      <c r="BB2" s="38">
        <f t="shared" ref="BB2:BB41" si="11">K3/K$1</f>
        <v>0.24117647058823527</v>
      </c>
      <c r="BC2" s="38">
        <f t="shared" ref="BC2:BC41" si="12">L3/L$1</f>
        <v>7.2619047619047625E-2</v>
      </c>
      <c r="BD2" s="38">
        <f t="shared" ref="BD2:BD41" si="13">M3/M$1</f>
        <v>0.13600000000000001</v>
      </c>
      <c r="BE2" s="38">
        <f t="shared" ref="BE2:BE41" si="14">N3/N$1</f>
        <v>0.12975609756097561</v>
      </c>
      <c r="BF2" s="38">
        <f t="shared" ref="BF2:BF41" si="15">O3/O$1</f>
        <v>0.18837209302325586</v>
      </c>
      <c r="BG2" s="38">
        <f t="shared" ref="BG2:BG41" si="16">P3/P$1</f>
        <v>7.5000000000000011E-2</v>
      </c>
      <c r="BH2" s="38">
        <f t="shared" ref="BH2:BH41" si="17">Q3/Q$1</f>
        <v>0.10000000000000002</v>
      </c>
      <c r="BI2" s="38">
        <f t="shared" ref="BI2:BI41" si="18">R3/R$1</f>
        <v>0.14357142857142854</v>
      </c>
      <c r="BJ2" s="38">
        <f t="shared" ref="BJ2:BJ41" si="19">S3/S$1</f>
        <v>0.19135135135135134</v>
      </c>
      <c r="BK2" s="38">
        <f t="shared" ref="BK2:BK41" si="20">T3/T$1</f>
        <v>0.25</v>
      </c>
      <c r="BL2" s="38">
        <f t="shared" ref="BL2:BL41" si="21">U3/U$1</f>
        <v>0.18461538461538465</v>
      </c>
      <c r="BM2" s="38">
        <f t="shared" ref="BM2:BM41" si="22">V3/V$1</f>
        <v>0.15021739130434783</v>
      </c>
      <c r="BN2" s="38">
        <f t="shared" ref="BN2:BN41" si="23">W3/W$1</f>
        <v>0.13200000000000001</v>
      </c>
      <c r="BO2" s="38">
        <f t="shared" ref="BO2:BO41" si="24">X3/X$1</f>
        <v>0.13741935483870968</v>
      </c>
      <c r="BP2" s="38">
        <f t="shared" ref="BP2:BP41" si="25">Y3/Y$1</f>
        <v>0.21972972972972971</v>
      </c>
      <c r="BQ2" s="38">
        <f t="shared" ref="BQ2:BQ41" si="26">Z3/Z$1</f>
        <v>0.15313432835820895</v>
      </c>
      <c r="BR2" s="38">
        <f t="shared" ref="BR2:BR41" si="27">AA3/AA$1</f>
        <v>0.14729729729729732</v>
      </c>
      <c r="BS2" s="38">
        <f t="shared" ref="BS2:BS41" si="28">AB3/AB$1</f>
        <v>3.1379310344827591E-2</v>
      </c>
      <c r="BT2" s="38">
        <f t="shared" ref="BT2:BT41" si="29">AC3/AC$1</f>
        <v>0.38666666666666671</v>
      </c>
      <c r="BU2" s="38">
        <f t="shared" ref="BU2:BU41" si="30">AD3/AD$1</f>
        <v>0.12382716049382718</v>
      </c>
      <c r="BV2" s="38">
        <f t="shared" ref="BV2:BV41" si="31">AE3/AE$1</f>
        <v>7.7142857142857152E-2</v>
      </c>
      <c r="BW2" s="38">
        <f t="shared" ref="BW2:BW41" si="32">AF3/AF$1</f>
        <v>9.9999999999999992E-2</v>
      </c>
      <c r="BX2" s="38">
        <f t="shared" ref="BX2:BX41" si="33">AG3/AG$1</f>
        <v>0.37142857142857144</v>
      </c>
      <c r="BY2" s="38">
        <f t="shared" ref="BY2:BY41" si="34">AH3/AH$1</f>
        <v>0.43200000000000005</v>
      </c>
      <c r="BZ2" s="38">
        <f t="shared" ref="BZ2:BZ41" si="35">AI3/AI$1</f>
        <v>0.26</v>
      </c>
      <c r="CA2" s="38">
        <f t="shared" ref="CA2:CA41" si="36">AJ3/AJ$1</f>
        <v>0.17199999999999999</v>
      </c>
      <c r="CB2" s="38">
        <f t="shared" ref="CB2:CB41" si="37">AK3/AK$1</f>
        <v>0.1458252427184466</v>
      </c>
      <c r="CC2" s="38" t="e">
        <f t="shared" ref="CC2:CC41" si="38">AL3/AL$1</f>
        <v>#DIV/0!</v>
      </c>
      <c r="CD2" s="38">
        <f t="shared" ref="CD2:CD41" si="39">AM3/AM$1</f>
        <v>0.10200000000000001</v>
      </c>
      <c r="CE2" s="38">
        <f t="shared" ref="CE2:CE41" si="40">AN3/AN$1</f>
        <v>0.13924731182795699</v>
      </c>
      <c r="CF2" s="38">
        <f t="shared" ref="CF2:CF41" si="41">AO3/AO$1</f>
        <v>0.15881889763779528</v>
      </c>
      <c r="CG2" s="38">
        <f t="shared" ref="CG2:CG41" si="42">AP3/AP$1</f>
        <v>0</v>
      </c>
      <c r="CH2" s="38" t="e">
        <f t="shared" ref="CH2:CH41" si="43">AQ3/AQ$1</f>
        <v>#DIV/0!</v>
      </c>
    </row>
    <row r="3" spans="1:86" x14ac:dyDescent="0.25">
      <c r="A3">
        <v>11.73</v>
      </c>
      <c r="B3">
        <v>19.2</v>
      </c>
      <c r="C3">
        <v>16.950000000000003</v>
      </c>
      <c r="D3">
        <v>6.76</v>
      </c>
      <c r="E3">
        <v>6.58</v>
      </c>
      <c r="F3">
        <v>11.48</v>
      </c>
      <c r="G3">
        <v>5.0400000000000009</v>
      </c>
      <c r="H3">
        <v>7.1899999999999995</v>
      </c>
      <c r="I3">
        <v>3.98</v>
      </c>
      <c r="J3">
        <v>3.06</v>
      </c>
      <c r="K3">
        <v>8.1999999999999993</v>
      </c>
      <c r="L3">
        <v>3.0500000000000003</v>
      </c>
      <c r="M3">
        <v>4.08</v>
      </c>
      <c r="N3">
        <v>5.32</v>
      </c>
      <c r="O3">
        <v>8.1000000000000014</v>
      </c>
      <c r="P3">
        <v>1.2000000000000002</v>
      </c>
      <c r="Q3">
        <v>5.3000000000000007</v>
      </c>
      <c r="R3">
        <v>16.079999999999998</v>
      </c>
      <c r="S3">
        <v>7.08</v>
      </c>
      <c r="T3">
        <v>1</v>
      </c>
      <c r="U3">
        <v>7.2000000000000011</v>
      </c>
      <c r="V3">
        <v>6.91</v>
      </c>
      <c r="W3">
        <v>11.88</v>
      </c>
      <c r="X3">
        <v>4.26</v>
      </c>
      <c r="Y3">
        <v>8.129999999999999</v>
      </c>
      <c r="Z3">
        <v>10.26</v>
      </c>
      <c r="AA3">
        <v>10.900000000000002</v>
      </c>
      <c r="AB3">
        <v>0.91000000000000014</v>
      </c>
      <c r="AC3">
        <v>4.6400000000000006</v>
      </c>
      <c r="AD3">
        <v>10.030000000000001</v>
      </c>
      <c r="AE3">
        <v>2.7</v>
      </c>
      <c r="AF3">
        <v>5.6</v>
      </c>
      <c r="AG3">
        <v>2.6</v>
      </c>
      <c r="AH3">
        <v>2.16</v>
      </c>
      <c r="AI3">
        <v>1.04</v>
      </c>
      <c r="AJ3">
        <v>0.86</v>
      </c>
      <c r="AK3">
        <v>30.04</v>
      </c>
      <c r="AL3">
        <v>0</v>
      </c>
      <c r="AM3">
        <v>6.12</v>
      </c>
      <c r="AN3">
        <v>12.950000000000001</v>
      </c>
      <c r="AO3">
        <v>20.170000000000002</v>
      </c>
      <c r="AP3">
        <v>0</v>
      </c>
      <c r="AQ3">
        <v>0</v>
      </c>
      <c r="AR3" s="38">
        <f t="shared" si="1"/>
        <v>0.30333333333333334</v>
      </c>
      <c r="AS3" s="38">
        <f t="shared" si="2"/>
        <v>0.28739130434782606</v>
      </c>
      <c r="AT3" s="38">
        <f t="shared" si="3"/>
        <v>0.30210526315789471</v>
      </c>
      <c r="AU3" s="38">
        <f t="shared" si="4"/>
        <v>0.24917808219178084</v>
      </c>
      <c r="AV3" s="38">
        <f t="shared" si="5"/>
        <v>0.35425000000000001</v>
      </c>
      <c r="AW3" s="38">
        <f t="shared" si="6"/>
        <v>0.34283333333333332</v>
      </c>
      <c r="AX3" s="38">
        <f t="shared" si="7"/>
        <v>0.14666666666666667</v>
      </c>
      <c r="AY3" s="38">
        <f t="shared" si="8"/>
        <v>0.32212765957446809</v>
      </c>
      <c r="AZ3" s="38">
        <f t="shared" si="9"/>
        <v>0.3048936170212766</v>
      </c>
      <c r="BA3" s="38">
        <f t="shared" si="10"/>
        <v>0.25769230769230772</v>
      </c>
      <c r="BB3" s="38">
        <f t="shared" si="11"/>
        <v>0.31441176470588239</v>
      </c>
      <c r="BC3" s="38">
        <f t="shared" si="12"/>
        <v>0.27023809523809522</v>
      </c>
      <c r="BD3" s="38">
        <f t="shared" si="13"/>
        <v>0.30133333333333329</v>
      </c>
      <c r="BE3" s="38">
        <f t="shared" si="14"/>
        <v>0.33146341463414636</v>
      </c>
      <c r="BF3" s="38">
        <f t="shared" si="15"/>
        <v>0.25627906976744186</v>
      </c>
      <c r="BG3" s="38">
        <f t="shared" si="16"/>
        <v>0.30812499999999998</v>
      </c>
      <c r="BH3" s="38">
        <f t="shared" si="17"/>
        <v>0.2618867924528302</v>
      </c>
      <c r="BI3" s="38">
        <f t="shared" si="18"/>
        <v>0.31</v>
      </c>
      <c r="BJ3" s="38">
        <f t="shared" si="19"/>
        <v>0.30648648648648646</v>
      </c>
      <c r="BK3" s="38">
        <f t="shared" si="20"/>
        <v>0.30000000000000004</v>
      </c>
      <c r="BL3" s="38">
        <f t="shared" si="21"/>
        <v>0.28410256410256413</v>
      </c>
      <c r="BM3" s="38">
        <f t="shared" si="22"/>
        <v>0.35043478260869565</v>
      </c>
      <c r="BN3" s="38">
        <f t="shared" si="23"/>
        <v>0.25</v>
      </c>
      <c r="BO3" s="38">
        <f t="shared" si="24"/>
        <v>0.32870967741935481</v>
      </c>
      <c r="BP3" s="38">
        <f t="shared" si="25"/>
        <v>0.34</v>
      </c>
      <c r="BQ3" s="38">
        <f t="shared" si="26"/>
        <v>0.26656716417910448</v>
      </c>
      <c r="BR3" s="38">
        <f t="shared" si="27"/>
        <v>0.28635135135135131</v>
      </c>
      <c r="BS3" s="38">
        <f t="shared" si="28"/>
        <v>0.33034482758620692</v>
      </c>
      <c r="BT3" s="38">
        <f t="shared" si="29"/>
        <v>0.46166666666666667</v>
      </c>
      <c r="BU3" s="38">
        <f t="shared" si="30"/>
        <v>0.2801234567901234</v>
      </c>
      <c r="BV3" s="38">
        <f t="shared" si="31"/>
        <v>0.25114285714285711</v>
      </c>
      <c r="BW3" s="38">
        <f t="shared" si="32"/>
        <v>0.30500000000000005</v>
      </c>
      <c r="BX3" s="38">
        <f t="shared" si="33"/>
        <v>0.14285714285714285</v>
      </c>
      <c r="BY3" s="38">
        <f t="shared" si="34"/>
        <v>0.38400000000000001</v>
      </c>
      <c r="BZ3" s="38">
        <f t="shared" si="35"/>
        <v>0.74</v>
      </c>
      <c r="CA3" s="38">
        <f t="shared" si="36"/>
        <v>0</v>
      </c>
      <c r="CB3" s="38">
        <f t="shared" si="37"/>
        <v>0.29339805825242721</v>
      </c>
      <c r="CC3" s="38" t="e">
        <f t="shared" si="38"/>
        <v>#DIV/0!</v>
      </c>
      <c r="CD3" s="38">
        <f t="shared" si="39"/>
        <v>0.23999999999999996</v>
      </c>
      <c r="CE3" s="38">
        <f t="shared" si="40"/>
        <v>0.33774193548387099</v>
      </c>
      <c r="CF3" s="38">
        <f t="shared" si="41"/>
        <v>0.26661417322834646</v>
      </c>
      <c r="CG3" s="38">
        <f t="shared" si="42"/>
        <v>0</v>
      </c>
      <c r="CH3" s="38" t="e">
        <f t="shared" si="43"/>
        <v>#DIV/0!</v>
      </c>
    </row>
    <row r="4" spans="1:86" x14ac:dyDescent="0.25">
      <c r="A4">
        <v>20.93</v>
      </c>
      <c r="B4">
        <v>39.659999999999997</v>
      </c>
      <c r="C4">
        <v>28.7</v>
      </c>
      <c r="D4">
        <v>18.190000000000001</v>
      </c>
      <c r="E4">
        <v>14.17</v>
      </c>
      <c r="F4">
        <v>20.57</v>
      </c>
      <c r="G4">
        <v>3.96</v>
      </c>
      <c r="H4">
        <v>15.14</v>
      </c>
      <c r="I4">
        <v>14.33</v>
      </c>
      <c r="J4">
        <v>6.7</v>
      </c>
      <c r="K4">
        <v>10.690000000000001</v>
      </c>
      <c r="L4">
        <v>11.35</v>
      </c>
      <c r="M4">
        <v>9.0399999999999991</v>
      </c>
      <c r="N4">
        <v>13.59</v>
      </c>
      <c r="O4">
        <v>11.02</v>
      </c>
      <c r="P4">
        <v>4.93</v>
      </c>
      <c r="Q4">
        <v>13.879999999999999</v>
      </c>
      <c r="R4">
        <v>34.72</v>
      </c>
      <c r="S4">
        <v>11.34</v>
      </c>
      <c r="T4">
        <v>1.2000000000000002</v>
      </c>
      <c r="U4">
        <v>11.08</v>
      </c>
      <c r="V4">
        <v>16.12</v>
      </c>
      <c r="W4">
        <v>22.5</v>
      </c>
      <c r="X4">
        <v>10.19</v>
      </c>
      <c r="Y4">
        <v>12.58</v>
      </c>
      <c r="Z4">
        <v>17.86</v>
      </c>
      <c r="AA4">
        <v>21.189999999999998</v>
      </c>
      <c r="AB4">
        <v>9.58</v>
      </c>
      <c r="AC4">
        <v>5.54</v>
      </c>
      <c r="AD4">
        <v>22.689999999999998</v>
      </c>
      <c r="AE4">
        <v>8.7899999999999991</v>
      </c>
      <c r="AF4">
        <v>17.080000000000002</v>
      </c>
      <c r="AG4">
        <v>1</v>
      </c>
      <c r="AH4">
        <v>1.92</v>
      </c>
      <c r="AI4">
        <v>2.96</v>
      </c>
      <c r="AJ4">
        <v>0</v>
      </c>
      <c r="AK4">
        <v>60.440000000000005</v>
      </c>
      <c r="AL4">
        <v>0</v>
      </c>
      <c r="AM4">
        <v>14.399999999999999</v>
      </c>
      <c r="AN4">
        <v>31.410000000000004</v>
      </c>
      <c r="AO4">
        <v>33.86</v>
      </c>
      <c r="AP4">
        <v>0</v>
      </c>
      <c r="AQ4">
        <v>0</v>
      </c>
      <c r="AR4" s="38">
        <f t="shared" si="1"/>
        <v>0.25</v>
      </c>
      <c r="AS4" s="38">
        <f t="shared" si="2"/>
        <v>0.26434782608695651</v>
      </c>
      <c r="AT4" s="38">
        <f t="shared" si="3"/>
        <v>0.25736842105263158</v>
      </c>
      <c r="AU4" s="38">
        <f t="shared" si="4"/>
        <v>0.30287671232876712</v>
      </c>
      <c r="AV4" s="38">
        <f t="shared" si="5"/>
        <v>0.18950000000000003</v>
      </c>
      <c r="AW4" s="38">
        <f t="shared" si="6"/>
        <v>0.23583333333333334</v>
      </c>
      <c r="AX4" s="38">
        <f t="shared" si="7"/>
        <v>0.32666666666666666</v>
      </c>
      <c r="AY4" s="38">
        <f t="shared" si="8"/>
        <v>0.25170212765957445</v>
      </c>
      <c r="AZ4" s="38">
        <f t="shared" si="9"/>
        <v>0.25638297872340426</v>
      </c>
      <c r="BA4" s="38">
        <f t="shared" si="10"/>
        <v>0.27230769230769231</v>
      </c>
      <c r="BB4" s="38">
        <f t="shared" si="11"/>
        <v>0.2364705882352941</v>
      </c>
      <c r="BC4" s="38">
        <f t="shared" si="12"/>
        <v>0.33142857142857141</v>
      </c>
      <c r="BD4" s="38">
        <f t="shared" si="13"/>
        <v>0.245</v>
      </c>
      <c r="BE4" s="38">
        <f t="shared" si="14"/>
        <v>0.28707317073170729</v>
      </c>
      <c r="BF4" s="38">
        <f t="shared" si="15"/>
        <v>0.1744186046511628</v>
      </c>
      <c r="BG4" s="38">
        <f t="shared" si="16"/>
        <v>0.32500000000000001</v>
      </c>
      <c r="BH4" s="38">
        <f t="shared" si="17"/>
        <v>0.22396226415094342</v>
      </c>
      <c r="BI4" s="38">
        <f t="shared" si="18"/>
        <v>0.27071428571428574</v>
      </c>
      <c r="BJ4" s="38">
        <f t="shared" si="19"/>
        <v>0.32216216216216215</v>
      </c>
      <c r="BK4" s="38">
        <f t="shared" si="20"/>
        <v>0</v>
      </c>
      <c r="BL4" s="38">
        <f t="shared" si="21"/>
        <v>0.26102564102564102</v>
      </c>
      <c r="BM4" s="38">
        <f t="shared" si="22"/>
        <v>0.25978260869565217</v>
      </c>
      <c r="BN4" s="38">
        <f t="shared" si="23"/>
        <v>0.312</v>
      </c>
      <c r="BO4" s="38">
        <f t="shared" si="24"/>
        <v>0.11806451612903225</v>
      </c>
      <c r="BP4" s="38">
        <f t="shared" si="25"/>
        <v>0.24459459459459462</v>
      </c>
      <c r="BQ4" s="38">
        <f t="shared" si="26"/>
        <v>0.3137313432835821</v>
      </c>
      <c r="BR4" s="38">
        <f t="shared" si="27"/>
        <v>0.27256756756756761</v>
      </c>
      <c r="BS4" s="38">
        <f t="shared" si="28"/>
        <v>0.12689655172413794</v>
      </c>
      <c r="BT4" s="38">
        <f t="shared" si="29"/>
        <v>0</v>
      </c>
      <c r="BU4" s="38">
        <f t="shared" si="30"/>
        <v>0.26666666666666666</v>
      </c>
      <c r="BV4" s="38">
        <f t="shared" si="31"/>
        <v>0.34885714285714281</v>
      </c>
      <c r="BW4" s="38">
        <f t="shared" si="32"/>
        <v>0.32874999999999999</v>
      </c>
      <c r="BX4" s="38">
        <f t="shared" si="33"/>
        <v>0.15</v>
      </c>
      <c r="BY4" s="38">
        <f t="shared" si="34"/>
        <v>0</v>
      </c>
      <c r="BZ4" s="38">
        <f t="shared" si="35"/>
        <v>0</v>
      </c>
      <c r="CA4" s="38">
        <f t="shared" si="36"/>
        <v>0</v>
      </c>
      <c r="CB4" s="38">
        <f t="shared" si="37"/>
        <v>0.26242718446601943</v>
      </c>
      <c r="CC4" s="38" t="e">
        <f t="shared" si="38"/>
        <v>#DIV/0!</v>
      </c>
      <c r="CD4" s="38">
        <f t="shared" si="39"/>
        <v>0.24349999999999999</v>
      </c>
      <c r="CE4" s="38">
        <f t="shared" si="40"/>
        <v>0.20397849462365591</v>
      </c>
      <c r="CF4" s="38">
        <f t="shared" si="41"/>
        <v>0.28346456692913385</v>
      </c>
      <c r="CG4" s="38">
        <f t="shared" si="42"/>
        <v>1</v>
      </c>
      <c r="CH4" s="38" t="e">
        <f t="shared" si="43"/>
        <v>#DIV/0!</v>
      </c>
    </row>
    <row r="5" spans="1:86" x14ac:dyDescent="0.25">
      <c r="A5">
        <v>17.25</v>
      </c>
      <c r="B5">
        <v>36.479999999999997</v>
      </c>
      <c r="C5">
        <v>24.45</v>
      </c>
      <c r="D5">
        <v>22.11</v>
      </c>
      <c r="E5">
        <v>7.580000000000001</v>
      </c>
      <c r="F5">
        <v>14.15</v>
      </c>
      <c r="G5">
        <v>8.82</v>
      </c>
      <c r="H5">
        <v>11.83</v>
      </c>
      <c r="I5">
        <v>12.05</v>
      </c>
      <c r="J5">
        <v>7.08</v>
      </c>
      <c r="K5">
        <v>8.0399999999999991</v>
      </c>
      <c r="L5">
        <v>13.92</v>
      </c>
      <c r="M5">
        <v>7.35</v>
      </c>
      <c r="N5">
        <v>11.77</v>
      </c>
      <c r="O5">
        <v>7.5</v>
      </c>
      <c r="P5">
        <v>5.2</v>
      </c>
      <c r="Q5">
        <v>11.870000000000001</v>
      </c>
      <c r="R5">
        <v>30.32</v>
      </c>
      <c r="S5">
        <v>11.92</v>
      </c>
      <c r="T5">
        <v>0</v>
      </c>
      <c r="U5">
        <v>10.18</v>
      </c>
      <c r="V5">
        <v>11.95</v>
      </c>
      <c r="W5">
        <v>28.08</v>
      </c>
      <c r="X5">
        <v>3.6599999999999997</v>
      </c>
      <c r="Y5">
        <v>9.0500000000000007</v>
      </c>
      <c r="Z5">
        <v>21.02</v>
      </c>
      <c r="AA5">
        <v>20.170000000000002</v>
      </c>
      <c r="AB5">
        <v>3.68</v>
      </c>
      <c r="AC5">
        <v>0</v>
      </c>
      <c r="AD5">
        <v>21.599999999999998</v>
      </c>
      <c r="AE5">
        <v>12.209999999999999</v>
      </c>
      <c r="AF5">
        <v>18.41</v>
      </c>
      <c r="AG5">
        <v>1.05</v>
      </c>
      <c r="AH5">
        <v>0</v>
      </c>
      <c r="AI5">
        <v>0</v>
      </c>
      <c r="AJ5">
        <v>0</v>
      </c>
      <c r="AK5">
        <v>54.06</v>
      </c>
      <c r="AL5">
        <v>0</v>
      </c>
      <c r="AM5">
        <v>14.61</v>
      </c>
      <c r="AN5">
        <v>18.97</v>
      </c>
      <c r="AO5">
        <v>36</v>
      </c>
      <c r="AP5">
        <v>1</v>
      </c>
      <c r="AQ5">
        <v>0</v>
      </c>
      <c r="AR5" s="38">
        <f t="shared" si="1"/>
        <v>0.10666666666666666</v>
      </c>
      <c r="AS5" s="38">
        <f t="shared" si="2"/>
        <v>0.24282608695652177</v>
      </c>
      <c r="AT5" s="38">
        <f t="shared" si="3"/>
        <v>0.19473684210526315</v>
      </c>
      <c r="AU5" s="38">
        <f t="shared" si="4"/>
        <v>0.26164383561643839</v>
      </c>
      <c r="AV5" s="38">
        <f t="shared" si="5"/>
        <v>0.10024999999999999</v>
      </c>
      <c r="AW5" s="38">
        <f t="shared" si="6"/>
        <v>0.16416666666666668</v>
      </c>
      <c r="AX5" s="38">
        <f t="shared" si="7"/>
        <v>0.31333333333333335</v>
      </c>
      <c r="AY5" s="38">
        <f t="shared" si="8"/>
        <v>0.21531914893617024</v>
      </c>
      <c r="AZ5" s="38">
        <f t="shared" si="9"/>
        <v>0.12212765957446808</v>
      </c>
      <c r="BA5" s="38">
        <f t="shared" si="10"/>
        <v>0.27538461538461539</v>
      </c>
      <c r="BB5" s="38">
        <f t="shared" si="11"/>
        <v>9.4705882352941181E-2</v>
      </c>
      <c r="BC5" s="38">
        <f t="shared" si="12"/>
        <v>0.27571428571428569</v>
      </c>
      <c r="BD5" s="38">
        <f t="shared" si="13"/>
        <v>0.25700000000000001</v>
      </c>
      <c r="BE5" s="38">
        <f t="shared" si="14"/>
        <v>0.14951219512195124</v>
      </c>
      <c r="BF5" s="38">
        <f t="shared" si="15"/>
        <v>0.2327906976744186</v>
      </c>
      <c r="BG5" s="38">
        <f t="shared" si="16"/>
        <v>0.12125</v>
      </c>
      <c r="BH5" s="38">
        <f t="shared" si="17"/>
        <v>0.30773584905660384</v>
      </c>
      <c r="BI5" s="38">
        <f t="shared" si="18"/>
        <v>0.17250000000000001</v>
      </c>
      <c r="BJ5" s="38">
        <f t="shared" si="19"/>
        <v>0.10297297297297296</v>
      </c>
      <c r="BK5" s="38">
        <f t="shared" si="20"/>
        <v>0.23249999999999998</v>
      </c>
      <c r="BL5" s="38">
        <f t="shared" si="21"/>
        <v>0.19846153846153847</v>
      </c>
      <c r="BM5" s="38">
        <f t="shared" si="22"/>
        <v>0.15934782608695652</v>
      </c>
      <c r="BN5" s="38">
        <f t="shared" si="23"/>
        <v>0.23400000000000001</v>
      </c>
      <c r="BO5" s="38">
        <f t="shared" si="24"/>
        <v>0.14516129032258066</v>
      </c>
      <c r="BP5" s="38">
        <f t="shared" si="25"/>
        <v>0.16972972972972977</v>
      </c>
      <c r="BQ5" s="38">
        <f t="shared" si="26"/>
        <v>0.22059701492537315</v>
      </c>
      <c r="BR5" s="38">
        <f t="shared" si="27"/>
        <v>0.19837837837837838</v>
      </c>
      <c r="BS5" s="38">
        <f t="shared" si="28"/>
        <v>0.19</v>
      </c>
      <c r="BT5" s="38">
        <f t="shared" si="29"/>
        <v>0</v>
      </c>
      <c r="BU5" s="38">
        <f t="shared" si="30"/>
        <v>0.20629629629629631</v>
      </c>
      <c r="BV5" s="38">
        <f t="shared" si="31"/>
        <v>0.26885714285714285</v>
      </c>
      <c r="BW5" s="38">
        <f t="shared" si="32"/>
        <v>0.185</v>
      </c>
      <c r="BX5" s="38">
        <f t="shared" si="33"/>
        <v>0.2</v>
      </c>
      <c r="BY5" s="38">
        <f t="shared" si="34"/>
        <v>0</v>
      </c>
      <c r="BZ5" s="38">
        <f t="shared" si="35"/>
        <v>0</v>
      </c>
      <c r="CA5" s="38">
        <f t="shared" si="36"/>
        <v>0.51</v>
      </c>
      <c r="CB5" s="38">
        <f t="shared" si="37"/>
        <v>0.19669902912621356</v>
      </c>
      <c r="CC5" s="38" t="e">
        <f t="shared" si="38"/>
        <v>#DIV/0!</v>
      </c>
      <c r="CD5" s="38">
        <f t="shared" si="39"/>
        <v>0.28550000000000003</v>
      </c>
      <c r="CE5" s="38">
        <f t="shared" si="40"/>
        <v>0.216989247311828</v>
      </c>
      <c r="CF5" s="38">
        <f t="shared" si="41"/>
        <v>0.18</v>
      </c>
      <c r="CG5" s="38">
        <f t="shared" si="42"/>
        <v>0</v>
      </c>
      <c r="CH5" s="38" t="e">
        <f t="shared" si="43"/>
        <v>#DIV/0!</v>
      </c>
    </row>
    <row r="6" spans="1:86" x14ac:dyDescent="0.25">
      <c r="A6">
        <v>7.3599999999999994</v>
      </c>
      <c r="B6">
        <v>33.510000000000005</v>
      </c>
      <c r="C6">
        <v>18.5</v>
      </c>
      <c r="D6">
        <v>19.100000000000001</v>
      </c>
      <c r="E6">
        <v>4.01</v>
      </c>
      <c r="F6">
        <v>9.8500000000000014</v>
      </c>
      <c r="G6">
        <v>8.4600000000000009</v>
      </c>
      <c r="H6">
        <v>10.120000000000001</v>
      </c>
      <c r="I6">
        <v>5.74</v>
      </c>
      <c r="J6">
        <v>7.16</v>
      </c>
      <c r="K6">
        <v>3.22</v>
      </c>
      <c r="L6">
        <v>11.58</v>
      </c>
      <c r="M6">
        <v>7.7100000000000009</v>
      </c>
      <c r="N6">
        <v>6.1300000000000008</v>
      </c>
      <c r="O6">
        <v>10.01</v>
      </c>
      <c r="P6">
        <v>1.94</v>
      </c>
      <c r="Q6">
        <v>16.310000000000002</v>
      </c>
      <c r="R6">
        <v>19.32</v>
      </c>
      <c r="S6">
        <v>3.8099999999999996</v>
      </c>
      <c r="T6">
        <v>0.92999999999999994</v>
      </c>
      <c r="U6">
        <v>7.74</v>
      </c>
      <c r="V6">
        <v>7.33</v>
      </c>
      <c r="W6">
        <v>21.060000000000002</v>
      </c>
      <c r="X6">
        <v>4.5</v>
      </c>
      <c r="Y6">
        <v>6.2800000000000011</v>
      </c>
      <c r="Z6">
        <v>14.780000000000001</v>
      </c>
      <c r="AA6">
        <v>14.68</v>
      </c>
      <c r="AB6">
        <v>5.51</v>
      </c>
      <c r="AC6">
        <v>0</v>
      </c>
      <c r="AD6">
        <v>16.71</v>
      </c>
      <c r="AE6">
        <v>9.41</v>
      </c>
      <c r="AF6">
        <v>10.36</v>
      </c>
      <c r="AG6">
        <v>1.4000000000000001</v>
      </c>
      <c r="AH6">
        <v>0</v>
      </c>
      <c r="AI6">
        <v>0</v>
      </c>
      <c r="AJ6">
        <v>2.5499999999999998</v>
      </c>
      <c r="AK6">
        <v>40.519999999999996</v>
      </c>
      <c r="AL6">
        <v>0</v>
      </c>
      <c r="AM6">
        <v>17.130000000000003</v>
      </c>
      <c r="AN6">
        <v>20.180000000000003</v>
      </c>
      <c r="AO6">
        <v>22.86</v>
      </c>
      <c r="AP6">
        <v>0</v>
      </c>
      <c r="AQ6">
        <v>0</v>
      </c>
      <c r="AR6" s="38">
        <f t="shared" si="1"/>
        <v>0.11333333333333334</v>
      </c>
      <c r="AS6" s="38">
        <f t="shared" si="2"/>
        <v>1.9130434782608695E-2</v>
      </c>
      <c r="AT6" s="38">
        <f t="shared" si="3"/>
        <v>4.4210526315789478E-2</v>
      </c>
      <c r="AU6" s="38">
        <f t="shared" si="4"/>
        <v>6.6849315068493148E-2</v>
      </c>
      <c r="AV6" s="38">
        <f t="shared" si="5"/>
        <v>4.9500000000000002E-2</v>
      </c>
      <c r="AW6" s="38">
        <f t="shared" si="6"/>
        <v>4.65E-2</v>
      </c>
      <c r="AX6" s="38">
        <f t="shared" si="7"/>
        <v>0</v>
      </c>
      <c r="AY6" s="38">
        <f t="shared" si="8"/>
        <v>0</v>
      </c>
      <c r="AZ6" s="38">
        <f t="shared" si="9"/>
        <v>0.12191489361702129</v>
      </c>
      <c r="BA6" s="38">
        <f t="shared" si="10"/>
        <v>0.08</v>
      </c>
      <c r="BB6" s="38">
        <f t="shared" si="11"/>
        <v>8.6470588235294132E-2</v>
      </c>
      <c r="BC6" s="38">
        <f t="shared" si="12"/>
        <v>4.4523809523809528E-2</v>
      </c>
      <c r="BD6" s="38">
        <f t="shared" si="13"/>
        <v>3.0333333333333337E-2</v>
      </c>
      <c r="BE6" s="38">
        <f t="shared" si="14"/>
        <v>5.3902439024390243E-2</v>
      </c>
      <c r="BF6" s="38">
        <f t="shared" si="15"/>
        <v>4.2093023255813954E-2</v>
      </c>
      <c r="BG6" s="38">
        <f t="shared" si="16"/>
        <v>5.6875000000000009E-2</v>
      </c>
      <c r="BH6" s="38">
        <f t="shared" si="17"/>
        <v>7.7735849056603773E-2</v>
      </c>
      <c r="BI6" s="38">
        <f t="shared" si="18"/>
        <v>4.3214285714285712E-2</v>
      </c>
      <c r="BJ6" s="38">
        <f t="shared" si="19"/>
        <v>2.5945945945945945E-2</v>
      </c>
      <c r="BK6" s="38">
        <f t="shared" si="20"/>
        <v>0.21749999999999997</v>
      </c>
      <c r="BL6" s="38">
        <f t="shared" si="21"/>
        <v>7.1794871794871803E-2</v>
      </c>
      <c r="BM6" s="38">
        <f t="shared" si="22"/>
        <v>4.0434782608695652E-2</v>
      </c>
      <c r="BN6" s="38">
        <f t="shared" si="23"/>
        <v>0.02</v>
      </c>
      <c r="BO6" s="38">
        <f t="shared" si="24"/>
        <v>0.12516129032258064</v>
      </c>
      <c r="BP6" s="38">
        <f t="shared" si="25"/>
        <v>0</v>
      </c>
      <c r="BQ6" s="38">
        <f t="shared" si="26"/>
        <v>2.6268656716417909E-2</v>
      </c>
      <c r="BR6" s="38">
        <f t="shared" si="27"/>
        <v>5.0945945945945953E-2</v>
      </c>
      <c r="BS6" s="38">
        <f t="shared" si="28"/>
        <v>0.16999999999999998</v>
      </c>
      <c r="BT6" s="38">
        <f t="shared" si="29"/>
        <v>7.5833333333333336E-2</v>
      </c>
      <c r="BU6" s="38">
        <f t="shared" si="30"/>
        <v>3.8518518518518521E-2</v>
      </c>
      <c r="BV6" s="38">
        <f t="shared" si="31"/>
        <v>5.4000000000000006E-2</v>
      </c>
      <c r="BW6" s="38">
        <f t="shared" si="32"/>
        <v>5.2499999999999998E-2</v>
      </c>
      <c r="BX6" s="38">
        <f t="shared" si="33"/>
        <v>0.14285714285714285</v>
      </c>
      <c r="BY6" s="38">
        <f t="shared" si="34"/>
        <v>0.184</v>
      </c>
      <c r="BZ6" s="38">
        <f t="shared" si="35"/>
        <v>0</v>
      </c>
      <c r="CA6" s="38">
        <f t="shared" si="36"/>
        <v>0</v>
      </c>
      <c r="CB6" s="38">
        <f t="shared" si="37"/>
        <v>5.5825242718446605E-2</v>
      </c>
      <c r="CC6" s="38" t="e">
        <f t="shared" si="38"/>
        <v>#DIV/0!</v>
      </c>
      <c r="CD6" s="38">
        <f t="shared" si="39"/>
        <v>6.4500000000000002E-2</v>
      </c>
      <c r="CE6" s="38">
        <f t="shared" si="40"/>
        <v>6.580645161290323E-2</v>
      </c>
      <c r="CF6" s="38">
        <f t="shared" si="41"/>
        <v>6.4409448818897638E-2</v>
      </c>
      <c r="CG6" s="38">
        <f t="shared" si="42"/>
        <v>0</v>
      </c>
      <c r="CH6" s="38" t="e">
        <f t="shared" si="43"/>
        <v>#DIV/0!</v>
      </c>
    </row>
    <row r="7" spans="1:86" x14ac:dyDescent="0.25">
      <c r="A7">
        <v>7.82</v>
      </c>
      <c r="B7">
        <v>2.6399999999999997</v>
      </c>
      <c r="C7">
        <v>4.2</v>
      </c>
      <c r="D7">
        <v>4.88</v>
      </c>
      <c r="E7">
        <v>1.98</v>
      </c>
      <c r="F7">
        <v>2.79</v>
      </c>
      <c r="G7">
        <v>0</v>
      </c>
      <c r="H7">
        <v>0</v>
      </c>
      <c r="I7">
        <v>5.73</v>
      </c>
      <c r="J7">
        <v>2.08</v>
      </c>
      <c r="K7">
        <v>2.9400000000000004</v>
      </c>
      <c r="L7">
        <v>1.87</v>
      </c>
      <c r="M7">
        <v>0.91000000000000014</v>
      </c>
      <c r="N7">
        <v>2.21</v>
      </c>
      <c r="O7">
        <v>1.81</v>
      </c>
      <c r="P7">
        <v>0.91000000000000014</v>
      </c>
      <c r="Q7">
        <v>4.12</v>
      </c>
      <c r="R7">
        <v>4.84</v>
      </c>
      <c r="S7">
        <v>0.96</v>
      </c>
      <c r="T7">
        <v>0.86999999999999988</v>
      </c>
      <c r="U7">
        <v>2.8000000000000003</v>
      </c>
      <c r="V7">
        <v>1.8599999999999999</v>
      </c>
      <c r="W7">
        <v>1.8</v>
      </c>
      <c r="X7">
        <v>3.88</v>
      </c>
      <c r="Y7">
        <v>0</v>
      </c>
      <c r="Z7">
        <v>1.76</v>
      </c>
      <c r="AA7">
        <v>3.7700000000000005</v>
      </c>
      <c r="AB7">
        <v>4.93</v>
      </c>
      <c r="AC7">
        <v>0.91</v>
      </c>
      <c r="AD7">
        <v>3.12</v>
      </c>
      <c r="AE7">
        <v>1.8900000000000001</v>
      </c>
      <c r="AF7">
        <v>2.94</v>
      </c>
      <c r="AG7">
        <v>1</v>
      </c>
      <c r="AH7">
        <v>0.92</v>
      </c>
      <c r="AI7">
        <v>0</v>
      </c>
      <c r="AJ7">
        <v>0</v>
      </c>
      <c r="AK7">
        <v>11.5</v>
      </c>
      <c r="AL7">
        <v>0</v>
      </c>
      <c r="AM7">
        <v>3.87</v>
      </c>
      <c r="AN7">
        <v>6.12</v>
      </c>
      <c r="AO7">
        <v>8.18</v>
      </c>
      <c r="AP7">
        <v>0</v>
      </c>
      <c r="AQ7">
        <v>0</v>
      </c>
      <c r="AR7" s="38">
        <f t="shared" si="1"/>
        <v>0.22333333333333333</v>
      </c>
      <c r="AS7" s="38">
        <f t="shared" si="2"/>
        <v>0.18086956521739131</v>
      </c>
      <c r="AT7" s="38">
        <f t="shared" si="3"/>
        <v>0.20736842105263156</v>
      </c>
      <c r="AU7" s="38">
        <f t="shared" si="4"/>
        <v>0.11945205479452056</v>
      </c>
      <c r="AV7" s="38">
        <f t="shared" si="5"/>
        <v>0.30475000000000002</v>
      </c>
      <c r="AW7" s="38">
        <f t="shared" si="6"/>
        <v>0.21066666666666667</v>
      </c>
      <c r="AX7" s="38">
        <f t="shared" si="7"/>
        <v>0.22</v>
      </c>
      <c r="AY7" s="38">
        <f t="shared" si="8"/>
        <v>0.21468085106382978</v>
      </c>
      <c r="AZ7" s="38">
        <f t="shared" si="9"/>
        <v>0.19468085106382979</v>
      </c>
      <c r="BA7" s="38">
        <f t="shared" si="10"/>
        <v>0.11769230769230769</v>
      </c>
      <c r="BB7" s="38">
        <f t="shared" si="11"/>
        <v>0.26794117647058824</v>
      </c>
      <c r="BC7" s="38">
        <f t="shared" si="12"/>
        <v>7.2619047619047625E-2</v>
      </c>
      <c r="BD7" s="38">
        <f t="shared" si="13"/>
        <v>0.16633333333333333</v>
      </c>
      <c r="BE7" s="38">
        <f t="shared" si="14"/>
        <v>0.17804878048780487</v>
      </c>
      <c r="BF7" s="38">
        <f t="shared" si="15"/>
        <v>0.28441860465116275</v>
      </c>
      <c r="BG7" s="38">
        <f t="shared" si="16"/>
        <v>0.18875000000000003</v>
      </c>
      <c r="BH7" s="38">
        <f t="shared" si="17"/>
        <v>0.13113207547169811</v>
      </c>
      <c r="BI7" s="38">
        <f t="shared" si="18"/>
        <v>0.20714285714285713</v>
      </c>
      <c r="BJ7" s="38">
        <f t="shared" si="19"/>
        <v>0.2424324324324324</v>
      </c>
      <c r="BK7" s="38">
        <f t="shared" si="20"/>
        <v>0.25</v>
      </c>
      <c r="BL7" s="38">
        <f t="shared" si="21"/>
        <v>0.18461538461538465</v>
      </c>
      <c r="BM7" s="38">
        <f t="shared" si="22"/>
        <v>0.1932608695652174</v>
      </c>
      <c r="BN7" s="38">
        <f t="shared" si="23"/>
        <v>0.17399999999999999</v>
      </c>
      <c r="BO7" s="38">
        <f t="shared" si="24"/>
        <v>0.2729032258064516</v>
      </c>
      <c r="BP7" s="38">
        <f t="shared" si="25"/>
        <v>0.24567567567567566</v>
      </c>
      <c r="BQ7" s="38">
        <f t="shared" si="26"/>
        <v>0.17283582089552238</v>
      </c>
      <c r="BR7" s="38">
        <f t="shared" si="27"/>
        <v>0.19810810810810811</v>
      </c>
      <c r="BS7" s="38">
        <f t="shared" si="28"/>
        <v>0.18172413793103451</v>
      </c>
      <c r="BT7" s="38">
        <f t="shared" si="29"/>
        <v>0.46249999999999997</v>
      </c>
      <c r="BU7" s="38">
        <f t="shared" si="30"/>
        <v>0.20530864197530868</v>
      </c>
      <c r="BV7" s="38">
        <f t="shared" si="31"/>
        <v>7.7142857142857152E-2</v>
      </c>
      <c r="BW7" s="38">
        <f t="shared" si="32"/>
        <v>0.11875000000000001</v>
      </c>
      <c r="BX7" s="38">
        <f t="shared" si="33"/>
        <v>0.37142857142857144</v>
      </c>
      <c r="BY7" s="38">
        <f t="shared" si="34"/>
        <v>0.43200000000000005</v>
      </c>
      <c r="BZ7" s="38">
        <f t="shared" si="35"/>
        <v>0.26</v>
      </c>
      <c r="CA7" s="38">
        <f t="shared" si="36"/>
        <v>0.49000000000000005</v>
      </c>
      <c r="CB7" s="38">
        <f t="shared" si="37"/>
        <v>0.1916504854368932</v>
      </c>
      <c r="CC7" s="38" t="e">
        <f t="shared" si="38"/>
        <v>#DIV/0!</v>
      </c>
      <c r="CD7" s="38">
        <f t="shared" si="39"/>
        <v>0.161</v>
      </c>
      <c r="CE7" s="38">
        <f t="shared" si="40"/>
        <v>0.17623655913978492</v>
      </c>
      <c r="CF7" s="38">
        <f t="shared" si="41"/>
        <v>0.20606299212598428</v>
      </c>
      <c r="CG7" s="38">
        <f t="shared" si="42"/>
        <v>0</v>
      </c>
      <c r="CH7" s="38" t="e">
        <f t="shared" si="43"/>
        <v>#DIV/0!</v>
      </c>
    </row>
    <row r="8" spans="1:86" x14ac:dyDescent="0.25">
      <c r="A8">
        <v>15.41</v>
      </c>
      <c r="B8">
        <v>24.96</v>
      </c>
      <c r="C8">
        <v>19.7</v>
      </c>
      <c r="D8">
        <v>8.7200000000000006</v>
      </c>
      <c r="E8">
        <v>12.190000000000001</v>
      </c>
      <c r="F8">
        <v>12.64</v>
      </c>
      <c r="G8">
        <v>5.94</v>
      </c>
      <c r="H8">
        <v>10.09</v>
      </c>
      <c r="I8">
        <v>9.15</v>
      </c>
      <c r="J8">
        <v>3.06</v>
      </c>
      <c r="K8">
        <v>9.11</v>
      </c>
      <c r="L8">
        <v>3.0500000000000003</v>
      </c>
      <c r="M8">
        <v>4.99</v>
      </c>
      <c r="N8">
        <v>7.3</v>
      </c>
      <c r="O8">
        <v>12.229999999999999</v>
      </c>
      <c r="P8">
        <v>3.0200000000000005</v>
      </c>
      <c r="Q8">
        <v>6.95</v>
      </c>
      <c r="R8">
        <v>23.2</v>
      </c>
      <c r="S8">
        <v>8.9699999999999989</v>
      </c>
      <c r="T8">
        <v>1</v>
      </c>
      <c r="U8">
        <v>7.2000000000000011</v>
      </c>
      <c r="V8">
        <v>8.89</v>
      </c>
      <c r="W8">
        <v>15.66</v>
      </c>
      <c r="X8">
        <v>8.4599999999999991</v>
      </c>
      <c r="Y8">
        <v>9.09</v>
      </c>
      <c r="Z8">
        <v>11.58</v>
      </c>
      <c r="AA8">
        <v>14.66</v>
      </c>
      <c r="AB8">
        <v>5.2700000000000005</v>
      </c>
      <c r="AC8">
        <v>5.55</v>
      </c>
      <c r="AD8">
        <v>16.630000000000003</v>
      </c>
      <c r="AE8">
        <v>2.7</v>
      </c>
      <c r="AF8">
        <v>6.65</v>
      </c>
      <c r="AG8">
        <v>2.6</v>
      </c>
      <c r="AH8">
        <v>2.16</v>
      </c>
      <c r="AI8">
        <v>1.04</v>
      </c>
      <c r="AJ8">
        <v>2.4500000000000002</v>
      </c>
      <c r="AK8">
        <v>39.479999999999997</v>
      </c>
      <c r="AL8">
        <v>0</v>
      </c>
      <c r="AM8">
        <v>9.66</v>
      </c>
      <c r="AN8">
        <v>16.389999999999997</v>
      </c>
      <c r="AO8">
        <v>26.17</v>
      </c>
      <c r="AP8">
        <v>0</v>
      </c>
      <c r="AQ8">
        <v>0</v>
      </c>
      <c r="AR8" s="38">
        <f t="shared" si="1"/>
        <v>0.36333333333333334</v>
      </c>
      <c r="AS8" s="38">
        <f t="shared" si="2"/>
        <v>0.50717391304347825</v>
      </c>
      <c r="AT8" s="38">
        <f t="shared" si="3"/>
        <v>0.45210526315789479</v>
      </c>
      <c r="AU8" s="38">
        <f t="shared" si="4"/>
        <v>0.56452054794520545</v>
      </c>
      <c r="AV8" s="38">
        <f t="shared" si="5"/>
        <v>0.28975000000000001</v>
      </c>
      <c r="AW8" s="38">
        <f t="shared" si="6"/>
        <v>0.4</v>
      </c>
      <c r="AX8" s="38">
        <f t="shared" si="7"/>
        <v>0.6333333333333333</v>
      </c>
      <c r="AY8" s="38">
        <f t="shared" si="8"/>
        <v>0.46319148936170212</v>
      </c>
      <c r="AZ8" s="38">
        <f t="shared" si="9"/>
        <v>0.37851063829787235</v>
      </c>
      <c r="BA8" s="38">
        <f t="shared" si="10"/>
        <v>0.55461538461538462</v>
      </c>
      <c r="BB8" s="38">
        <f t="shared" si="11"/>
        <v>0.33117647058823529</v>
      </c>
      <c r="BC8" s="38">
        <f t="shared" si="12"/>
        <v>0.6071428571428571</v>
      </c>
      <c r="BD8" s="38">
        <f t="shared" si="13"/>
        <v>0.502</v>
      </c>
      <c r="BE8" s="38">
        <f t="shared" si="14"/>
        <v>0.43658536585365848</v>
      </c>
      <c r="BF8" s="38">
        <f t="shared" si="15"/>
        <v>0.41418604651162794</v>
      </c>
      <c r="BG8" s="38">
        <f t="shared" si="16"/>
        <v>0.44625000000000004</v>
      </c>
      <c r="BH8" s="38">
        <f t="shared" si="17"/>
        <v>0.53169811320754712</v>
      </c>
      <c r="BI8" s="38">
        <f t="shared" si="18"/>
        <v>0.44321428571428573</v>
      </c>
      <c r="BJ8" s="38">
        <f t="shared" si="19"/>
        <v>0.42513513513513512</v>
      </c>
      <c r="BK8" s="38">
        <f t="shared" si="20"/>
        <v>0.23249999999999998</v>
      </c>
      <c r="BL8" s="38">
        <f t="shared" si="21"/>
        <v>0.46435897435897433</v>
      </c>
      <c r="BM8" s="38">
        <f t="shared" si="22"/>
        <v>0.40913043478260869</v>
      </c>
      <c r="BN8" s="38">
        <f t="shared" si="23"/>
        <v>0.54600000000000004</v>
      </c>
      <c r="BO8" s="38">
        <f t="shared" si="24"/>
        <v>0.26806451612903226</v>
      </c>
      <c r="BP8" s="38">
        <f t="shared" si="25"/>
        <v>0.41783783783783779</v>
      </c>
      <c r="BQ8" s="38">
        <f t="shared" si="26"/>
        <v>0.53432835820895519</v>
      </c>
      <c r="BR8" s="38">
        <f t="shared" si="27"/>
        <v>0.46459459459459462</v>
      </c>
      <c r="BS8" s="38">
        <f t="shared" si="28"/>
        <v>0.31689655172413789</v>
      </c>
      <c r="BT8" s="38">
        <f t="shared" si="29"/>
        <v>0</v>
      </c>
      <c r="BU8" s="38">
        <f t="shared" si="30"/>
        <v>0.47604938271604941</v>
      </c>
      <c r="BV8" s="38">
        <f t="shared" si="31"/>
        <v>0.61771428571428577</v>
      </c>
      <c r="BW8" s="38">
        <f t="shared" si="32"/>
        <v>0.52375000000000005</v>
      </c>
      <c r="BX8" s="38">
        <f t="shared" si="33"/>
        <v>0.34285714285714286</v>
      </c>
      <c r="BY8" s="38">
        <f t="shared" si="34"/>
        <v>0</v>
      </c>
      <c r="BZ8" s="38">
        <f t="shared" si="35"/>
        <v>0</v>
      </c>
      <c r="CA8" s="38">
        <f t="shared" si="36"/>
        <v>0.51</v>
      </c>
      <c r="CB8" s="38">
        <f t="shared" si="37"/>
        <v>0.45912621359223293</v>
      </c>
      <c r="CC8" s="38" t="e">
        <f t="shared" si="38"/>
        <v>#DIV/0!</v>
      </c>
      <c r="CD8" s="38">
        <f t="shared" si="39"/>
        <v>0.53450000000000009</v>
      </c>
      <c r="CE8" s="38">
        <f t="shared" si="40"/>
        <v>0.42021505376344082</v>
      </c>
      <c r="CF8" s="38">
        <f t="shared" si="41"/>
        <v>0.46346456692913379</v>
      </c>
      <c r="CG8" s="38">
        <f t="shared" si="42"/>
        <v>1</v>
      </c>
      <c r="CH8" s="38" t="e">
        <f t="shared" si="43"/>
        <v>#DIV/0!</v>
      </c>
    </row>
    <row r="9" spans="1:86" x14ac:dyDescent="0.25">
      <c r="A9">
        <v>25.07</v>
      </c>
      <c r="B9">
        <v>69.989999999999995</v>
      </c>
      <c r="C9">
        <v>42.95</v>
      </c>
      <c r="D9">
        <v>41.21</v>
      </c>
      <c r="E9">
        <v>11.59</v>
      </c>
      <c r="F9">
        <v>24</v>
      </c>
      <c r="G9">
        <v>17.099999999999998</v>
      </c>
      <c r="H9">
        <v>21.77</v>
      </c>
      <c r="I9">
        <v>17.79</v>
      </c>
      <c r="J9">
        <v>14.42</v>
      </c>
      <c r="K9">
        <v>11.26</v>
      </c>
      <c r="L9">
        <v>25.5</v>
      </c>
      <c r="M9">
        <v>15.059999999999999</v>
      </c>
      <c r="N9">
        <v>17.899999999999999</v>
      </c>
      <c r="O9">
        <v>17.810000000000002</v>
      </c>
      <c r="P9">
        <v>7.1400000000000006</v>
      </c>
      <c r="Q9">
        <v>28.18</v>
      </c>
      <c r="R9">
        <v>49.64</v>
      </c>
      <c r="S9">
        <v>15.73</v>
      </c>
      <c r="T9">
        <v>0.92999999999999994</v>
      </c>
      <c r="U9">
        <v>18.11</v>
      </c>
      <c r="V9">
        <v>18.82</v>
      </c>
      <c r="W9">
        <v>49.14</v>
      </c>
      <c r="X9">
        <v>8.31</v>
      </c>
      <c r="Y9">
        <v>15.459999999999999</v>
      </c>
      <c r="Z9">
        <v>35.799999999999997</v>
      </c>
      <c r="AA9">
        <v>34.380000000000003</v>
      </c>
      <c r="AB9">
        <v>9.19</v>
      </c>
      <c r="AC9">
        <v>0</v>
      </c>
      <c r="AD9">
        <v>38.56</v>
      </c>
      <c r="AE9">
        <v>21.62</v>
      </c>
      <c r="AF9">
        <v>29.330000000000002</v>
      </c>
      <c r="AG9">
        <v>2.4</v>
      </c>
      <c r="AH9">
        <v>0</v>
      </c>
      <c r="AI9">
        <v>0</v>
      </c>
      <c r="AJ9">
        <v>2.5499999999999998</v>
      </c>
      <c r="AK9">
        <v>94.579999999999984</v>
      </c>
      <c r="AL9">
        <v>0</v>
      </c>
      <c r="AM9">
        <v>32.070000000000007</v>
      </c>
      <c r="AN9">
        <v>39.08</v>
      </c>
      <c r="AO9">
        <v>58.859999999999992</v>
      </c>
      <c r="AP9">
        <v>1</v>
      </c>
      <c r="AQ9">
        <v>0</v>
      </c>
      <c r="AR9" s="38">
        <f t="shared" si="1"/>
        <v>0.04</v>
      </c>
      <c r="AS9" s="38">
        <f t="shared" si="2"/>
        <v>6.6304347826086962E-2</v>
      </c>
      <c r="AT9" s="38">
        <f t="shared" si="3"/>
        <v>4.8421052631578941E-2</v>
      </c>
      <c r="AU9" s="38">
        <f t="shared" si="4"/>
        <v>9.3698630136986302E-2</v>
      </c>
      <c r="AV9" s="38">
        <f t="shared" si="5"/>
        <v>2.4750000000000001E-2</v>
      </c>
      <c r="AW9" s="38">
        <f t="shared" si="6"/>
        <v>6.483333333333334E-2</v>
      </c>
      <c r="AX9" s="38">
        <f t="shared" si="7"/>
        <v>0</v>
      </c>
      <c r="AY9" s="38">
        <f t="shared" si="8"/>
        <v>6.7872340425531918E-2</v>
      </c>
      <c r="AZ9" s="38">
        <f t="shared" si="9"/>
        <v>8.212765957446809E-2</v>
      </c>
      <c r="BA9" s="38">
        <f t="shared" si="10"/>
        <v>4.1538461538461538E-2</v>
      </c>
      <c r="BB9" s="38">
        <f t="shared" si="11"/>
        <v>0.11294117647058823</v>
      </c>
      <c r="BC9" s="38">
        <f t="shared" si="12"/>
        <v>4.9761904761904757E-2</v>
      </c>
      <c r="BD9" s="38">
        <f t="shared" si="13"/>
        <v>6.2333333333333338E-2</v>
      </c>
      <c r="BE9" s="38">
        <f t="shared" si="14"/>
        <v>5.4146341463414641E-2</v>
      </c>
      <c r="BF9" s="38">
        <f t="shared" si="15"/>
        <v>2.0930232558139531E-2</v>
      </c>
      <c r="BG9" s="38">
        <f t="shared" si="16"/>
        <v>5.6875000000000009E-2</v>
      </c>
      <c r="BH9" s="38">
        <f t="shared" si="17"/>
        <v>3.7735849056603772E-2</v>
      </c>
      <c r="BI9" s="38">
        <f t="shared" si="18"/>
        <v>7.3214285714285704E-2</v>
      </c>
      <c r="BJ9" s="38">
        <f t="shared" si="19"/>
        <v>5.1891891891891889E-2</v>
      </c>
      <c r="BK9" s="38">
        <f t="shared" si="20"/>
        <v>0</v>
      </c>
      <c r="BL9" s="38">
        <f t="shared" si="21"/>
        <v>5.6410256410256418E-2</v>
      </c>
      <c r="BM9" s="38">
        <f t="shared" si="22"/>
        <v>6.2608695652173904E-2</v>
      </c>
      <c r="BN9" s="38">
        <f t="shared" si="23"/>
        <v>5.6000000000000001E-2</v>
      </c>
      <c r="BO9" s="38">
        <f t="shared" si="24"/>
        <v>6.2903225806451621E-2</v>
      </c>
      <c r="BP9" s="38">
        <f t="shared" si="25"/>
        <v>8.2162162162162169E-2</v>
      </c>
      <c r="BQ9" s="38">
        <f t="shared" si="26"/>
        <v>2.6865671641791045E-2</v>
      </c>
      <c r="BR9" s="38">
        <f t="shared" si="27"/>
        <v>8.4594594594594605E-2</v>
      </c>
      <c r="BS9" s="38">
        <f t="shared" si="28"/>
        <v>3.310344827586207E-2</v>
      </c>
      <c r="BT9" s="38">
        <f t="shared" si="29"/>
        <v>0.15166666666666667</v>
      </c>
      <c r="BU9" s="38">
        <f t="shared" si="30"/>
        <v>2.4691358024691357E-2</v>
      </c>
      <c r="BV9" s="38">
        <f t="shared" si="31"/>
        <v>3.8571428571428576E-2</v>
      </c>
      <c r="BW9" s="38">
        <f t="shared" si="32"/>
        <v>8.7500000000000008E-2</v>
      </c>
      <c r="BX9" s="38">
        <f t="shared" si="33"/>
        <v>0</v>
      </c>
      <c r="BY9" s="38">
        <f t="shared" si="34"/>
        <v>0</v>
      </c>
      <c r="BZ9" s="38">
        <f t="shared" si="35"/>
        <v>0.245</v>
      </c>
      <c r="CA9" s="38">
        <f t="shared" si="36"/>
        <v>0.17199999999999999</v>
      </c>
      <c r="CB9" s="38">
        <f t="shared" si="37"/>
        <v>0.06</v>
      </c>
      <c r="CC9" s="38" t="e">
        <f t="shared" si="38"/>
        <v>#DIV/0!</v>
      </c>
      <c r="CD9" s="38">
        <f t="shared" si="39"/>
        <v>8.8000000000000009E-2</v>
      </c>
      <c r="CE9" s="38">
        <f t="shared" si="40"/>
        <v>5.548387096774194E-2</v>
      </c>
      <c r="CF9" s="38">
        <f t="shared" si="41"/>
        <v>6.3858267716535425E-2</v>
      </c>
      <c r="CG9" s="38">
        <f t="shared" si="42"/>
        <v>0</v>
      </c>
      <c r="CH9" s="38" t="e">
        <f t="shared" si="43"/>
        <v>#DIV/0!</v>
      </c>
    </row>
    <row r="10" spans="1:86" x14ac:dyDescent="0.25">
      <c r="A10">
        <v>2.7600000000000002</v>
      </c>
      <c r="B10">
        <v>9.15</v>
      </c>
      <c r="C10">
        <v>4.5999999999999996</v>
      </c>
      <c r="D10">
        <v>6.84</v>
      </c>
      <c r="E10">
        <v>0.99</v>
      </c>
      <c r="F10">
        <v>3.89</v>
      </c>
      <c r="G10">
        <v>0</v>
      </c>
      <c r="H10">
        <v>3.19</v>
      </c>
      <c r="I10">
        <v>3.8600000000000003</v>
      </c>
      <c r="J10">
        <v>1.08</v>
      </c>
      <c r="K10">
        <v>3.84</v>
      </c>
      <c r="L10">
        <v>2.09</v>
      </c>
      <c r="M10">
        <v>1.87</v>
      </c>
      <c r="N10">
        <v>2.2200000000000002</v>
      </c>
      <c r="O10">
        <v>0.89999999999999991</v>
      </c>
      <c r="P10">
        <v>0.91000000000000014</v>
      </c>
      <c r="Q10">
        <v>2</v>
      </c>
      <c r="R10">
        <v>8.1999999999999993</v>
      </c>
      <c r="S10">
        <v>1.92</v>
      </c>
      <c r="T10">
        <v>0</v>
      </c>
      <c r="U10">
        <v>2.2000000000000002</v>
      </c>
      <c r="V10">
        <v>2.88</v>
      </c>
      <c r="W10">
        <v>5.04</v>
      </c>
      <c r="X10">
        <v>1.9500000000000002</v>
      </c>
      <c r="Y10">
        <v>3.04</v>
      </c>
      <c r="Z10">
        <v>1.8</v>
      </c>
      <c r="AA10">
        <v>6.2600000000000007</v>
      </c>
      <c r="AB10">
        <v>0.96</v>
      </c>
      <c r="AC10">
        <v>1.82</v>
      </c>
      <c r="AD10">
        <v>2</v>
      </c>
      <c r="AE10">
        <v>1.35</v>
      </c>
      <c r="AF10">
        <v>4.9000000000000004</v>
      </c>
      <c r="AG10">
        <v>0</v>
      </c>
      <c r="AH10">
        <v>0</v>
      </c>
      <c r="AI10">
        <v>0.98</v>
      </c>
      <c r="AJ10">
        <v>0.86</v>
      </c>
      <c r="AK10">
        <v>12.36</v>
      </c>
      <c r="AL10">
        <v>0</v>
      </c>
      <c r="AM10">
        <v>5.28</v>
      </c>
      <c r="AN10">
        <v>5.16</v>
      </c>
      <c r="AO10">
        <v>8.11</v>
      </c>
      <c r="AP10">
        <v>0</v>
      </c>
      <c r="AQ10">
        <v>0</v>
      </c>
      <c r="AR10" s="38">
        <f t="shared" si="1"/>
        <v>6.666666666666668E-2</v>
      </c>
      <c r="AS10" s="38">
        <f t="shared" si="2"/>
        <v>0.11108695652173914</v>
      </c>
      <c r="AT10" s="38">
        <f t="shared" si="3"/>
        <v>0.14157894736842105</v>
      </c>
      <c r="AU10" s="38">
        <f t="shared" si="4"/>
        <v>0.08</v>
      </c>
      <c r="AV10" s="38">
        <f t="shared" si="5"/>
        <v>2.4750000000000001E-2</v>
      </c>
      <c r="AW10" s="38">
        <f t="shared" si="6"/>
        <v>4.5499999999999999E-2</v>
      </c>
      <c r="AX10" s="38">
        <f t="shared" si="7"/>
        <v>7.3333333333333334E-2</v>
      </c>
      <c r="AY10" s="38">
        <f t="shared" si="8"/>
        <v>0.13276595744680852</v>
      </c>
      <c r="AZ10" s="38">
        <f t="shared" si="9"/>
        <v>0.13617021276595745</v>
      </c>
      <c r="BA10" s="38">
        <f t="shared" si="10"/>
        <v>8.3076923076923076E-2</v>
      </c>
      <c r="BB10" s="38">
        <f t="shared" si="11"/>
        <v>5.7647058823529419E-2</v>
      </c>
      <c r="BC10" s="38">
        <f t="shared" si="12"/>
        <v>2.7380952380952384E-2</v>
      </c>
      <c r="BD10" s="38">
        <f t="shared" si="13"/>
        <v>0.17200000000000001</v>
      </c>
      <c r="BE10" s="38">
        <f t="shared" si="14"/>
        <v>0.14634146341463414</v>
      </c>
      <c r="BF10" s="38">
        <f t="shared" si="15"/>
        <v>0.12348837209302327</v>
      </c>
      <c r="BG10" s="38">
        <f t="shared" si="16"/>
        <v>0</v>
      </c>
      <c r="BH10" s="38">
        <f t="shared" si="17"/>
        <v>0.16471698113207547</v>
      </c>
      <c r="BI10" s="38">
        <f t="shared" si="18"/>
        <v>7.3571428571428579E-2</v>
      </c>
      <c r="BJ10" s="38">
        <f t="shared" si="19"/>
        <v>7.7027027027027017E-2</v>
      </c>
      <c r="BK10" s="38">
        <f t="shared" si="20"/>
        <v>0</v>
      </c>
      <c r="BL10" s="38">
        <f t="shared" si="21"/>
        <v>0.16205128205128205</v>
      </c>
      <c r="BM10" s="38">
        <f t="shared" si="22"/>
        <v>8.0869565217391304E-2</v>
      </c>
      <c r="BN10" s="38">
        <f t="shared" si="23"/>
        <v>9.4000000000000014E-2</v>
      </c>
      <c r="BO10" s="38">
        <f t="shared" si="24"/>
        <v>2.9032258064516127E-2</v>
      </c>
      <c r="BP10" s="38">
        <f t="shared" si="25"/>
        <v>0.15945945945945947</v>
      </c>
      <c r="BQ10" s="38">
        <f t="shared" si="26"/>
        <v>0.11746268656716419</v>
      </c>
      <c r="BR10" s="38">
        <f t="shared" si="27"/>
        <v>6.3648648648648651E-2</v>
      </c>
      <c r="BS10" s="38">
        <f t="shared" si="28"/>
        <v>3.310344827586207E-2</v>
      </c>
      <c r="BT10" s="38">
        <f t="shared" si="29"/>
        <v>0.13333333333333333</v>
      </c>
      <c r="BU10" s="38">
        <f t="shared" si="30"/>
        <v>0.11012345679012346</v>
      </c>
      <c r="BV10" s="38">
        <f t="shared" si="31"/>
        <v>7.7142857142857152E-2</v>
      </c>
      <c r="BW10" s="38">
        <f t="shared" si="32"/>
        <v>7.4999999999999997E-2</v>
      </c>
      <c r="BX10" s="38">
        <f t="shared" si="33"/>
        <v>0.14285714285714285</v>
      </c>
      <c r="BY10" s="38">
        <f t="shared" si="34"/>
        <v>0.21600000000000003</v>
      </c>
      <c r="BZ10" s="38">
        <f t="shared" si="35"/>
        <v>0</v>
      </c>
      <c r="CA10" s="38">
        <f t="shared" si="36"/>
        <v>0</v>
      </c>
      <c r="CB10" s="38">
        <f t="shared" si="37"/>
        <v>9.6699029126213601E-2</v>
      </c>
      <c r="CC10" s="38" t="e">
        <f t="shared" si="38"/>
        <v>#DIV/0!</v>
      </c>
      <c r="CD10" s="38">
        <f t="shared" si="39"/>
        <v>4.65E-2</v>
      </c>
      <c r="CE10" s="38">
        <f t="shared" si="40"/>
        <v>0.12075268817204302</v>
      </c>
      <c r="CF10" s="38">
        <f t="shared" si="41"/>
        <v>7.5590551181102361E-2</v>
      </c>
      <c r="CG10" s="38">
        <f t="shared" si="42"/>
        <v>0</v>
      </c>
      <c r="CH10" s="38" t="e">
        <f t="shared" si="43"/>
        <v>#DIV/0!</v>
      </c>
    </row>
    <row r="11" spans="1:86" x14ac:dyDescent="0.25">
      <c r="A11">
        <v>4.6000000000000005</v>
      </c>
      <c r="B11">
        <v>15.330000000000002</v>
      </c>
      <c r="C11">
        <v>13.45</v>
      </c>
      <c r="D11">
        <v>5.84</v>
      </c>
      <c r="E11">
        <v>0.99</v>
      </c>
      <c r="F11">
        <v>2.73</v>
      </c>
      <c r="G11">
        <v>1.98</v>
      </c>
      <c r="H11">
        <v>6.24</v>
      </c>
      <c r="I11">
        <v>6.4</v>
      </c>
      <c r="J11">
        <v>2.16</v>
      </c>
      <c r="K11">
        <v>1.9600000000000002</v>
      </c>
      <c r="L11">
        <v>1.1500000000000001</v>
      </c>
      <c r="M11">
        <v>5.16</v>
      </c>
      <c r="N11">
        <v>6</v>
      </c>
      <c r="O11">
        <v>5.3100000000000005</v>
      </c>
      <c r="P11">
        <v>0</v>
      </c>
      <c r="Q11">
        <v>8.73</v>
      </c>
      <c r="R11">
        <v>8.24</v>
      </c>
      <c r="S11">
        <v>2.8499999999999996</v>
      </c>
      <c r="T11">
        <v>0</v>
      </c>
      <c r="U11">
        <v>6.32</v>
      </c>
      <c r="V11">
        <v>3.7199999999999998</v>
      </c>
      <c r="W11">
        <v>8.4600000000000009</v>
      </c>
      <c r="X11">
        <v>0.89999999999999991</v>
      </c>
      <c r="Y11">
        <v>5.9</v>
      </c>
      <c r="Z11">
        <v>7.87</v>
      </c>
      <c r="AA11">
        <v>4.71</v>
      </c>
      <c r="AB11">
        <v>0.96</v>
      </c>
      <c r="AC11">
        <v>1.6</v>
      </c>
      <c r="AD11">
        <v>8.92</v>
      </c>
      <c r="AE11">
        <v>2.7</v>
      </c>
      <c r="AF11">
        <v>4.2</v>
      </c>
      <c r="AG11">
        <v>1</v>
      </c>
      <c r="AH11">
        <v>1.08</v>
      </c>
      <c r="AI11">
        <v>0</v>
      </c>
      <c r="AJ11">
        <v>0</v>
      </c>
      <c r="AK11">
        <v>19.920000000000002</v>
      </c>
      <c r="AL11">
        <v>0</v>
      </c>
      <c r="AM11">
        <v>2.79</v>
      </c>
      <c r="AN11">
        <v>11.23</v>
      </c>
      <c r="AO11">
        <v>9.6</v>
      </c>
      <c r="AP11">
        <v>0</v>
      </c>
      <c r="AQ11">
        <v>0</v>
      </c>
      <c r="AR11" s="38">
        <f t="shared" si="1"/>
        <v>0.26333333333333336</v>
      </c>
      <c r="AS11" s="38">
        <f t="shared" si="2"/>
        <v>0.23282608695652171</v>
      </c>
      <c r="AT11" s="38">
        <f t="shared" si="3"/>
        <v>0.27157894736842109</v>
      </c>
      <c r="AU11" s="38">
        <f t="shared" si="4"/>
        <v>0.22506849315068492</v>
      </c>
      <c r="AV11" s="38">
        <f t="shared" si="5"/>
        <v>0.2145</v>
      </c>
      <c r="AW11" s="38">
        <f t="shared" si="6"/>
        <v>0.25833333333333336</v>
      </c>
      <c r="AX11" s="38">
        <f t="shared" si="7"/>
        <v>0.10999999999999999</v>
      </c>
      <c r="AY11" s="38">
        <f t="shared" si="8"/>
        <v>0.22893617021276597</v>
      </c>
      <c r="AZ11" s="38">
        <f t="shared" si="9"/>
        <v>0.26851063829787236</v>
      </c>
      <c r="BA11" s="38">
        <f t="shared" si="10"/>
        <v>0.31769230769230766</v>
      </c>
      <c r="BB11" s="38">
        <f t="shared" si="11"/>
        <v>0.25352941176470589</v>
      </c>
      <c r="BC11" s="38">
        <f t="shared" si="12"/>
        <v>0.28285714285714281</v>
      </c>
      <c r="BD11" s="38">
        <f t="shared" si="13"/>
        <v>0.26666666666666666</v>
      </c>
      <c r="BE11" s="38">
        <f t="shared" si="14"/>
        <v>0.25317073170731708</v>
      </c>
      <c r="BF11" s="38">
        <f t="shared" si="15"/>
        <v>0.18116279069767441</v>
      </c>
      <c r="BG11" s="38">
        <f t="shared" si="16"/>
        <v>0.22937500000000002</v>
      </c>
      <c r="BH11" s="38">
        <f t="shared" si="17"/>
        <v>0.19981132075471697</v>
      </c>
      <c r="BI11" s="38">
        <f t="shared" si="18"/>
        <v>0.27857142857142853</v>
      </c>
      <c r="BJ11" s="38">
        <f t="shared" si="19"/>
        <v>0.16270270270270268</v>
      </c>
      <c r="BK11" s="38">
        <f t="shared" si="20"/>
        <v>0.48249999999999998</v>
      </c>
      <c r="BL11" s="38">
        <f t="shared" si="21"/>
        <v>0.19897435897435897</v>
      </c>
      <c r="BM11" s="38">
        <f t="shared" si="22"/>
        <v>0.33108695652173914</v>
      </c>
      <c r="BN11" s="38">
        <f t="shared" si="23"/>
        <v>0.246</v>
      </c>
      <c r="BO11" s="38">
        <f t="shared" si="24"/>
        <v>0.18483870967741936</v>
      </c>
      <c r="BP11" s="38">
        <f t="shared" si="25"/>
        <v>0.25945945945945947</v>
      </c>
      <c r="BQ11" s="38">
        <f t="shared" si="26"/>
        <v>0.2977611940298508</v>
      </c>
      <c r="BR11" s="38">
        <f t="shared" si="27"/>
        <v>0.18986486486486487</v>
      </c>
      <c r="BS11" s="38">
        <f t="shared" si="28"/>
        <v>0.23103448275862065</v>
      </c>
      <c r="BT11" s="38">
        <f t="shared" si="29"/>
        <v>0.18833333333333335</v>
      </c>
      <c r="BU11" s="38">
        <f t="shared" si="30"/>
        <v>0.27</v>
      </c>
      <c r="BV11" s="38">
        <f t="shared" si="31"/>
        <v>0.2442857142857143</v>
      </c>
      <c r="BW11" s="38">
        <f t="shared" si="32"/>
        <v>0.25999999999999995</v>
      </c>
      <c r="BX11" s="38">
        <f t="shared" si="33"/>
        <v>0.15</v>
      </c>
      <c r="BY11" s="38">
        <f t="shared" si="34"/>
        <v>0</v>
      </c>
      <c r="BZ11" s="38">
        <f t="shared" si="35"/>
        <v>0.5</v>
      </c>
      <c r="CA11" s="38">
        <f t="shared" si="36"/>
        <v>0</v>
      </c>
      <c r="CB11" s="38">
        <f t="shared" si="37"/>
        <v>0.24504854368932041</v>
      </c>
      <c r="CC11" s="38" t="e">
        <f t="shared" si="38"/>
        <v>#DIV/0!</v>
      </c>
      <c r="CD11" s="38">
        <f t="shared" si="39"/>
        <v>0.28299999999999997</v>
      </c>
      <c r="CE11" s="38">
        <f t="shared" si="40"/>
        <v>0.25892473118279574</v>
      </c>
      <c r="CF11" s="38">
        <f t="shared" si="41"/>
        <v>0.21724409448818899</v>
      </c>
      <c r="CG11" s="38">
        <f t="shared" si="42"/>
        <v>0</v>
      </c>
      <c r="CH11" s="38" t="e">
        <f t="shared" si="43"/>
        <v>#DIV/0!</v>
      </c>
    </row>
    <row r="12" spans="1:86" x14ac:dyDescent="0.25">
      <c r="A12">
        <v>18.170000000000002</v>
      </c>
      <c r="B12">
        <v>32.129999999999995</v>
      </c>
      <c r="C12">
        <v>25.800000000000004</v>
      </c>
      <c r="D12">
        <v>16.43</v>
      </c>
      <c r="E12">
        <v>8.58</v>
      </c>
      <c r="F12">
        <v>15.5</v>
      </c>
      <c r="G12">
        <v>2.9699999999999998</v>
      </c>
      <c r="H12">
        <v>10.76</v>
      </c>
      <c r="I12">
        <v>12.620000000000001</v>
      </c>
      <c r="J12">
        <v>8.26</v>
      </c>
      <c r="K12">
        <v>8.620000000000001</v>
      </c>
      <c r="L12">
        <v>11.879999999999999</v>
      </c>
      <c r="M12">
        <v>8</v>
      </c>
      <c r="N12">
        <v>10.379999999999999</v>
      </c>
      <c r="O12">
        <v>7.79</v>
      </c>
      <c r="P12">
        <v>3.6700000000000004</v>
      </c>
      <c r="Q12">
        <v>10.59</v>
      </c>
      <c r="R12">
        <v>31.199999999999996</v>
      </c>
      <c r="S12">
        <v>6.02</v>
      </c>
      <c r="T12">
        <v>1.93</v>
      </c>
      <c r="U12">
        <v>7.76</v>
      </c>
      <c r="V12">
        <v>15.23</v>
      </c>
      <c r="W12">
        <v>22.14</v>
      </c>
      <c r="X12">
        <v>5.73</v>
      </c>
      <c r="Y12">
        <v>9.6000000000000014</v>
      </c>
      <c r="Z12">
        <v>19.950000000000003</v>
      </c>
      <c r="AA12">
        <v>14.05</v>
      </c>
      <c r="AB12">
        <v>6.6999999999999993</v>
      </c>
      <c r="AC12">
        <v>2.2600000000000002</v>
      </c>
      <c r="AD12">
        <v>21.87</v>
      </c>
      <c r="AE12">
        <v>8.5500000000000007</v>
      </c>
      <c r="AF12">
        <v>14.559999999999999</v>
      </c>
      <c r="AG12">
        <v>1.05</v>
      </c>
      <c r="AH12">
        <v>0</v>
      </c>
      <c r="AI12">
        <v>2</v>
      </c>
      <c r="AJ12">
        <v>0</v>
      </c>
      <c r="AK12">
        <v>50.480000000000004</v>
      </c>
      <c r="AL12">
        <v>0</v>
      </c>
      <c r="AM12">
        <v>16.979999999999997</v>
      </c>
      <c r="AN12">
        <v>24.080000000000002</v>
      </c>
      <c r="AO12">
        <v>27.59</v>
      </c>
      <c r="AP12">
        <v>0</v>
      </c>
      <c r="AQ12">
        <v>0</v>
      </c>
      <c r="AR12" s="38">
        <f t="shared" si="1"/>
        <v>0.29666666666666663</v>
      </c>
      <c r="AS12" s="38">
        <f t="shared" si="2"/>
        <v>0.25260869565217392</v>
      </c>
      <c r="AT12" s="38">
        <f t="shared" si="3"/>
        <v>0.26842105263157895</v>
      </c>
      <c r="AU12" s="38">
        <f t="shared" si="4"/>
        <v>0.24863013698630135</v>
      </c>
      <c r="AV12" s="38">
        <f t="shared" si="5"/>
        <v>0.28025</v>
      </c>
      <c r="AW12" s="38">
        <f t="shared" si="6"/>
        <v>0.26683333333333331</v>
      </c>
      <c r="AX12" s="38">
        <f t="shared" si="7"/>
        <v>0.3833333333333333</v>
      </c>
      <c r="AY12" s="38">
        <f t="shared" si="8"/>
        <v>0.21319148936170212</v>
      </c>
      <c r="AZ12" s="38">
        <f t="shared" si="9"/>
        <v>0.23340425531914896</v>
      </c>
      <c r="BA12" s="38">
        <f t="shared" si="10"/>
        <v>0.29076923076923078</v>
      </c>
      <c r="BB12" s="38">
        <f t="shared" si="11"/>
        <v>0.23470588235294118</v>
      </c>
      <c r="BC12" s="38">
        <f t="shared" si="12"/>
        <v>0.32666666666666666</v>
      </c>
      <c r="BD12" s="38">
        <f t="shared" si="13"/>
        <v>0.156</v>
      </c>
      <c r="BE12" s="38">
        <f t="shared" si="14"/>
        <v>0.20146341463414633</v>
      </c>
      <c r="BF12" s="38">
        <f t="shared" si="15"/>
        <v>0.35069767441860472</v>
      </c>
      <c r="BG12" s="38">
        <f t="shared" si="16"/>
        <v>0.30875000000000002</v>
      </c>
      <c r="BH12" s="38">
        <f t="shared" si="17"/>
        <v>0.20830188679245282</v>
      </c>
      <c r="BI12" s="38">
        <f t="shared" si="18"/>
        <v>0.25178571428571428</v>
      </c>
      <c r="BJ12" s="38">
        <f t="shared" si="19"/>
        <v>0.38783783783783782</v>
      </c>
      <c r="BK12" s="38">
        <f t="shared" si="20"/>
        <v>0.30000000000000004</v>
      </c>
      <c r="BL12" s="38">
        <f t="shared" si="21"/>
        <v>0.33282051282051284</v>
      </c>
      <c r="BM12" s="38">
        <f t="shared" si="22"/>
        <v>0.1408695652173913</v>
      </c>
      <c r="BN12" s="38">
        <f t="shared" si="23"/>
        <v>0.31</v>
      </c>
      <c r="BO12" s="38">
        <f t="shared" si="24"/>
        <v>0.22258064516129034</v>
      </c>
      <c r="BP12" s="38">
        <f t="shared" si="25"/>
        <v>0.35351351351351351</v>
      </c>
      <c r="BQ12" s="38">
        <f t="shared" si="26"/>
        <v>0.23597014925373139</v>
      </c>
      <c r="BR12" s="38">
        <f t="shared" si="27"/>
        <v>0.26824324324324328</v>
      </c>
      <c r="BS12" s="38">
        <f t="shared" si="28"/>
        <v>0.20931034482758618</v>
      </c>
      <c r="BT12" s="38">
        <f t="shared" si="29"/>
        <v>0.28583333333333333</v>
      </c>
      <c r="BU12" s="38">
        <f t="shared" si="30"/>
        <v>0.23604938271604939</v>
      </c>
      <c r="BV12" s="38">
        <f t="shared" si="31"/>
        <v>0.2917142857142857</v>
      </c>
      <c r="BW12" s="38">
        <f t="shared" si="32"/>
        <v>0.26874999999999999</v>
      </c>
      <c r="BX12" s="38">
        <f t="shared" si="33"/>
        <v>0.2</v>
      </c>
      <c r="BY12" s="38">
        <f t="shared" si="34"/>
        <v>0.22199999999999998</v>
      </c>
      <c r="BZ12" s="38">
        <f t="shared" si="35"/>
        <v>0.255</v>
      </c>
      <c r="CA12" s="38">
        <f t="shared" si="36"/>
        <v>0.6</v>
      </c>
      <c r="CB12" s="38">
        <f t="shared" si="37"/>
        <v>0.26660194174757285</v>
      </c>
      <c r="CC12" s="38" t="e">
        <f t="shared" si="38"/>
        <v>#DIV/0!</v>
      </c>
      <c r="CD12" s="38">
        <f t="shared" si="39"/>
        <v>0.28099999999999997</v>
      </c>
      <c r="CE12" s="38">
        <f t="shared" si="40"/>
        <v>0.22602150537634411</v>
      </c>
      <c r="CF12" s="38">
        <f t="shared" si="41"/>
        <v>0.3</v>
      </c>
      <c r="CG12" s="38">
        <f t="shared" si="42"/>
        <v>1</v>
      </c>
      <c r="CH12" s="38" t="e">
        <f t="shared" si="43"/>
        <v>#DIV/0!</v>
      </c>
    </row>
    <row r="13" spans="1:86" x14ac:dyDescent="0.25">
      <c r="A13">
        <v>20.47</v>
      </c>
      <c r="B13">
        <v>34.86</v>
      </c>
      <c r="C13">
        <v>25.5</v>
      </c>
      <c r="D13">
        <v>18.149999999999999</v>
      </c>
      <c r="E13">
        <v>11.21</v>
      </c>
      <c r="F13">
        <v>16.009999999999998</v>
      </c>
      <c r="G13">
        <v>10.35</v>
      </c>
      <c r="H13">
        <v>10.02</v>
      </c>
      <c r="I13">
        <v>10.97</v>
      </c>
      <c r="J13">
        <v>7.56</v>
      </c>
      <c r="K13">
        <v>7.98</v>
      </c>
      <c r="L13">
        <v>13.72</v>
      </c>
      <c r="M13">
        <v>4.68</v>
      </c>
      <c r="N13">
        <v>8.26</v>
      </c>
      <c r="O13">
        <v>15.080000000000002</v>
      </c>
      <c r="P13">
        <v>4.9400000000000004</v>
      </c>
      <c r="Q13">
        <v>11.04</v>
      </c>
      <c r="R13">
        <v>28.2</v>
      </c>
      <c r="S13">
        <v>14.35</v>
      </c>
      <c r="T13">
        <v>1.2000000000000002</v>
      </c>
      <c r="U13">
        <v>12.98</v>
      </c>
      <c r="V13">
        <v>6.48</v>
      </c>
      <c r="W13">
        <v>27.9</v>
      </c>
      <c r="X13">
        <v>6.9</v>
      </c>
      <c r="Y13">
        <v>13.08</v>
      </c>
      <c r="Z13">
        <v>15.810000000000002</v>
      </c>
      <c r="AA13">
        <v>19.850000000000001</v>
      </c>
      <c r="AB13">
        <v>6.0699999999999994</v>
      </c>
      <c r="AC13">
        <v>3.4299999999999997</v>
      </c>
      <c r="AD13">
        <v>19.12</v>
      </c>
      <c r="AE13">
        <v>10.209999999999999</v>
      </c>
      <c r="AF13">
        <v>15.05</v>
      </c>
      <c r="AG13">
        <v>1.4000000000000001</v>
      </c>
      <c r="AH13">
        <v>1.1099999999999999</v>
      </c>
      <c r="AI13">
        <v>1.02</v>
      </c>
      <c r="AJ13">
        <v>3</v>
      </c>
      <c r="AK13">
        <v>54.92</v>
      </c>
      <c r="AL13">
        <v>0</v>
      </c>
      <c r="AM13">
        <v>16.86</v>
      </c>
      <c r="AN13">
        <v>21.020000000000003</v>
      </c>
      <c r="AO13">
        <v>38.1</v>
      </c>
      <c r="AP13">
        <v>1</v>
      </c>
      <c r="AQ13">
        <v>0</v>
      </c>
      <c r="AR13" s="38">
        <f t="shared" si="1"/>
        <v>0.23</v>
      </c>
      <c r="AS13" s="38">
        <f t="shared" si="2"/>
        <v>0.30717391304347824</v>
      </c>
      <c r="AT13" s="38">
        <f t="shared" si="3"/>
        <v>0.23578947368421052</v>
      </c>
      <c r="AU13" s="38">
        <f t="shared" si="4"/>
        <v>0.26287671232876714</v>
      </c>
      <c r="AV13" s="38">
        <f t="shared" si="5"/>
        <v>0.43100000000000005</v>
      </c>
      <c r="AW13" s="38">
        <f t="shared" si="6"/>
        <v>0.31283333333333335</v>
      </c>
      <c r="AX13" s="38">
        <f t="shared" si="7"/>
        <v>0.3666666666666667</v>
      </c>
      <c r="AY13" s="38">
        <f t="shared" si="8"/>
        <v>0.35106382978723405</v>
      </c>
      <c r="AZ13" s="38">
        <f t="shared" si="9"/>
        <v>0.17382978723404255</v>
      </c>
      <c r="BA13" s="38">
        <f t="shared" si="10"/>
        <v>0.18692307692307694</v>
      </c>
      <c r="BB13" s="38">
        <f t="shared" si="11"/>
        <v>0.27941176470588236</v>
      </c>
      <c r="BC13" s="38">
        <f t="shared" si="12"/>
        <v>0.26785714285714285</v>
      </c>
      <c r="BD13" s="38">
        <f t="shared" si="13"/>
        <v>0.30700000000000005</v>
      </c>
      <c r="BE13" s="38">
        <f t="shared" si="14"/>
        <v>0.24414634146341463</v>
      </c>
      <c r="BF13" s="38">
        <f t="shared" si="15"/>
        <v>0.2606976744186047</v>
      </c>
      <c r="BG13" s="38">
        <f t="shared" si="16"/>
        <v>0.40499999999999997</v>
      </c>
      <c r="BH13" s="38">
        <f t="shared" si="17"/>
        <v>0.33547169811320759</v>
      </c>
      <c r="BI13" s="38">
        <f t="shared" si="18"/>
        <v>0.27642857142857141</v>
      </c>
      <c r="BJ13" s="38">
        <f t="shared" si="19"/>
        <v>0.24486486486486489</v>
      </c>
      <c r="BK13" s="38">
        <f t="shared" si="20"/>
        <v>0</v>
      </c>
      <c r="BL13" s="38">
        <f t="shared" si="21"/>
        <v>0.20384615384615384</v>
      </c>
      <c r="BM13" s="38">
        <f t="shared" si="22"/>
        <v>0.36108695652173911</v>
      </c>
      <c r="BN13" s="38">
        <f t="shared" si="23"/>
        <v>0.23800000000000002</v>
      </c>
      <c r="BO13" s="38">
        <f t="shared" si="24"/>
        <v>0.37548387096774194</v>
      </c>
      <c r="BP13" s="38">
        <f t="shared" si="25"/>
        <v>0.14540540540540539</v>
      </c>
      <c r="BQ13" s="38">
        <f t="shared" si="26"/>
        <v>0.28567164179104476</v>
      </c>
      <c r="BR13" s="38">
        <f t="shared" si="27"/>
        <v>0.33</v>
      </c>
      <c r="BS13" s="38">
        <f t="shared" si="28"/>
        <v>0.32448275862068965</v>
      </c>
      <c r="BT13" s="38">
        <f t="shared" si="29"/>
        <v>0.24666666666666667</v>
      </c>
      <c r="BU13" s="38">
        <f t="shared" si="30"/>
        <v>0.28913580246913584</v>
      </c>
      <c r="BV13" s="38">
        <f t="shared" si="31"/>
        <v>0.29428571428571432</v>
      </c>
      <c r="BW13" s="38">
        <f t="shared" si="32"/>
        <v>0.26500000000000001</v>
      </c>
      <c r="BX13" s="38">
        <f t="shared" si="33"/>
        <v>0.37142857142857144</v>
      </c>
      <c r="BY13" s="38">
        <f t="shared" si="34"/>
        <v>0.378</v>
      </c>
      <c r="BZ13" s="38">
        <f t="shared" si="35"/>
        <v>0</v>
      </c>
      <c r="CA13" s="38">
        <f t="shared" si="36"/>
        <v>0.22799999999999998</v>
      </c>
      <c r="CB13" s="38">
        <f t="shared" si="37"/>
        <v>0.28000000000000003</v>
      </c>
      <c r="CC13" s="38" t="e">
        <f t="shared" si="38"/>
        <v>#DIV/0!</v>
      </c>
      <c r="CD13" s="38">
        <f t="shared" si="39"/>
        <v>0.25900000000000001</v>
      </c>
      <c r="CE13" s="38">
        <f t="shared" si="40"/>
        <v>0.29129032258064519</v>
      </c>
      <c r="CF13" s="38">
        <f t="shared" si="41"/>
        <v>0.2788976377952756</v>
      </c>
      <c r="CG13" s="38">
        <f t="shared" si="42"/>
        <v>0</v>
      </c>
      <c r="CH13" s="38" t="e">
        <f t="shared" si="43"/>
        <v>#DIV/0!</v>
      </c>
    </row>
    <row r="14" spans="1:86" x14ac:dyDescent="0.25">
      <c r="A14">
        <v>15.870000000000001</v>
      </c>
      <c r="B14">
        <v>42.39</v>
      </c>
      <c r="C14">
        <v>22.4</v>
      </c>
      <c r="D14">
        <v>19.190000000000001</v>
      </c>
      <c r="E14">
        <v>17.240000000000002</v>
      </c>
      <c r="F14">
        <v>18.77</v>
      </c>
      <c r="G14">
        <v>9.9</v>
      </c>
      <c r="H14">
        <v>16.5</v>
      </c>
      <c r="I14">
        <v>8.17</v>
      </c>
      <c r="J14">
        <v>4.8600000000000003</v>
      </c>
      <c r="K14">
        <v>9.5</v>
      </c>
      <c r="L14">
        <v>11.25</v>
      </c>
      <c r="M14">
        <v>9.2100000000000009</v>
      </c>
      <c r="N14">
        <v>10.01</v>
      </c>
      <c r="O14">
        <v>11.21</v>
      </c>
      <c r="P14">
        <v>6.4799999999999995</v>
      </c>
      <c r="Q14">
        <v>17.78</v>
      </c>
      <c r="R14">
        <v>30.96</v>
      </c>
      <c r="S14">
        <v>9.06</v>
      </c>
      <c r="T14">
        <v>0</v>
      </c>
      <c r="U14">
        <v>7.95</v>
      </c>
      <c r="V14">
        <v>16.61</v>
      </c>
      <c r="W14">
        <v>21.42</v>
      </c>
      <c r="X14">
        <v>11.64</v>
      </c>
      <c r="Y14">
        <v>5.38</v>
      </c>
      <c r="Z14">
        <v>19.14</v>
      </c>
      <c r="AA14">
        <v>24.42</v>
      </c>
      <c r="AB14">
        <v>9.41</v>
      </c>
      <c r="AC14">
        <v>2.96</v>
      </c>
      <c r="AD14">
        <v>23.42</v>
      </c>
      <c r="AE14">
        <v>10.3</v>
      </c>
      <c r="AF14">
        <v>14.84</v>
      </c>
      <c r="AG14">
        <v>2.6</v>
      </c>
      <c r="AH14">
        <v>1.8900000000000001</v>
      </c>
      <c r="AI14">
        <v>0</v>
      </c>
      <c r="AJ14">
        <v>1.1399999999999999</v>
      </c>
      <c r="AK14">
        <v>57.680000000000007</v>
      </c>
      <c r="AL14">
        <v>0</v>
      </c>
      <c r="AM14">
        <v>15.540000000000001</v>
      </c>
      <c r="AN14">
        <v>27.090000000000003</v>
      </c>
      <c r="AO14">
        <v>35.42</v>
      </c>
      <c r="AP14">
        <v>0</v>
      </c>
      <c r="AQ14">
        <v>0</v>
      </c>
      <c r="AR14" s="38">
        <f t="shared" si="1"/>
        <v>9.9999999999999992E-2</v>
      </c>
      <c r="AS14" s="38">
        <f t="shared" si="2"/>
        <v>3.5434782608695647E-2</v>
      </c>
      <c r="AT14" s="38">
        <f t="shared" si="3"/>
        <v>4.4210526315789478E-2</v>
      </c>
      <c r="AU14" s="38">
        <f t="shared" si="4"/>
        <v>9.3150684931506855E-2</v>
      </c>
      <c r="AV14" s="38">
        <f t="shared" si="5"/>
        <v>2.4750000000000001E-2</v>
      </c>
      <c r="AW14" s="38">
        <f t="shared" si="6"/>
        <v>4.65E-2</v>
      </c>
      <c r="AX14" s="38">
        <f t="shared" si="7"/>
        <v>7.3333333333333334E-2</v>
      </c>
      <c r="AY14" s="38">
        <f t="shared" si="8"/>
        <v>0</v>
      </c>
      <c r="AZ14" s="38">
        <f t="shared" si="9"/>
        <v>0.10063829787234044</v>
      </c>
      <c r="BA14" s="38">
        <f t="shared" si="10"/>
        <v>0.08</v>
      </c>
      <c r="BB14" s="38">
        <f t="shared" si="11"/>
        <v>5.5588235294117647E-2</v>
      </c>
      <c r="BC14" s="38">
        <f t="shared" si="12"/>
        <v>4.4523809523809528E-2</v>
      </c>
      <c r="BD14" s="38">
        <f t="shared" si="13"/>
        <v>3.0333333333333337E-2</v>
      </c>
      <c r="BE14" s="38">
        <f t="shared" si="14"/>
        <v>0.10073170731707316</v>
      </c>
      <c r="BF14" s="38">
        <f t="shared" si="15"/>
        <v>6.3023255813953488E-2</v>
      </c>
      <c r="BG14" s="38">
        <f t="shared" si="16"/>
        <v>0</v>
      </c>
      <c r="BH14" s="38">
        <f t="shared" si="17"/>
        <v>6.2641509433962267E-2</v>
      </c>
      <c r="BI14" s="38">
        <f t="shared" si="18"/>
        <v>4.3214285714285712E-2</v>
      </c>
      <c r="BJ14" s="38">
        <f t="shared" si="19"/>
        <v>7.7027027027027017E-2</v>
      </c>
      <c r="BK14" s="38">
        <f t="shared" si="20"/>
        <v>0.21749999999999997</v>
      </c>
      <c r="BL14" s="38">
        <f t="shared" si="21"/>
        <v>5.128205128205128E-2</v>
      </c>
      <c r="BM14" s="38">
        <f t="shared" si="22"/>
        <v>2.0217391304347826E-2</v>
      </c>
      <c r="BN14" s="38">
        <f t="shared" si="23"/>
        <v>0.05</v>
      </c>
      <c r="BO14" s="38">
        <f t="shared" si="24"/>
        <v>0.12516129032258064</v>
      </c>
      <c r="BP14" s="38">
        <f t="shared" si="25"/>
        <v>0</v>
      </c>
      <c r="BQ14" s="38">
        <f t="shared" si="26"/>
        <v>2.6268656716417909E-2</v>
      </c>
      <c r="BR14" s="38">
        <f t="shared" si="27"/>
        <v>6.3648648648648651E-2</v>
      </c>
      <c r="BS14" s="38">
        <f t="shared" si="28"/>
        <v>0.16999999999999998</v>
      </c>
      <c r="BT14" s="38">
        <f t="shared" si="29"/>
        <v>0</v>
      </c>
      <c r="BU14" s="38">
        <f t="shared" si="30"/>
        <v>7.3086419753086412E-2</v>
      </c>
      <c r="BV14" s="38">
        <f t="shared" si="31"/>
        <v>5.4000000000000006E-2</v>
      </c>
      <c r="BW14" s="38">
        <f t="shared" si="32"/>
        <v>3.7499999999999999E-2</v>
      </c>
      <c r="BX14" s="38">
        <f t="shared" si="33"/>
        <v>0.14285714285714285</v>
      </c>
      <c r="BY14" s="38">
        <f t="shared" si="34"/>
        <v>0.184</v>
      </c>
      <c r="BZ14" s="38">
        <f t="shared" si="35"/>
        <v>0</v>
      </c>
      <c r="CA14" s="38">
        <f t="shared" si="36"/>
        <v>0</v>
      </c>
      <c r="CB14" s="38">
        <f t="shared" si="37"/>
        <v>5.5825242718446605E-2</v>
      </c>
      <c r="CC14" s="38" t="e">
        <f t="shared" si="38"/>
        <v>#DIV/0!</v>
      </c>
      <c r="CD14" s="38">
        <f t="shared" si="39"/>
        <v>4.8000000000000001E-2</v>
      </c>
      <c r="CE14" s="38">
        <f t="shared" si="40"/>
        <v>5.67741935483871E-2</v>
      </c>
      <c r="CF14" s="38">
        <f t="shared" si="41"/>
        <v>6.4409448818897638E-2</v>
      </c>
      <c r="CG14" s="38">
        <f t="shared" si="42"/>
        <v>0</v>
      </c>
      <c r="CH14" s="38" t="e">
        <f t="shared" si="43"/>
        <v>#DIV/0!</v>
      </c>
    </row>
    <row r="15" spans="1:86" x14ac:dyDescent="0.25">
      <c r="A15">
        <v>6.8999999999999995</v>
      </c>
      <c r="B15">
        <v>4.8899999999999997</v>
      </c>
      <c r="C15">
        <v>4.2</v>
      </c>
      <c r="D15">
        <v>6.8000000000000007</v>
      </c>
      <c r="E15">
        <v>0.99</v>
      </c>
      <c r="F15">
        <v>2.79</v>
      </c>
      <c r="G15">
        <v>1.98</v>
      </c>
      <c r="H15">
        <v>0</v>
      </c>
      <c r="I15">
        <v>4.7300000000000004</v>
      </c>
      <c r="J15">
        <v>2.08</v>
      </c>
      <c r="K15">
        <v>1.89</v>
      </c>
      <c r="L15">
        <v>1.87</v>
      </c>
      <c r="M15">
        <v>0.91000000000000014</v>
      </c>
      <c r="N15">
        <v>4.13</v>
      </c>
      <c r="O15">
        <v>2.71</v>
      </c>
      <c r="P15">
        <v>0</v>
      </c>
      <c r="Q15">
        <v>3.3200000000000003</v>
      </c>
      <c r="R15">
        <v>4.84</v>
      </c>
      <c r="S15">
        <v>2.8499999999999996</v>
      </c>
      <c r="T15">
        <v>0.86999999999999988</v>
      </c>
      <c r="U15">
        <v>2</v>
      </c>
      <c r="V15">
        <v>0.92999999999999994</v>
      </c>
      <c r="W15">
        <v>4.5</v>
      </c>
      <c r="X15">
        <v>3.88</v>
      </c>
      <c r="Y15">
        <v>0</v>
      </c>
      <c r="Z15">
        <v>1.76</v>
      </c>
      <c r="AA15">
        <v>4.71</v>
      </c>
      <c r="AB15">
        <v>4.93</v>
      </c>
      <c r="AC15">
        <v>0</v>
      </c>
      <c r="AD15">
        <v>5.92</v>
      </c>
      <c r="AE15">
        <v>1.8900000000000001</v>
      </c>
      <c r="AF15">
        <v>2.1</v>
      </c>
      <c r="AG15">
        <v>1</v>
      </c>
      <c r="AH15">
        <v>0.92</v>
      </c>
      <c r="AI15">
        <v>0</v>
      </c>
      <c r="AJ15">
        <v>0</v>
      </c>
      <c r="AK15">
        <v>11.5</v>
      </c>
      <c r="AL15">
        <v>0</v>
      </c>
      <c r="AM15">
        <v>2.88</v>
      </c>
      <c r="AN15">
        <v>5.28</v>
      </c>
      <c r="AO15">
        <v>8.18</v>
      </c>
      <c r="AP15">
        <v>0</v>
      </c>
      <c r="AQ15">
        <v>0</v>
      </c>
      <c r="AR15" s="38">
        <f t="shared" si="1"/>
        <v>0.11333333333333334</v>
      </c>
      <c r="AS15" s="38">
        <f t="shared" si="2"/>
        <v>0.17282608695652174</v>
      </c>
      <c r="AT15" s="38">
        <f t="shared" si="3"/>
        <v>0.18421052631578946</v>
      </c>
      <c r="AU15" s="38">
        <f t="shared" si="4"/>
        <v>0.17027397260273971</v>
      </c>
      <c r="AV15" s="38">
        <f t="shared" si="5"/>
        <v>4.9500000000000002E-2</v>
      </c>
      <c r="AW15" s="38">
        <f t="shared" si="6"/>
        <v>0.11550000000000001</v>
      </c>
      <c r="AX15" s="38">
        <f t="shared" si="7"/>
        <v>7.3333333333333334E-2</v>
      </c>
      <c r="AY15" s="38">
        <f t="shared" si="8"/>
        <v>0.20063829787234042</v>
      </c>
      <c r="AZ15" s="38">
        <f t="shared" si="9"/>
        <v>0.21829787234042555</v>
      </c>
      <c r="BA15" s="38">
        <f t="shared" si="10"/>
        <v>0.1246153846153846</v>
      </c>
      <c r="BB15" s="38">
        <f t="shared" si="11"/>
        <v>0.17058823529411768</v>
      </c>
      <c r="BC15" s="38">
        <f t="shared" si="12"/>
        <v>7.7142857142857152E-2</v>
      </c>
      <c r="BD15" s="38">
        <f t="shared" si="13"/>
        <v>0.23433333333333334</v>
      </c>
      <c r="BE15" s="38">
        <f t="shared" si="14"/>
        <v>0.20048780487804876</v>
      </c>
      <c r="BF15" s="38">
        <f t="shared" si="15"/>
        <v>0.1444186046511628</v>
      </c>
      <c r="BG15" s="38">
        <f t="shared" si="16"/>
        <v>5.6875000000000009E-2</v>
      </c>
      <c r="BH15" s="38">
        <f t="shared" si="17"/>
        <v>0.20622641509433962</v>
      </c>
      <c r="BI15" s="38">
        <f t="shared" si="18"/>
        <v>0.1467857142857143</v>
      </c>
      <c r="BJ15" s="38">
        <f t="shared" si="19"/>
        <v>0.12891891891891891</v>
      </c>
      <c r="BK15" s="38">
        <f t="shared" si="20"/>
        <v>0</v>
      </c>
      <c r="BL15" s="38">
        <f t="shared" si="21"/>
        <v>0.21333333333333335</v>
      </c>
      <c r="BM15" s="38">
        <f t="shared" si="22"/>
        <v>0.14347826086956522</v>
      </c>
      <c r="BN15" s="38">
        <f t="shared" si="23"/>
        <v>0.156</v>
      </c>
      <c r="BO15" s="38">
        <f t="shared" si="24"/>
        <v>9.1935483870967741E-2</v>
      </c>
      <c r="BP15" s="38">
        <f t="shared" si="25"/>
        <v>0.25162162162162166</v>
      </c>
      <c r="BQ15" s="38">
        <f t="shared" si="26"/>
        <v>0.14776119402985072</v>
      </c>
      <c r="BR15" s="38">
        <f t="shared" si="27"/>
        <v>0.14824324324324323</v>
      </c>
      <c r="BS15" s="38">
        <f t="shared" si="28"/>
        <v>6.620689655172414E-2</v>
      </c>
      <c r="BT15" s="38">
        <f t="shared" si="29"/>
        <v>0.28499999999999998</v>
      </c>
      <c r="BU15" s="38">
        <f t="shared" si="30"/>
        <v>0.13481481481481483</v>
      </c>
      <c r="BV15" s="38">
        <f t="shared" si="31"/>
        <v>0.11571428571428571</v>
      </c>
      <c r="BW15" s="38">
        <f t="shared" si="32"/>
        <v>0.16250000000000003</v>
      </c>
      <c r="BX15" s="38">
        <f t="shared" si="33"/>
        <v>0.14285714285714285</v>
      </c>
      <c r="BY15" s="38">
        <f t="shared" si="34"/>
        <v>0.21600000000000003</v>
      </c>
      <c r="BZ15" s="38">
        <f t="shared" si="35"/>
        <v>0.245</v>
      </c>
      <c r="CA15" s="38">
        <f t="shared" si="36"/>
        <v>0.17199999999999999</v>
      </c>
      <c r="CB15" s="38">
        <f t="shared" si="37"/>
        <v>0.15252427184466019</v>
      </c>
      <c r="CC15" s="38" t="e">
        <f t="shared" si="38"/>
        <v>#DIV/0!</v>
      </c>
      <c r="CD15" s="38">
        <f t="shared" si="39"/>
        <v>0.129</v>
      </c>
      <c r="CE15" s="38">
        <f t="shared" si="40"/>
        <v>0.16698924731182796</v>
      </c>
      <c r="CF15" s="38">
        <f t="shared" si="41"/>
        <v>0.1394488188976378</v>
      </c>
      <c r="CG15" s="38">
        <f t="shared" si="42"/>
        <v>0</v>
      </c>
      <c r="CH15" s="38" t="e">
        <f t="shared" si="43"/>
        <v>#DIV/0!</v>
      </c>
    </row>
    <row r="16" spans="1:86" x14ac:dyDescent="0.25">
      <c r="A16">
        <v>7.82</v>
      </c>
      <c r="B16">
        <v>23.85</v>
      </c>
      <c r="C16">
        <v>17.5</v>
      </c>
      <c r="D16">
        <v>12.43</v>
      </c>
      <c r="E16">
        <v>1.98</v>
      </c>
      <c r="F16">
        <v>6.9300000000000006</v>
      </c>
      <c r="G16">
        <v>1.98</v>
      </c>
      <c r="H16">
        <v>9.43</v>
      </c>
      <c r="I16">
        <v>10.260000000000002</v>
      </c>
      <c r="J16">
        <v>3.2399999999999998</v>
      </c>
      <c r="K16">
        <v>5.8000000000000007</v>
      </c>
      <c r="L16">
        <v>3.24</v>
      </c>
      <c r="M16">
        <v>7.03</v>
      </c>
      <c r="N16">
        <v>8.2199999999999989</v>
      </c>
      <c r="O16">
        <v>6.21</v>
      </c>
      <c r="P16">
        <v>0.91000000000000014</v>
      </c>
      <c r="Q16">
        <v>10.93</v>
      </c>
      <c r="R16">
        <v>16.440000000000001</v>
      </c>
      <c r="S16">
        <v>4.7699999999999996</v>
      </c>
      <c r="T16">
        <v>0</v>
      </c>
      <c r="U16">
        <v>8.32</v>
      </c>
      <c r="V16">
        <v>6.6</v>
      </c>
      <c r="W16">
        <v>14.04</v>
      </c>
      <c r="X16">
        <v>2.85</v>
      </c>
      <c r="Y16">
        <v>9.31</v>
      </c>
      <c r="Z16">
        <v>9.8999999999999986</v>
      </c>
      <c r="AA16">
        <v>10.969999999999999</v>
      </c>
      <c r="AB16">
        <v>1.92</v>
      </c>
      <c r="AC16">
        <v>3.42</v>
      </c>
      <c r="AD16">
        <v>10.920000000000002</v>
      </c>
      <c r="AE16">
        <v>4.05</v>
      </c>
      <c r="AF16">
        <v>9.1000000000000014</v>
      </c>
      <c r="AG16">
        <v>1</v>
      </c>
      <c r="AH16">
        <v>1.08</v>
      </c>
      <c r="AI16">
        <v>0.98</v>
      </c>
      <c r="AJ16">
        <v>0.86</v>
      </c>
      <c r="AK16">
        <v>31.42</v>
      </c>
      <c r="AL16">
        <v>0</v>
      </c>
      <c r="AM16">
        <v>7.74</v>
      </c>
      <c r="AN16">
        <v>15.530000000000001</v>
      </c>
      <c r="AO16">
        <v>17.71</v>
      </c>
      <c r="AP16">
        <v>0</v>
      </c>
      <c r="AQ16">
        <v>0</v>
      </c>
      <c r="AR16" s="38">
        <f t="shared" si="1"/>
        <v>0.52666666666666673</v>
      </c>
      <c r="AS16" s="38">
        <f t="shared" si="2"/>
        <v>0.55434782608695654</v>
      </c>
      <c r="AT16" s="38">
        <f t="shared" si="3"/>
        <v>0.49842105263157888</v>
      </c>
      <c r="AU16" s="38">
        <f t="shared" si="4"/>
        <v>0.5115068493150684</v>
      </c>
      <c r="AV16" s="38">
        <f t="shared" si="5"/>
        <v>0.71124999999999994</v>
      </c>
      <c r="AW16" s="38">
        <f t="shared" si="6"/>
        <v>0.58483333333333343</v>
      </c>
      <c r="AX16" s="38">
        <f t="shared" si="7"/>
        <v>0.74333333333333329</v>
      </c>
      <c r="AY16" s="38">
        <f t="shared" si="8"/>
        <v>0.56425531914893612</v>
      </c>
      <c r="AZ16" s="38">
        <f t="shared" si="9"/>
        <v>0.4125531914893617</v>
      </c>
      <c r="BA16" s="38">
        <f t="shared" si="10"/>
        <v>0.47769230769230775</v>
      </c>
      <c r="BB16" s="38">
        <f t="shared" si="11"/>
        <v>0.5202941176470588</v>
      </c>
      <c r="BC16" s="38">
        <f t="shared" si="12"/>
        <v>0.59</v>
      </c>
      <c r="BD16" s="38">
        <f t="shared" si="13"/>
        <v>0.45866666666666667</v>
      </c>
      <c r="BE16" s="38">
        <f t="shared" si="14"/>
        <v>0.44975609756097562</v>
      </c>
      <c r="BF16" s="38">
        <f t="shared" si="15"/>
        <v>0.61139534883720925</v>
      </c>
      <c r="BG16" s="38">
        <f t="shared" si="16"/>
        <v>0.71374999999999988</v>
      </c>
      <c r="BH16" s="38">
        <f t="shared" si="17"/>
        <v>0.53754716981132078</v>
      </c>
      <c r="BI16" s="38">
        <f t="shared" si="18"/>
        <v>0.52821428571428564</v>
      </c>
      <c r="BJ16" s="38">
        <f t="shared" si="19"/>
        <v>0.62702702702702706</v>
      </c>
      <c r="BK16" s="38">
        <f t="shared" si="20"/>
        <v>0.30000000000000004</v>
      </c>
      <c r="BL16" s="38">
        <f t="shared" si="21"/>
        <v>0.53641025641025641</v>
      </c>
      <c r="BM16" s="38">
        <f t="shared" si="22"/>
        <v>0.50195652173913041</v>
      </c>
      <c r="BN16" s="38">
        <f t="shared" si="23"/>
        <v>0.55400000000000005</v>
      </c>
      <c r="BO16" s="38">
        <f t="shared" si="24"/>
        <v>0.6029032258064515</v>
      </c>
      <c r="BP16" s="38">
        <f t="shared" si="25"/>
        <v>0.49540540540540534</v>
      </c>
      <c r="BQ16" s="38">
        <f t="shared" si="26"/>
        <v>0.52164179104477615</v>
      </c>
      <c r="BR16" s="38">
        <f t="shared" si="27"/>
        <v>0.59824324324324318</v>
      </c>
      <c r="BS16" s="38">
        <f t="shared" si="28"/>
        <v>0.53827586206896549</v>
      </c>
      <c r="BT16" s="38">
        <f t="shared" si="29"/>
        <v>0.53249999999999997</v>
      </c>
      <c r="BU16" s="38">
        <f t="shared" si="30"/>
        <v>0.5251851851851852</v>
      </c>
      <c r="BV16" s="38">
        <f t="shared" si="31"/>
        <v>0.58599999999999997</v>
      </c>
      <c r="BW16" s="38">
        <f t="shared" si="32"/>
        <v>0.53375000000000006</v>
      </c>
      <c r="BX16" s="38">
        <f t="shared" si="33"/>
        <v>0.56428571428571428</v>
      </c>
      <c r="BY16" s="38">
        <f t="shared" si="34"/>
        <v>0.6</v>
      </c>
      <c r="BZ16" s="38">
        <f t="shared" si="35"/>
        <v>0.255</v>
      </c>
      <c r="CA16" s="38">
        <f t="shared" si="36"/>
        <v>0.82799999999999996</v>
      </c>
      <c r="CB16" s="38">
        <f t="shared" si="37"/>
        <v>0.54660194174757282</v>
      </c>
      <c r="CC16" s="38" t="e">
        <f t="shared" si="38"/>
        <v>#DIV/0!</v>
      </c>
      <c r="CD16" s="38">
        <f t="shared" si="39"/>
        <v>0.53999999999999992</v>
      </c>
      <c r="CE16" s="38">
        <f t="shared" si="40"/>
        <v>0.51731182795698927</v>
      </c>
      <c r="CF16" s="38">
        <f t="shared" si="41"/>
        <v>0.57889763779527559</v>
      </c>
      <c r="CG16" s="38">
        <f t="shared" si="42"/>
        <v>1</v>
      </c>
      <c r="CH16" s="38" t="e">
        <f t="shared" si="43"/>
        <v>#DIV/0!</v>
      </c>
    </row>
    <row r="17" spans="1:86" x14ac:dyDescent="0.25">
      <c r="A17">
        <v>36.340000000000003</v>
      </c>
      <c r="B17">
        <v>76.5</v>
      </c>
      <c r="C17">
        <v>47.349999999999994</v>
      </c>
      <c r="D17">
        <v>37.339999999999996</v>
      </c>
      <c r="E17">
        <v>28.45</v>
      </c>
      <c r="F17">
        <v>35.090000000000003</v>
      </c>
      <c r="G17">
        <v>20.07</v>
      </c>
      <c r="H17">
        <v>26.52</v>
      </c>
      <c r="I17">
        <v>19.39</v>
      </c>
      <c r="J17">
        <v>12.420000000000002</v>
      </c>
      <c r="K17">
        <v>17.689999999999998</v>
      </c>
      <c r="L17">
        <v>24.779999999999998</v>
      </c>
      <c r="M17">
        <v>13.76</v>
      </c>
      <c r="N17">
        <v>18.440000000000001</v>
      </c>
      <c r="O17">
        <v>26.29</v>
      </c>
      <c r="P17">
        <v>11.419999999999998</v>
      </c>
      <c r="Q17">
        <v>28.490000000000002</v>
      </c>
      <c r="R17">
        <v>59.16</v>
      </c>
      <c r="S17">
        <v>23.2</v>
      </c>
      <c r="T17">
        <v>1.2000000000000002</v>
      </c>
      <c r="U17">
        <v>20.919999999999998</v>
      </c>
      <c r="V17">
        <v>23.09</v>
      </c>
      <c r="W17">
        <v>49.86</v>
      </c>
      <c r="X17">
        <v>18.689999999999998</v>
      </c>
      <c r="Y17">
        <v>18.329999999999998</v>
      </c>
      <c r="Z17">
        <v>34.950000000000003</v>
      </c>
      <c r="AA17">
        <v>44.269999999999996</v>
      </c>
      <c r="AB17">
        <v>15.61</v>
      </c>
      <c r="AC17">
        <v>6.39</v>
      </c>
      <c r="AD17">
        <v>42.54</v>
      </c>
      <c r="AE17">
        <v>20.509999999999998</v>
      </c>
      <c r="AF17">
        <v>29.89</v>
      </c>
      <c r="AG17">
        <v>3.95</v>
      </c>
      <c r="AH17">
        <v>3</v>
      </c>
      <c r="AI17">
        <v>1.02</v>
      </c>
      <c r="AJ17">
        <v>4.1399999999999997</v>
      </c>
      <c r="AK17">
        <v>112.6</v>
      </c>
      <c r="AL17">
        <v>0</v>
      </c>
      <c r="AM17">
        <v>32.4</v>
      </c>
      <c r="AN17">
        <v>48.11</v>
      </c>
      <c r="AO17">
        <v>73.52</v>
      </c>
      <c r="AP17">
        <v>1</v>
      </c>
      <c r="AQ17">
        <v>0</v>
      </c>
      <c r="AR17" s="38">
        <f t="shared" si="1"/>
        <v>0.04</v>
      </c>
      <c r="AS17" s="38">
        <f t="shared" si="2"/>
        <v>8.4347826086956526E-2</v>
      </c>
      <c r="AT17" s="38">
        <f t="shared" si="3"/>
        <v>6.7894736842105258E-2</v>
      </c>
      <c r="AU17" s="38">
        <f t="shared" si="4"/>
        <v>9.3150684931506855E-2</v>
      </c>
      <c r="AV17" s="38">
        <f t="shared" si="5"/>
        <v>2.4750000000000001E-2</v>
      </c>
      <c r="AW17" s="38">
        <f t="shared" si="6"/>
        <v>4.5499999999999999E-2</v>
      </c>
      <c r="AX17" s="38">
        <f t="shared" si="7"/>
        <v>0</v>
      </c>
      <c r="AY17" s="38">
        <f t="shared" si="8"/>
        <v>9.2553191489361697E-2</v>
      </c>
      <c r="AZ17" s="38">
        <f t="shared" si="9"/>
        <v>8.468085106382979E-2</v>
      </c>
      <c r="BA17" s="38">
        <f t="shared" si="10"/>
        <v>0.12384615384615384</v>
      </c>
      <c r="BB17" s="38">
        <f t="shared" si="11"/>
        <v>5.7647058823529419E-2</v>
      </c>
      <c r="BC17" s="38">
        <f t="shared" si="12"/>
        <v>9.8809523809523819E-2</v>
      </c>
      <c r="BD17" s="38">
        <f t="shared" si="13"/>
        <v>3.4000000000000002E-2</v>
      </c>
      <c r="BE17" s="38">
        <f t="shared" si="14"/>
        <v>7.7560975609756097E-2</v>
      </c>
      <c r="BF17" s="38">
        <f t="shared" si="15"/>
        <v>6.9767441860465115E-2</v>
      </c>
      <c r="BG17" s="38">
        <f t="shared" si="16"/>
        <v>5.6875000000000009E-2</v>
      </c>
      <c r="BH17" s="38">
        <f t="shared" si="17"/>
        <v>6.7924528301886791E-2</v>
      </c>
      <c r="BI17" s="38">
        <f t="shared" si="18"/>
        <v>8.6785714285714272E-2</v>
      </c>
      <c r="BJ17" s="38">
        <f t="shared" si="19"/>
        <v>2.5945945945945945E-2</v>
      </c>
      <c r="BK17" s="38">
        <f t="shared" si="20"/>
        <v>0</v>
      </c>
      <c r="BL17" s="38">
        <f t="shared" si="21"/>
        <v>6.1538461538461535E-2</v>
      </c>
      <c r="BM17" s="38">
        <f t="shared" si="22"/>
        <v>4.3043478260869565E-2</v>
      </c>
      <c r="BN17" s="38">
        <f t="shared" si="23"/>
        <v>0.08</v>
      </c>
      <c r="BO17" s="38">
        <f t="shared" si="24"/>
        <v>9.3870967741935485E-2</v>
      </c>
      <c r="BP17" s="38">
        <f t="shared" si="25"/>
        <v>0.11864864864864866</v>
      </c>
      <c r="BQ17" s="38">
        <f t="shared" si="26"/>
        <v>4.5970149253731343E-2</v>
      </c>
      <c r="BR17" s="38">
        <f t="shared" si="27"/>
        <v>8.2702702702702691E-2</v>
      </c>
      <c r="BS17" s="38">
        <f t="shared" si="28"/>
        <v>3.310344827586207E-2</v>
      </c>
      <c r="BT17" s="38">
        <f t="shared" si="29"/>
        <v>0.15166666666666667</v>
      </c>
      <c r="BU17" s="38">
        <f t="shared" si="30"/>
        <v>1.3827160493827161E-2</v>
      </c>
      <c r="BV17" s="38">
        <f t="shared" si="31"/>
        <v>6.1714285714285722E-2</v>
      </c>
      <c r="BW17" s="38">
        <f t="shared" si="32"/>
        <v>0.12875</v>
      </c>
      <c r="BX17" s="38">
        <f t="shared" si="33"/>
        <v>0</v>
      </c>
      <c r="BY17" s="38">
        <f t="shared" si="34"/>
        <v>0.21600000000000003</v>
      </c>
      <c r="BZ17" s="38">
        <f t="shared" si="35"/>
        <v>0.245</v>
      </c>
      <c r="CA17" s="38">
        <f t="shared" si="36"/>
        <v>0</v>
      </c>
      <c r="CB17" s="38">
        <f t="shared" si="37"/>
        <v>6.9126213592233005E-2</v>
      </c>
      <c r="CC17" s="38" t="e">
        <f t="shared" si="38"/>
        <v>#DIV/0!</v>
      </c>
      <c r="CD17" s="38">
        <f t="shared" si="39"/>
        <v>8.8000000000000009E-2</v>
      </c>
      <c r="CE17" s="38">
        <f t="shared" si="40"/>
        <v>3.6989247311827955E-2</v>
      </c>
      <c r="CF17" s="38">
        <f t="shared" si="41"/>
        <v>9.220472440944881E-2</v>
      </c>
      <c r="CG17" s="38">
        <f t="shared" si="42"/>
        <v>0</v>
      </c>
      <c r="CH17" s="38" t="e">
        <f t="shared" si="43"/>
        <v>#DIV/0!</v>
      </c>
    </row>
    <row r="18" spans="1:86" x14ac:dyDescent="0.25">
      <c r="A18">
        <v>2.7600000000000002</v>
      </c>
      <c r="B18">
        <v>11.64</v>
      </c>
      <c r="C18">
        <v>6.4499999999999993</v>
      </c>
      <c r="D18">
        <v>6.8000000000000007</v>
      </c>
      <c r="E18">
        <v>0.99</v>
      </c>
      <c r="F18">
        <v>2.73</v>
      </c>
      <c r="G18">
        <v>0</v>
      </c>
      <c r="H18">
        <v>4.3499999999999996</v>
      </c>
      <c r="I18">
        <v>3.98</v>
      </c>
      <c r="J18">
        <v>3.2199999999999998</v>
      </c>
      <c r="K18">
        <v>1.9600000000000002</v>
      </c>
      <c r="L18">
        <v>4.1500000000000004</v>
      </c>
      <c r="M18">
        <v>1.02</v>
      </c>
      <c r="N18">
        <v>3.18</v>
      </c>
      <c r="O18">
        <v>3</v>
      </c>
      <c r="P18">
        <v>0.91000000000000014</v>
      </c>
      <c r="Q18">
        <v>3.5999999999999996</v>
      </c>
      <c r="R18">
        <v>9.7199999999999989</v>
      </c>
      <c r="S18">
        <v>0.96</v>
      </c>
      <c r="T18">
        <v>0</v>
      </c>
      <c r="U18">
        <v>2.4</v>
      </c>
      <c r="V18">
        <v>1.98</v>
      </c>
      <c r="W18">
        <v>7.2</v>
      </c>
      <c r="X18">
        <v>2.91</v>
      </c>
      <c r="Y18">
        <v>4.3900000000000006</v>
      </c>
      <c r="Z18">
        <v>3.08</v>
      </c>
      <c r="AA18">
        <v>6.1199999999999992</v>
      </c>
      <c r="AB18">
        <v>0.96</v>
      </c>
      <c r="AC18">
        <v>1.82</v>
      </c>
      <c r="AD18">
        <v>1.1200000000000001</v>
      </c>
      <c r="AE18">
        <v>2.16</v>
      </c>
      <c r="AF18">
        <v>7.21</v>
      </c>
      <c r="AG18">
        <v>0</v>
      </c>
      <c r="AH18">
        <v>1.08</v>
      </c>
      <c r="AI18">
        <v>0.98</v>
      </c>
      <c r="AJ18">
        <v>0</v>
      </c>
      <c r="AK18">
        <v>14.239999999999998</v>
      </c>
      <c r="AL18">
        <v>0</v>
      </c>
      <c r="AM18">
        <v>5.28</v>
      </c>
      <c r="AN18">
        <v>3.44</v>
      </c>
      <c r="AO18">
        <v>11.709999999999999</v>
      </c>
      <c r="AP18">
        <v>0</v>
      </c>
      <c r="AQ18">
        <v>0</v>
      </c>
      <c r="AR18" s="38">
        <f t="shared" si="1"/>
        <v>0.08</v>
      </c>
      <c r="AS18" s="38">
        <f t="shared" si="2"/>
        <v>0.1676086956521739</v>
      </c>
      <c r="AT18" s="38">
        <f t="shared" si="3"/>
        <v>0.20105263157894737</v>
      </c>
      <c r="AU18" s="38">
        <f t="shared" si="4"/>
        <v>0.11712328767123288</v>
      </c>
      <c r="AV18" s="38">
        <f t="shared" si="5"/>
        <v>2.4750000000000001E-2</v>
      </c>
      <c r="AW18" s="38">
        <f t="shared" si="6"/>
        <v>0.13150000000000001</v>
      </c>
      <c r="AX18" s="38">
        <f t="shared" si="7"/>
        <v>0.29666666666666663</v>
      </c>
      <c r="AY18" s="38">
        <f t="shared" si="8"/>
        <v>0.1351063829787234</v>
      </c>
      <c r="AZ18" s="38">
        <f t="shared" si="9"/>
        <v>9.3191489361702143E-2</v>
      </c>
      <c r="BA18" s="38">
        <f t="shared" si="10"/>
        <v>8.3076923076923076E-2</v>
      </c>
      <c r="BB18" s="38">
        <f t="shared" si="11"/>
        <v>0.16088235294117648</v>
      </c>
      <c r="BC18" s="38">
        <f t="shared" si="12"/>
        <v>2.2619047619047622E-2</v>
      </c>
      <c r="BD18" s="38">
        <f t="shared" si="13"/>
        <v>0.33500000000000002</v>
      </c>
      <c r="BE18" s="38">
        <f t="shared" si="14"/>
        <v>0.15756097560975613</v>
      </c>
      <c r="BF18" s="38">
        <f t="shared" si="15"/>
        <v>0.12372093023255815</v>
      </c>
      <c r="BG18" s="38">
        <f t="shared" si="16"/>
        <v>0</v>
      </c>
      <c r="BH18" s="38">
        <f t="shared" si="17"/>
        <v>0.20849056603773586</v>
      </c>
      <c r="BI18" s="38">
        <f t="shared" si="18"/>
        <v>0.13178571428571428</v>
      </c>
      <c r="BJ18" s="38">
        <f t="shared" si="19"/>
        <v>7.4594594594594582E-2</v>
      </c>
      <c r="BK18" s="38">
        <f t="shared" si="20"/>
        <v>0</v>
      </c>
      <c r="BL18" s="38">
        <f t="shared" si="21"/>
        <v>8.8974358974358986E-2</v>
      </c>
      <c r="BM18" s="38">
        <f t="shared" si="22"/>
        <v>8.347826086956521E-2</v>
      </c>
      <c r="BN18" s="38">
        <f t="shared" si="23"/>
        <v>0.16800000000000001</v>
      </c>
      <c r="BO18" s="38">
        <f t="shared" si="24"/>
        <v>0.18580645161290321</v>
      </c>
      <c r="BP18" s="38">
        <f t="shared" si="25"/>
        <v>5.7027027027027034E-2</v>
      </c>
      <c r="BQ18" s="38">
        <f t="shared" si="26"/>
        <v>0.14985074626865671</v>
      </c>
      <c r="BR18" s="38">
        <f t="shared" si="27"/>
        <v>0.17459459459459462</v>
      </c>
      <c r="BS18" s="38">
        <f t="shared" si="28"/>
        <v>0.11655172413793104</v>
      </c>
      <c r="BT18" s="38">
        <f t="shared" si="29"/>
        <v>0</v>
      </c>
      <c r="BU18" s="38">
        <f t="shared" si="30"/>
        <v>0.12395061728395061</v>
      </c>
      <c r="BV18" s="38">
        <f t="shared" si="31"/>
        <v>0.17285714285714288</v>
      </c>
      <c r="BW18" s="38">
        <f t="shared" si="32"/>
        <v>0.14749999999999999</v>
      </c>
      <c r="BX18" s="38">
        <f t="shared" si="33"/>
        <v>0.56428571428571428</v>
      </c>
      <c r="BY18" s="38">
        <f t="shared" si="34"/>
        <v>0</v>
      </c>
      <c r="BZ18" s="38">
        <f t="shared" si="35"/>
        <v>0</v>
      </c>
      <c r="CA18" s="38">
        <f t="shared" si="36"/>
        <v>0</v>
      </c>
      <c r="CB18" s="38">
        <f t="shared" si="37"/>
        <v>0.14009708737864077</v>
      </c>
      <c r="CC18" s="38" t="e">
        <f t="shared" si="38"/>
        <v>#DIV/0!</v>
      </c>
      <c r="CD18" s="38">
        <f t="shared" si="39"/>
        <v>0.157</v>
      </c>
      <c r="CE18" s="38">
        <f t="shared" si="40"/>
        <v>0.19419354838709676</v>
      </c>
      <c r="CF18" s="38">
        <f t="shared" si="41"/>
        <v>9.220472440944881E-2</v>
      </c>
      <c r="CG18" s="38">
        <f t="shared" si="42"/>
        <v>1</v>
      </c>
      <c r="CH18" s="38" t="e">
        <f t="shared" si="43"/>
        <v>#DIV/0!</v>
      </c>
    </row>
    <row r="19" spans="1:86" x14ac:dyDescent="0.25">
      <c r="A19">
        <v>5.5200000000000005</v>
      </c>
      <c r="B19">
        <v>23.13</v>
      </c>
      <c r="C19">
        <v>19.100000000000001</v>
      </c>
      <c r="D19">
        <v>8.5500000000000007</v>
      </c>
      <c r="E19">
        <v>0.99</v>
      </c>
      <c r="F19">
        <v>7.89</v>
      </c>
      <c r="G19">
        <v>8.01</v>
      </c>
      <c r="H19">
        <v>6.3500000000000005</v>
      </c>
      <c r="I19">
        <v>4.3800000000000008</v>
      </c>
      <c r="J19">
        <v>2.16</v>
      </c>
      <c r="K19">
        <v>5.47</v>
      </c>
      <c r="L19">
        <v>0.95000000000000007</v>
      </c>
      <c r="M19">
        <v>10.050000000000001</v>
      </c>
      <c r="N19">
        <v>6.4600000000000009</v>
      </c>
      <c r="O19">
        <v>5.32</v>
      </c>
      <c r="P19">
        <v>0</v>
      </c>
      <c r="Q19">
        <v>11.05</v>
      </c>
      <c r="R19">
        <v>14.76</v>
      </c>
      <c r="S19">
        <v>2.76</v>
      </c>
      <c r="T19">
        <v>0</v>
      </c>
      <c r="U19">
        <v>3.47</v>
      </c>
      <c r="V19">
        <v>3.84</v>
      </c>
      <c r="W19">
        <v>15.120000000000001</v>
      </c>
      <c r="X19">
        <v>5.76</v>
      </c>
      <c r="Y19">
        <v>2.1100000000000003</v>
      </c>
      <c r="Z19">
        <v>10.039999999999999</v>
      </c>
      <c r="AA19">
        <v>12.920000000000002</v>
      </c>
      <c r="AB19">
        <v>3.38</v>
      </c>
      <c r="AC19">
        <v>0</v>
      </c>
      <c r="AD19">
        <v>10.039999999999999</v>
      </c>
      <c r="AE19">
        <v>6.0500000000000007</v>
      </c>
      <c r="AF19">
        <v>8.26</v>
      </c>
      <c r="AG19">
        <v>3.95</v>
      </c>
      <c r="AH19">
        <v>0</v>
      </c>
      <c r="AI19">
        <v>0</v>
      </c>
      <c r="AJ19">
        <v>0</v>
      </c>
      <c r="AK19">
        <v>28.86</v>
      </c>
      <c r="AL19">
        <v>0</v>
      </c>
      <c r="AM19">
        <v>9.42</v>
      </c>
      <c r="AN19">
        <v>18.059999999999999</v>
      </c>
      <c r="AO19">
        <v>11.709999999999999</v>
      </c>
      <c r="AP19">
        <v>1</v>
      </c>
      <c r="AQ19">
        <v>0</v>
      </c>
      <c r="AR19" s="38">
        <f t="shared" si="1"/>
        <v>0.31999999999999995</v>
      </c>
      <c r="AS19" s="38">
        <f t="shared" si="2"/>
        <v>0.2608695652173913</v>
      </c>
      <c r="AT19" s="38">
        <f t="shared" si="3"/>
        <v>0.26473684210526316</v>
      </c>
      <c r="AU19" s="38">
        <f t="shared" si="4"/>
        <v>0.19876712328767124</v>
      </c>
      <c r="AV19" s="38">
        <f t="shared" si="5"/>
        <v>0.47024999999999995</v>
      </c>
      <c r="AW19" s="38">
        <f t="shared" si="6"/>
        <v>0.25866666666666666</v>
      </c>
      <c r="AX19" s="38">
        <f t="shared" si="7"/>
        <v>0.34333333333333338</v>
      </c>
      <c r="AY19" s="38">
        <f t="shared" si="8"/>
        <v>0.20829787234042554</v>
      </c>
      <c r="AZ19" s="38">
        <f t="shared" si="9"/>
        <v>0.33468085106382978</v>
      </c>
      <c r="BA19" s="38">
        <f t="shared" si="10"/>
        <v>0.28846153846153844</v>
      </c>
      <c r="BB19" s="38">
        <f t="shared" si="11"/>
        <v>0.25676470588235295</v>
      </c>
      <c r="BC19" s="38">
        <f t="shared" si="12"/>
        <v>0.2280952380952381</v>
      </c>
      <c r="BD19" s="38">
        <f t="shared" si="13"/>
        <v>0.27466666666666667</v>
      </c>
      <c r="BE19" s="38">
        <f t="shared" si="14"/>
        <v>0.24707317073170729</v>
      </c>
      <c r="BF19" s="38">
        <f t="shared" si="15"/>
        <v>0.36279069767441863</v>
      </c>
      <c r="BG19" s="38">
        <f t="shared" si="16"/>
        <v>0.34312500000000001</v>
      </c>
      <c r="BH19" s="38">
        <f t="shared" si="17"/>
        <v>0.22094339622641512</v>
      </c>
      <c r="BI19" s="38">
        <f t="shared" si="18"/>
        <v>0.27071428571428574</v>
      </c>
      <c r="BJ19" s="38">
        <f t="shared" si="19"/>
        <v>0.36702702702702705</v>
      </c>
      <c r="BK19" s="38">
        <f t="shared" si="20"/>
        <v>0.48249999999999998</v>
      </c>
      <c r="BL19" s="38">
        <f t="shared" si="21"/>
        <v>0.28564102564102567</v>
      </c>
      <c r="BM19" s="38">
        <f t="shared" si="22"/>
        <v>0.33695652173913043</v>
      </c>
      <c r="BN19" s="38">
        <f t="shared" si="23"/>
        <v>0.26400000000000001</v>
      </c>
      <c r="BO19" s="38">
        <f t="shared" si="24"/>
        <v>0.24290322580645163</v>
      </c>
      <c r="BP19" s="38">
        <f t="shared" si="25"/>
        <v>0.29243243243243244</v>
      </c>
      <c r="BQ19" s="38">
        <f t="shared" si="26"/>
        <v>0.3219402985074627</v>
      </c>
      <c r="BR19" s="38">
        <f t="shared" si="27"/>
        <v>0.22013513513513513</v>
      </c>
      <c r="BS19" s="38">
        <f t="shared" si="28"/>
        <v>0.32758620689655171</v>
      </c>
      <c r="BT19" s="38">
        <f t="shared" si="29"/>
        <v>0.59583333333333333</v>
      </c>
      <c r="BU19" s="38">
        <f t="shared" si="30"/>
        <v>0.2877777777777778</v>
      </c>
      <c r="BV19" s="38">
        <f t="shared" si="31"/>
        <v>0.31828571428571428</v>
      </c>
      <c r="BW19" s="38">
        <f t="shared" si="32"/>
        <v>0.21249999999999999</v>
      </c>
      <c r="BX19" s="38">
        <f t="shared" si="33"/>
        <v>0.14285714285714285</v>
      </c>
      <c r="BY19" s="38">
        <f t="shared" si="34"/>
        <v>0.21600000000000003</v>
      </c>
      <c r="BZ19" s="38">
        <f t="shared" si="35"/>
        <v>0.495</v>
      </c>
      <c r="CA19" s="38">
        <f t="shared" si="36"/>
        <v>0</v>
      </c>
      <c r="CB19" s="38">
        <f t="shared" si="37"/>
        <v>0.28000000000000003</v>
      </c>
      <c r="CC19" s="38" t="e">
        <f t="shared" si="38"/>
        <v>#DIV/0!</v>
      </c>
      <c r="CD19" s="38">
        <f t="shared" si="39"/>
        <v>0.28000000000000003</v>
      </c>
      <c r="CE19" s="38">
        <f t="shared" si="40"/>
        <v>0.27849462365591399</v>
      </c>
      <c r="CF19" s="38">
        <f t="shared" si="41"/>
        <v>0.27393700787401576</v>
      </c>
      <c r="CG19" s="38">
        <f t="shared" si="42"/>
        <v>0</v>
      </c>
      <c r="CH19" s="38" t="e">
        <f t="shared" si="43"/>
        <v>#DIV/0!</v>
      </c>
    </row>
    <row r="20" spans="1:86" x14ac:dyDescent="0.25">
      <c r="A20">
        <v>22.08</v>
      </c>
      <c r="B20">
        <v>36</v>
      </c>
      <c r="C20">
        <v>25.15</v>
      </c>
      <c r="D20">
        <v>14.51</v>
      </c>
      <c r="E20">
        <v>18.809999999999999</v>
      </c>
      <c r="F20">
        <v>15.52</v>
      </c>
      <c r="G20">
        <v>9.2700000000000014</v>
      </c>
      <c r="H20">
        <v>9.7900000000000009</v>
      </c>
      <c r="I20">
        <v>15.73</v>
      </c>
      <c r="J20">
        <v>7.5</v>
      </c>
      <c r="K20">
        <v>8.73</v>
      </c>
      <c r="L20">
        <v>9.58</v>
      </c>
      <c r="M20">
        <v>8.24</v>
      </c>
      <c r="N20">
        <v>10.129999999999999</v>
      </c>
      <c r="O20">
        <v>15.600000000000001</v>
      </c>
      <c r="P20">
        <v>5.49</v>
      </c>
      <c r="Q20">
        <v>11.71</v>
      </c>
      <c r="R20">
        <v>30.32</v>
      </c>
      <c r="S20">
        <v>13.58</v>
      </c>
      <c r="T20">
        <v>1.93</v>
      </c>
      <c r="U20">
        <v>11.14</v>
      </c>
      <c r="V20">
        <v>15.5</v>
      </c>
      <c r="W20">
        <v>23.76</v>
      </c>
      <c r="X20">
        <v>7.53</v>
      </c>
      <c r="Y20">
        <v>10.82</v>
      </c>
      <c r="Z20">
        <v>21.57</v>
      </c>
      <c r="AA20">
        <v>16.29</v>
      </c>
      <c r="AB20">
        <v>9.5</v>
      </c>
      <c r="AC20">
        <v>7.15</v>
      </c>
      <c r="AD20">
        <v>23.310000000000002</v>
      </c>
      <c r="AE20">
        <v>11.14</v>
      </c>
      <c r="AF20">
        <v>11.9</v>
      </c>
      <c r="AG20">
        <v>1</v>
      </c>
      <c r="AH20">
        <v>1.08</v>
      </c>
      <c r="AI20">
        <v>1.98</v>
      </c>
      <c r="AJ20">
        <v>0</v>
      </c>
      <c r="AK20">
        <v>57.680000000000007</v>
      </c>
      <c r="AL20">
        <v>0</v>
      </c>
      <c r="AM20">
        <v>16.8</v>
      </c>
      <c r="AN20">
        <v>25.900000000000002</v>
      </c>
      <c r="AO20">
        <v>34.79</v>
      </c>
      <c r="AP20">
        <v>0</v>
      </c>
      <c r="AQ20">
        <v>0</v>
      </c>
      <c r="AR20" s="38">
        <f t="shared" si="1"/>
        <v>0.26333333333333336</v>
      </c>
      <c r="AS20" s="38">
        <f t="shared" si="2"/>
        <v>0.28086956521739131</v>
      </c>
      <c r="AT20" s="38">
        <f t="shared" si="3"/>
        <v>0.32684210526315788</v>
      </c>
      <c r="AU20" s="38">
        <f t="shared" si="4"/>
        <v>0.26232876712328768</v>
      </c>
      <c r="AV20" s="38">
        <f t="shared" si="5"/>
        <v>0.16475000000000001</v>
      </c>
      <c r="AW20" s="38">
        <f t="shared" si="6"/>
        <v>0.27399999999999997</v>
      </c>
      <c r="AX20" s="38">
        <f t="shared" si="7"/>
        <v>0.14333333333333334</v>
      </c>
      <c r="AY20" s="38">
        <f t="shared" si="8"/>
        <v>0.33085106382978718</v>
      </c>
      <c r="AZ20" s="38">
        <f t="shared" si="9"/>
        <v>0.26234042553191489</v>
      </c>
      <c r="BA20" s="38">
        <f t="shared" si="10"/>
        <v>0.32076923076923075</v>
      </c>
      <c r="BB20" s="38">
        <f t="shared" si="11"/>
        <v>0.21000000000000002</v>
      </c>
      <c r="BC20" s="38">
        <f t="shared" si="12"/>
        <v>0.42309523809523808</v>
      </c>
      <c r="BD20" s="38">
        <f t="shared" si="13"/>
        <v>0.17400000000000002</v>
      </c>
      <c r="BE20" s="38">
        <f t="shared" si="14"/>
        <v>0.3</v>
      </c>
      <c r="BF20" s="38">
        <f t="shared" si="15"/>
        <v>0.23790697674418607</v>
      </c>
      <c r="BG20" s="38">
        <f t="shared" si="16"/>
        <v>0.25187500000000002</v>
      </c>
      <c r="BH20" s="38">
        <f t="shared" si="17"/>
        <v>0.2618867924528302</v>
      </c>
      <c r="BI20" s="38">
        <f t="shared" si="18"/>
        <v>0.26785714285714285</v>
      </c>
      <c r="BJ20" s="38">
        <f t="shared" si="19"/>
        <v>0.30378378378378379</v>
      </c>
      <c r="BK20" s="38">
        <f t="shared" si="20"/>
        <v>0.30000000000000004</v>
      </c>
      <c r="BL20" s="38">
        <f t="shared" si="21"/>
        <v>0.35641025641025642</v>
      </c>
      <c r="BM20" s="38">
        <f t="shared" si="22"/>
        <v>0.23956521739130435</v>
      </c>
      <c r="BN20" s="38">
        <f t="shared" si="23"/>
        <v>0.29399999999999998</v>
      </c>
      <c r="BO20" s="38">
        <f t="shared" si="24"/>
        <v>0.16451612903225804</v>
      </c>
      <c r="BP20" s="38">
        <f t="shared" si="25"/>
        <v>0.43324324324324326</v>
      </c>
      <c r="BQ20" s="38">
        <f t="shared" si="26"/>
        <v>0.25626865671641791</v>
      </c>
      <c r="BR20" s="38">
        <f t="shared" si="27"/>
        <v>0.25797297297297295</v>
      </c>
      <c r="BS20" s="38">
        <f t="shared" si="28"/>
        <v>0.14310344827586208</v>
      </c>
      <c r="BT20" s="38">
        <f t="shared" si="29"/>
        <v>9.9166666666666681E-2</v>
      </c>
      <c r="BU20" s="38">
        <f t="shared" si="30"/>
        <v>0.29913580246913579</v>
      </c>
      <c r="BV20" s="38">
        <f t="shared" si="31"/>
        <v>0.28514285714285714</v>
      </c>
      <c r="BW20" s="38">
        <f t="shared" si="32"/>
        <v>0.27499999999999997</v>
      </c>
      <c r="BX20" s="38">
        <f t="shared" si="33"/>
        <v>0.15</v>
      </c>
      <c r="BY20" s="38">
        <f t="shared" si="34"/>
        <v>0.22199999999999998</v>
      </c>
      <c r="BZ20" s="38">
        <f t="shared" si="35"/>
        <v>0.26</v>
      </c>
      <c r="CA20" s="38">
        <f t="shared" si="36"/>
        <v>0.54600000000000004</v>
      </c>
      <c r="CB20" s="38">
        <f t="shared" si="37"/>
        <v>0.27165048543689319</v>
      </c>
      <c r="CC20" s="38" t="e">
        <f t="shared" si="38"/>
        <v>#DIV/0!</v>
      </c>
      <c r="CD20" s="38">
        <f t="shared" si="39"/>
        <v>0.20800000000000002</v>
      </c>
      <c r="CE20" s="38">
        <f t="shared" si="40"/>
        <v>0.27655913978494623</v>
      </c>
      <c r="CF20" s="38">
        <f t="shared" si="41"/>
        <v>0.2717322834645669</v>
      </c>
      <c r="CG20" s="38">
        <f t="shared" si="42"/>
        <v>0</v>
      </c>
      <c r="CH20" s="38" t="e">
        <f t="shared" si="43"/>
        <v>#DIV/0!</v>
      </c>
    </row>
    <row r="21" spans="1:86" x14ac:dyDescent="0.25">
      <c r="A21">
        <v>18.170000000000002</v>
      </c>
      <c r="B21">
        <v>38.760000000000005</v>
      </c>
      <c r="C21">
        <v>31.05</v>
      </c>
      <c r="D21">
        <v>19.149999999999999</v>
      </c>
      <c r="E21">
        <v>6.5900000000000007</v>
      </c>
      <c r="F21">
        <v>16.439999999999998</v>
      </c>
      <c r="G21">
        <v>3.87</v>
      </c>
      <c r="H21">
        <v>15.549999999999997</v>
      </c>
      <c r="I21">
        <v>12.33</v>
      </c>
      <c r="J21">
        <v>8.34</v>
      </c>
      <c r="K21">
        <v>7.1400000000000006</v>
      </c>
      <c r="L21">
        <v>17.77</v>
      </c>
      <c r="M21">
        <v>5.2200000000000006</v>
      </c>
      <c r="N21">
        <v>12.299999999999999</v>
      </c>
      <c r="O21">
        <v>10.23</v>
      </c>
      <c r="P21">
        <v>4.03</v>
      </c>
      <c r="Q21">
        <v>13.879999999999999</v>
      </c>
      <c r="R21">
        <v>30</v>
      </c>
      <c r="S21">
        <v>11.24</v>
      </c>
      <c r="T21">
        <v>1.2000000000000002</v>
      </c>
      <c r="U21">
        <v>13.9</v>
      </c>
      <c r="V21">
        <v>11.02</v>
      </c>
      <c r="W21">
        <v>26.46</v>
      </c>
      <c r="X21">
        <v>5.0999999999999996</v>
      </c>
      <c r="Y21">
        <v>16.03</v>
      </c>
      <c r="Z21">
        <v>17.170000000000002</v>
      </c>
      <c r="AA21">
        <v>19.09</v>
      </c>
      <c r="AB21">
        <v>4.1500000000000004</v>
      </c>
      <c r="AC21">
        <v>1.1900000000000002</v>
      </c>
      <c r="AD21">
        <v>24.23</v>
      </c>
      <c r="AE21">
        <v>9.98</v>
      </c>
      <c r="AF21">
        <v>15.399999999999999</v>
      </c>
      <c r="AG21">
        <v>1.05</v>
      </c>
      <c r="AH21">
        <v>1.1099999999999999</v>
      </c>
      <c r="AI21">
        <v>1.04</v>
      </c>
      <c r="AJ21">
        <v>2.73</v>
      </c>
      <c r="AK21">
        <v>55.96</v>
      </c>
      <c r="AL21">
        <v>0</v>
      </c>
      <c r="AM21">
        <v>12.48</v>
      </c>
      <c r="AN21">
        <v>25.72</v>
      </c>
      <c r="AO21">
        <v>34.51</v>
      </c>
      <c r="AP21">
        <v>0</v>
      </c>
      <c r="AQ21">
        <v>0</v>
      </c>
      <c r="AR21" s="38">
        <f t="shared" si="1"/>
        <v>0.18</v>
      </c>
      <c r="AS21" s="38">
        <f t="shared" si="2"/>
        <v>0.16347826086956521</v>
      </c>
      <c r="AT21" s="38">
        <f t="shared" si="3"/>
        <v>7.8947368421052627E-2</v>
      </c>
      <c r="AU21" s="38">
        <f t="shared" si="4"/>
        <v>0.23547945205479454</v>
      </c>
      <c r="AV21" s="38">
        <f t="shared" si="5"/>
        <v>0.26624999999999999</v>
      </c>
      <c r="AW21" s="38">
        <f t="shared" si="6"/>
        <v>0.23100000000000001</v>
      </c>
      <c r="AX21" s="38">
        <f t="shared" si="7"/>
        <v>0.14333333333333334</v>
      </c>
      <c r="AY21" s="38">
        <f t="shared" si="8"/>
        <v>0.21255319148936172</v>
      </c>
      <c r="AZ21" s="38">
        <f t="shared" si="9"/>
        <v>9.8510638297872336E-2</v>
      </c>
      <c r="BA21" s="38">
        <f t="shared" si="10"/>
        <v>0.11076923076923076</v>
      </c>
      <c r="BB21" s="38">
        <f t="shared" si="11"/>
        <v>0.26323529411764701</v>
      </c>
      <c r="BC21" s="38">
        <f t="shared" si="12"/>
        <v>0.12261904761904763</v>
      </c>
      <c r="BD21" s="38">
        <f t="shared" si="13"/>
        <v>0.15333333333333332</v>
      </c>
      <c r="BE21" s="38">
        <f t="shared" si="14"/>
        <v>9.3658536585365854E-2</v>
      </c>
      <c r="BF21" s="38">
        <f t="shared" si="15"/>
        <v>0.16069767441860466</v>
      </c>
      <c r="BG21" s="38">
        <f t="shared" si="16"/>
        <v>0.34</v>
      </c>
      <c r="BH21" s="38">
        <f t="shared" si="17"/>
        <v>0.18452830188679248</v>
      </c>
      <c r="BI21" s="38">
        <f t="shared" si="18"/>
        <v>0.17392857142857143</v>
      </c>
      <c r="BJ21" s="38">
        <f t="shared" si="19"/>
        <v>0.1516216216216216</v>
      </c>
      <c r="BK21" s="38">
        <f t="shared" si="20"/>
        <v>0</v>
      </c>
      <c r="BL21" s="38">
        <f t="shared" si="21"/>
        <v>0.15743589743589742</v>
      </c>
      <c r="BM21" s="38">
        <f t="shared" si="22"/>
        <v>0.22695652173913042</v>
      </c>
      <c r="BN21" s="38">
        <f t="shared" si="23"/>
        <v>0.13600000000000001</v>
      </c>
      <c r="BO21" s="38">
        <f t="shared" si="24"/>
        <v>0.18774193548387097</v>
      </c>
      <c r="BP21" s="38">
        <f t="shared" si="25"/>
        <v>9.2162162162162165E-2</v>
      </c>
      <c r="BQ21" s="38">
        <f t="shared" si="26"/>
        <v>0.17597014925373136</v>
      </c>
      <c r="BR21" s="38">
        <f t="shared" si="27"/>
        <v>0.17810810810810809</v>
      </c>
      <c r="BS21" s="38">
        <f t="shared" si="28"/>
        <v>0.23827586206896553</v>
      </c>
      <c r="BT21" s="38">
        <f t="shared" si="29"/>
        <v>0.15916666666666668</v>
      </c>
      <c r="BU21" s="38">
        <f t="shared" si="30"/>
        <v>0.2122222222222222</v>
      </c>
      <c r="BV21" s="38">
        <f t="shared" si="31"/>
        <v>0.10800000000000001</v>
      </c>
      <c r="BW21" s="38">
        <f t="shared" si="32"/>
        <v>0.16500000000000001</v>
      </c>
      <c r="BX21" s="38">
        <f t="shared" si="33"/>
        <v>0.14285714285714285</v>
      </c>
      <c r="BY21" s="38">
        <f t="shared" si="34"/>
        <v>0.16200000000000001</v>
      </c>
      <c r="BZ21" s="38">
        <f t="shared" si="35"/>
        <v>0</v>
      </c>
      <c r="CA21" s="38">
        <f t="shared" si="36"/>
        <v>0.17199999999999999</v>
      </c>
      <c r="CB21" s="38">
        <f t="shared" si="37"/>
        <v>0.16825242718446601</v>
      </c>
      <c r="CC21" s="38" t="e">
        <f t="shared" si="38"/>
        <v>#DIV/0!</v>
      </c>
      <c r="CD21" s="38">
        <f t="shared" si="39"/>
        <v>0.18</v>
      </c>
      <c r="CE21" s="38">
        <f t="shared" si="40"/>
        <v>0.11150537634408603</v>
      </c>
      <c r="CF21" s="38">
        <f t="shared" si="41"/>
        <v>0.1984251968503937</v>
      </c>
      <c r="CG21" s="38">
        <f t="shared" si="42"/>
        <v>0</v>
      </c>
      <c r="CH21" s="38" t="e">
        <f t="shared" si="43"/>
        <v>#DIV/0!</v>
      </c>
    </row>
    <row r="22" spans="1:86" x14ac:dyDescent="0.25">
      <c r="A22">
        <v>12.42</v>
      </c>
      <c r="B22">
        <v>22.56</v>
      </c>
      <c r="C22">
        <v>7.5</v>
      </c>
      <c r="D22">
        <v>17.190000000000001</v>
      </c>
      <c r="E22">
        <v>10.65</v>
      </c>
      <c r="F22">
        <v>13.860000000000001</v>
      </c>
      <c r="G22">
        <v>3.87</v>
      </c>
      <c r="H22">
        <v>9.99</v>
      </c>
      <c r="I22">
        <v>4.63</v>
      </c>
      <c r="J22">
        <v>2.88</v>
      </c>
      <c r="K22">
        <v>8.9499999999999993</v>
      </c>
      <c r="L22">
        <v>5.15</v>
      </c>
      <c r="M22">
        <v>4.5999999999999996</v>
      </c>
      <c r="N22">
        <v>3.84</v>
      </c>
      <c r="O22">
        <v>6.91</v>
      </c>
      <c r="P22">
        <v>5.44</v>
      </c>
      <c r="Q22">
        <v>9.7800000000000011</v>
      </c>
      <c r="R22">
        <v>19.48</v>
      </c>
      <c r="S22">
        <v>5.6099999999999994</v>
      </c>
      <c r="T22">
        <v>0</v>
      </c>
      <c r="U22">
        <v>6.14</v>
      </c>
      <c r="V22">
        <v>10.44</v>
      </c>
      <c r="W22">
        <v>12.24</v>
      </c>
      <c r="X22">
        <v>5.82</v>
      </c>
      <c r="Y22">
        <v>3.41</v>
      </c>
      <c r="Z22">
        <v>11.790000000000001</v>
      </c>
      <c r="AA22">
        <v>13.18</v>
      </c>
      <c r="AB22">
        <v>6.91</v>
      </c>
      <c r="AC22">
        <v>1.9100000000000001</v>
      </c>
      <c r="AD22">
        <v>17.189999999999998</v>
      </c>
      <c r="AE22">
        <v>3.7800000000000002</v>
      </c>
      <c r="AF22">
        <v>9.24</v>
      </c>
      <c r="AG22">
        <v>1</v>
      </c>
      <c r="AH22">
        <v>0.81</v>
      </c>
      <c r="AI22">
        <v>0</v>
      </c>
      <c r="AJ22">
        <v>0.86</v>
      </c>
      <c r="AK22">
        <v>34.659999999999997</v>
      </c>
      <c r="AL22">
        <v>0</v>
      </c>
      <c r="AM22">
        <v>10.799999999999999</v>
      </c>
      <c r="AN22">
        <v>10.370000000000001</v>
      </c>
      <c r="AO22">
        <v>25.2</v>
      </c>
      <c r="AP22">
        <v>0</v>
      </c>
      <c r="AQ22">
        <v>0</v>
      </c>
      <c r="AR22" s="38">
        <f t="shared" si="1"/>
        <v>0.10666666666666667</v>
      </c>
      <c r="AS22" s="38">
        <f t="shared" si="2"/>
        <v>4.2826086956521743E-2</v>
      </c>
      <c r="AT22" s="38">
        <f t="shared" si="3"/>
        <v>6.0526315789473685E-2</v>
      </c>
      <c r="AU22" s="38">
        <f t="shared" si="4"/>
        <v>9.3150684931506855E-2</v>
      </c>
      <c r="AV22" s="38">
        <f t="shared" si="5"/>
        <v>4.9250000000000002E-2</v>
      </c>
      <c r="AW22" s="38">
        <f t="shared" si="6"/>
        <v>5.4166666666666669E-2</v>
      </c>
      <c r="AX22" s="38">
        <f t="shared" si="7"/>
        <v>7.3333333333333334E-2</v>
      </c>
      <c r="AY22" s="38">
        <f t="shared" si="8"/>
        <v>2.6808510638297877E-2</v>
      </c>
      <c r="AZ22" s="38">
        <f t="shared" si="9"/>
        <v>0.12191489361702129</v>
      </c>
      <c r="BA22" s="38">
        <f t="shared" si="10"/>
        <v>0.08</v>
      </c>
      <c r="BB22" s="38">
        <f t="shared" si="11"/>
        <v>5.7647058823529419E-2</v>
      </c>
      <c r="BC22" s="38">
        <f t="shared" si="12"/>
        <v>0.10476190476190475</v>
      </c>
      <c r="BD22" s="38">
        <f t="shared" si="13"/>
        <v>3.0333333333333337E-2</v>
      </c>
      <c r="BE22" s="38">
        <f t="shared" si="14"/>
        <v>0.12414634146341463</v>
      </c>
      <c r="BF22" s="38">
        <f t="shared" si="15"/>
        <v>4.2093023255813954E-2</v>
      </c>
      <c r="BG22" s="38">
        <f t="shared" si="16"/>
        <v>0</v>
      </c>
      <c r="BH22" s="38">
        <f t="shared" si="17"/>
        <v>5.6226415094339621E-2</v>
      </c>
      <c r="BI22" s="38">
        <f t="shared" si="18"/>
        <v>6.5714285714285711E-2</v>
      </c>
      <c r="BJ22" s="38">
        <f t="shared" si="19"/>
        <v>7.7027027027027017E-2</v>
      </c>
      <c r="BK22" s="38">
        <f t="shared" si="20"/>
        <v>0.21749999999999997</v>
      </c>
      <c r="BL22" s="38">
        <f t="shared" si="21"/>
        <v>0.05</v>
      </c>
      <c r="BM22" s="38">
        <f t="shared" si="22"/>
        <v>6.9782608695652171E-2</v>
      </c>
      <c r="BN22" s="38">
        <f t="shared" si="23"/>
        <v>5.3999999999999992E-2</v>
      </c>
      <c r="BO22" s="38">
        <f t="shared" si="24"/>
        <v>0.12516129032258064</v>
      </c>
      <c r="BP22" s="38">
        <f t="shared" si="25"/>
        <v>0</v>
      </c>
      <c r="BQ22" s="38">
        <f t="shared" si="26"/>
        <v>4.6865671641791042E-2</v>
      </c>
      <c r="BR22" s="38">
        <f t="shared" si="27"/>
        <v>9.2837837837837833E-2</v>
      </c>
      <c r="BS22" s="38">
        <f t="shared" si="28"/>
        <v>0.13689655172413792</v>
      </c>
      <c r="BT22" s="38">
        <f t="shared" si="29"/>
        <v>0</v>
      </c>
      <c r="BU22" s="38">
        <f t="shared" si="30"/>
        <v>7.3086419753086412E-2</v>
      </c>
      <c r="BV22" s="38">
        <f t="shared" si="31"/>
        <v>5.4000000000000006E-2</v>
      </c>
      <c r="BW22" s="38">
        <f t="shared" si="32"/>
        <v>7.4999999999999997E-2</v>
      </c>
      <c r="BX22" s="38">
        <f t="shared" si="33"/>
        <v>0</v>
      </c>
      <c r="BY22" s="38">
        <f t="shared" si="34"/>
        <v>0.184</v>
      </c>
      <c r="BZ22" s="38">
        <f t="shared" si="35"/>
        <v>0</v>
      </c>
      <c r="CA22" s="38">
        <f t="shared" si="36"/>
        <v>0.28199999999999997</v>
      </c>
      <c r="CB22" s="38">
        <f t="shared" si="37"/>
        <v>6.6699029126213588E-2</v>
      </c>
      <c r="CC22" s="38" t="e">
        <f t="shared" si="38"/>
        <v>#DIV/0!</v>
      </c>
      <c r="CD22" s="38">
        <f t="shared" si="39"/>
        <v>8.6999999999999994E-2</v>
      </c>
      <c r="CE22" s="38">
        <f t="shared" si="40"/>
        <v>9.3763440860215042E-2</v>
      </c>
      <c r="CF22" s="38">
        <f t="shared" si="41"/>
        <v>7.1496062992125992E-2</v>
      </c>
      <c r="CG22" s="38">
        <f t="shared" si="42"/>
        <v>0</v>
      </c>
      <c r="CH22" s="38" t="e">
        <f t="shared" si="43"/>
        <v>#DIV/0!</v>
      </c>
    </row>
    <row r="23" spans="1:86" x14ac:dyDescent="0.25">
      <c r="A23">
        <v>7.36</v>
      </c>
      <c r="B23">
        <v>5.91</v>
      </c>
      <c r="C23">
        <v>5.75</v>
      </c>
      <c r="D23">
        <v>6.8000000000000007</v>
      </c>
      <c r="E23">
        <v>1.9700000000000002</v>
      </c>
      <c r="F23">
        <v>3.25</v>
      </c>
      <c r="G23">
        <v>1.98</v>
      </c>
      <c r="H23">
        <v>1.2600000000000002</v>
      </c>
      <c r="I23">
        <v>5.73</v>
      </c>
      <c r="J23">
        <v>2.08</v>
      </c>
      <c r="K23">
        <v>1.9600000000000002</v>
      </c>
      <c r="L23">
        <v>4.3999999999999995</v>
      </c>
      <c r="M23">
        <v>0.91000000000000014</v>
      </c>
      <c r="N23">
        <v>5.09</v>
      </c>
      <c r="O23">
        <v>1.81</v>
      </c>
      <c r="P23">
        <v>0</v>
      </c>
      <c r="Q23">
        <v>2.98</v>
      </c>
      <c r="R23">
        <v>7.36</v>
      </c>
      <c r="S23">
        <v>2.8499999999999996</v>
      </c>
      <c r="T23">
        <v>0.86999999999999988</v>
      </c>
      <c r="U23">
        <v>1.9500000000000002</v>
      </c>
      <c r="V23">
        <v>3.21</v>
      </c>
      <c r="W23">
        <v>4.8599999999999994</v>
      </c>
      <c r="X23">
        <v>3.88</v>
      </c>
      <c r="Y23">
        <v>0</v>
      </c>
      <c r="Z23">
        <v>3.1399999999999997</v>
      </c>
      <c r="AA23">
        <v>6.8699999999999992</v>
      </c>
      <c r="AB23">
        <v>3.9699999999999998</v>
      </c>
      <c r="AC23">
        <v>0</v>
      </c>
      <c r="AD23">
        <v>5.92</v>
      </c>
      <c r="AE23">
        <v>1.8900000000000001</v>
      </c>
      <c r="AF23">
        <v>4.2</v>
      </c>
      <c r="AG23">
        <v>0</v>
      </c>
      <c r="AH23">
        <v>0.92</v>
      </c>
      <c r="AI23">
        <v>0</v>
      </c>
      <c r="AJ23">
        <v>1.41</v>
      </c>
      <c r="AK23">
        <v>13.739999999999998</v>
      </c>
      <c r="AL23">
        <v>0</v>
      </c>
      <c r="AM23">
        <v>5.22</v>
      </c>
      <c r="AN23">
        <v>8.7199999999999989</v>
      </c>
      <c r="AO23">
        <v>9.08</v>
      </c>
      <c r="AP23">
        <v>0</v>
      </c>
      <c r="AQ23">
        <v>0</v>
      </c>
      <c r="AR23" s="38">
        <f t="shared" si="1"/>
        <v>0.12999999999999998</v>
      </c>
      <c r="AS23" s="38">
        <f t="shared" si="2"/>
        <v>0.24652173913043476</v>
      </c>
      <c r="AT23" s="38">
        <f t="shared" si="3"/>
        <v>0.27473684210526317</v>
      </c>
      <c r="AU23" s="38">
        <f t="shared" si="4"/>
        <v>0.21027397260273975</v>
      </c>
      <c r="AV23" s="38">
        <f t="shared" si="5"/>
        <v>4.9500000000000002E-2</v>
      </c>
      <c r="AW23" s="38">
        <f t="shared" si="6"/>
        <v>0.18183333333333335</v>
      </c>
      <c r="AX23" s="38">
        <f t="shared" si="7"/>
        <v>0.29666666666666663</v>
      </c>
      <c r="AY23" s="38">
        <f t="shared" si="8"/>
        <v>0.2276595744680851</v>
      </c>
      <c r="AZ23" s="38">
        <f t="shared" si="9"/>
        <v>0.17255319148936168</v>
      </c>
      <c r="BA23" s="38">
        <f t="shared" si="10"/>
        <v>0.2</v>
      </c>
      <c r="BB23" s="38">
        <f t="shared" si="11"/>
        <v>0.21235294117647058</v>
      </c>
      <c r="BC23" s="38">
        <f t="shared" si="12"/>
        <v>0.12142857142857141</v>
      </c>
      <c r="BD23" s="38">
        <f t="shared" si="13"/>
        <v>0.36333333333333334</v>
      </c>
      <c r="BE23" s="38">
        <f t="shared" si="14"/>
        <v>0.23512195121951221</v>
      </c>
      <c r="BF23" s="38">
        <f t="shared" si="15"/>
        <v>0.19348837209302328</v>
      </c>
      <c r="BG23" s="38">
        <f t="shared" si="16"/>
        <v>5.6875000000000009E-2</v>
      </c>
      <c r="BH23" s="38">
        <f t="shared" si="17"/>
        <v>0.27641509433962264</v>
      </c>
      <c r="BI23" s="38">
        <f t="shared" si="18"/>
        <v>0.21857142857142856</v>
      </c>
      <c r="BJ23" s="38">
        <f t="shared" si="19"/>
        <v>0.10054054054054054</v>
      </c>
      <c r="BK23" s="38">
        <f t="shared" si="20"/>
        <v>0</v>
      </c>
      <c r="BL23" s="38">
        <f t="shared" si="21"/>
        <v>0.15051282051282053</v>
      </c>
      <c r="BM23" s="38">
        <f t="shared" si="22"/>
        <v>0.1232608695652174</v>
      </c>
      <c r="BN23" s="38">
        <f t="shared" si="23"/>
        <v>0.252</v>
      </c>
      <c r="BO23" s="38">
        <f t="shared" si="24"/>
        <v>0.2796774193548387</v>
      </c>
      <c r="BP23" s="38">
        <f t="shared" si="25"/>
        <v>0.17567567567567569</v>
      </c>
      <c r="BQ23" s="38">
        <f t="shared" si="26"/>
        <v>0.19582089552238804</v>
      </c>
      <c r="BR23" s="38">
        <f t="shared" si="27"/>
        <v>0.25094594594594594</v>
      </c>
      <c r="BS23" s="38">
        <f t="shared" si="28"/>
        <v>0.14965517241379309</v>
      </c>
      <c r="BT23" s="38">
        <f t="shared" si="29"/>
        <v>0.15166666666666667</v>
      </c>
      <c r="BU23" s="38">
        <f t="shared" si="30"/>
        <v>0.13777777777777778</v>
      </c>
      <c r="BV23" s="38">
        <f t="shared" si="31"/>
        <v>0.2345714285714286</v>
      </c>
      <c r="BW23" s="38">
        <f t="shared" si="32"/>
        <v>0.27625</v>
      </c>
      <c r="BX23" s="38">
        <f t="shared" si="33"/>
        <v>0.56428571428571428</v>
      </c>
      <c r="BY23" s="38">
        <f t="shared" si="34"/>
        <v>0.21600000000000003</v>
      </c>
      <c r="BZ23" s="38">
        <f t="shared" si="35"/>
        <v>0.245</v>
      </c>
      <c r="CA23" s="38">
        <f t="shared" si="36"/>
        <v>0</v>
      </c>
      <c r="CB23" s="38">
        <f t="shared" si="37"/>
        <v>0.20339805825242721</v>
      </c>
      <c r="CC23" s="38" t="e">
        <f t="shared" si="38"/>
        <v>#DIV/0!</v>
      </c>
      <c r="CD23" s="38">
        <f t="shared" si="39"/>
        <v>0.245</v>
      </c>
      <c r="CE23" s="38">
        <f t="shared" si="40"/>
        <v>0.23118279569892472</v>
      </c>
      <c r="CF23" s="38">
        <f t="shared" si="41"/>
        <v>0.17496062992125985</v>
      </c>
      <c r="CG23" s="38">
        <f t="shared" si="42"/>
        <v>1</v>
      </c>
      <c r="CH23" s="38" t="e">
        <f t="shared" si="43"/>
        <v>#DIV/0!</v>
      </c>
    </row>
    <row r="24" spans="1:86" x14ac:dyDescent="0.25">
      <c r="A24">
        <v>8.9699999999999989</v>
      </c>
      <c r="B24">
        <v>34.019999999999996</v>
      </c>
      <c r="C24">
        <v>26.1</v>
      </c>
      <c r="D24">
        <v>15.350000000000001</v>
      </c>
      <c r="E24">
        <v>1.98</v>
      </c>
      <c r="F24">
        <v>10.91</v>
      </c>
      <c r="G24">
        <v>8.01</v>
      </c>
      <c r="H24">
        <v>10.7</v>
      </c>
      <c r="I24">
        <v>8.11</v>
      </c>
      <c r="J24">
        <v>5.2</v>
      </c>
      <c r="K24">
        <v>7.22</v>
      </c>
      <c r="L24">
        <v>5.0999999999999996</v>
      </c>
      <c r="M24">
        <v>10.9</v>
      </c>
      <c r="N24">
        <v>9.64</v>
      </c>
      <c r="O24">
        <v>8.32</v>
      </c>
      <c r="P24">
        <v>0.91000000000000014</v>
      </c>
      <c r="Q24">
        <v>14.65</v>
      </c>
      <c r="R24">
        <v>24.479999999999997</v>
      </c>
      <c r="S24">
        <v>3.7199999999999998</v>
      </c>
      <c r="T24">
        <v>0</v>
      </c>
      <c r="U24">
        <v>5.870000000000001</v>
      </c>
      <c r="V24">
        <v>5.67</v>
      </c>
      <c r="W24">
        <v>22.68</v>
      </c>
      <c r="X24">
        <v>8.67</v>
      </c>
      <c r="Y24">
        <v>6.5</v>
      </c>
      <c r="Z24">
        <v>13.12</v>
      </c>
      <c r="AA24">
        <v>18.57</v>
      </c>
      <c r="AB24">
        <v>4.34</v>
      </c>
      <c r="AC24">
        <v>1.82</v>
      </c>
      <c r="AD24">
        <v>11.16</v>
      </c>
      <c r="AE24">
        <v>8.2100000000000009</v>
      </c>
      <c r="AF24">
        <v>15.469999999999999</v>
      </c>
      <c r="AG24">
        <v>3.95</v>
      </c>
      <c r="AH24">
        <v>1.08</v>
      </c>
      <c r="AI24">
        <v>0.98</v>
      </c>
      <c r="AJ24">
        <v>0</v>
      </c>
      <c r="AK24">
        <v>41.900000000000006</v>
      </c>
      <c r="AL24">
        <v>0</v>
      </c>
      <c r="AM24">
        <v>14.7</v>
      </c>
      <c r="AN24">
        <v>21.5</v>
      </c>
      <c r="AO24">
        <v>22.220000000000002</v>
      </c>
      <c r="AP24">
        <v>1</v>
      </c>
      <c r="AQ24">
        <v>0</v>
      </c>
      <c r="AR24" s="38">
        <f t="shared" si="1"/>
        <v>0.44333333333333336</v>
      </c>
      <c r="AS24" s="38">
        <f t="shared" si="2"/>
        <v>0.4443478260869565</v>
      </c>
      <c r="AT24" s="38">
        <f t="shared" si="3"/>
        <v>0.40578947368421048</v>
      </c>
      <c r="AU24" s="38">
        <f t="shared" si="4"/>
        <v>0.50123287671232875</v>
      </c>
      <c r="AV24" s="38">
        <f t="shared" si="5"/>
        <v>0.43100000000000005</v>
      </c>
      <c r="AW24" s="38">
        <f t="shared" si="6"/>
        <v>0.50016666666666676</v>
      </c>
      <c r="AX24" s="38">
        <f t="shared" si="7"/>
        <v>0.28666666666666668</v>
      </c>
      <c r="AY24" s="38">
        <f t="shared" si="8"/>
        <v>0.54340425531914893</v>
      </c>
      <c r="AZ24" s="38">
        <f t="shared" si="9"/>
        <v>0.37085106382978722</v>
      </c>
      <c r="BA24" s="38">
        <f t="shared" si="10"/>
        <v>0.42461538461538456</v>
      </c>
      <c r="BB24" s="38">
        <f t="shared" si="11"/>
        <v>0.47323529411764703</v>
      </c>
      <c r="BC24" s="38">
        <f t="shared" si="12"/>
        <v>0.54571428571428571</v>
      </c>
      <c r="BD24" s="38">
        <f t="shared" si="13"/>
        <v>0.33166666666666667</v>
      </c>
      <c r="BE24" s="38">
        <f t="shared" si="14"/>
        <v>0.39365853658536587</v>
      </c>
      <c r="BF24" s="38">
        <f t="shared" si="15"/>
        <v>0.3986046511627907</v>
      </c>
      <c r="BG24" s="38">
        <f t="shared" si="16"/>
        <v>0.6</v>
      </c>
      <c r="BH24" s="38">
        <f t="shared" si="17"/>
        <v>0.44018867924528299</v>
      </c>
      <c r="BI24" s="38">
        <f t="shared" si="18"/>
        <v>0.44857142857142857</v>
      </c>
      <c r="BJ24" s="38">
        <f t="shared" si="19"/>
        <v>0.45540540540540536</v>
      </c>
      <c r="BK24" s="38">
        <f t="shared" si="20"/>
        <v>0.30000000000000004</v>
      </c>
      <c r="BL24" s="38">
        <f t="shared" si="21"/>
        <v>0.51871794871794863</v>
      </c>
      <c r="BM24" s="38">
        <f t="shared" si="22"/>
        <v>0.47326086956521729</v>
      </c>
      <c r="BN24" s="38">
        <f t="shared" si="23"/>
        <v>0.43000000000000005</v>
      </c>
      <c r="BO24" s="38">
        <f t="shared" si="24"/>
        <v>0.35709677419354841</v>
      </c>
      <c r="BP24" s="38">
        <f t="shared" si="25"/>
        <v>0.52540540540540548</v>
      </c>
      <c r="BQ24" s="38">
        <f t="shared" si="26"/>
        <v>0.4288059701492537</v>
      </c>
      <c r="BR24" s="38">
        <f t="shared" si="27"/>
        <v>0.43608108108108112</v>
      </c>
      <c r="BS24" s="38">
        <f t="shared" si="28"/>
        <v>0.38586206896551722</v>
      </c>
      <c r="BT24" s="38">
        <f t="shared" si="29"/>
        <v>0.25833333333333336</v>
      </c>
      <c r="BU24" s="38">
        <f t="shared" si="30"/>
        <v>0.50444444444444447</v>
      </c>
      <c r="BV24" s="38">
        <f t="shared" si="31"/>
        <v>0.39314285714285718</v>
      </c>
      <c r="BW24" s="38">
        <f t="shared" si="32"/>
        <v>0.43624999999999997</v>
      </c>
      <c r="BX24" s="38">
        <f t="shared" si="33"/>
        <v>0.29285714285714282</v>
      </c>
      <c r="BY24" s="38">
        <f t="shared" si="34"/>
        <v>0.38400000000000001</v>
      </c>
      <c r="BZ24" s="38">
        <f t="shared" si="35"/>
        <v>0.26</v>
      </c>
      <c r="CA24" s="38">
        <f t="shared" si="36"/>
        <v>0.71799999999999997</v>
      </c>
      <c r="CB24" s="38">
        <f t="shared" si="37"/>
        <v>0.44407766990291259</v>
      </c>
      <c r="CC24" s="38" t="e">
        <f t="shared" si="38"/>
        <v>#DIV/0!</v>
      </c>
      <c r="CD24" s="38">
        <f t="shared" si="39"/>
        <v>0.39250000000000002</v>
      </c>
      <c r="CE24" s="38">
        <f t="shared" si="40"/>
        <v>0.39655913978494628</v>
      </c>
      <c r="CF24" s="38">
        <f t="shared" si="41"/>
        <v>0.47015748031496057</v>
      </c>
      <c r="CG24" s="38">
        <f t="shared" si="42"/>
        <v>0</v>
      </c>
      <c r="CH24" s="38" t="e">
        <f t="shared" si="43"/>
        <v>#DIV/0!</v>
      </c>
    </row>
    <row r="25" spans="1:86" x14ac:dyDescent="0.25">
      <c r="A25">
        <v>30.59</v>
      </c>
      <c r="B25">
        <v>61.32</v>
      </c>
      <c r="C25">
        <v>38.549999999999997</v>
      </c>
      <c r="D25">
        <v>36.589999999999996</v>
      </c>
      <c r="E25">
        <v>17.240000000000002</v>
      </c>
      <c r="F25">
        <v>30.010000000000005</v>
      </c>
      <c r="G25">
        <v>7.74</v>
      </c>
      <c r="H25">
        <v>25.54</v>
      </c>
      <c r="I25">
        <v>17.43</v>
      </c>
      <c r="J25">
        <v>11.04</v>
      </c>
      <c r="K25">
        <v>16.09</v>
      </c>
      <c r="L25">
        <v>22.919999999999998</v>
      </c>
      <c r="M25">
        <v>9.9499999999999993</v>
      </c>
      <c r="N25">
        <v>16.14</v>
      </c>
      <c r="O25">
        <v>17.14</v>
      </c>
      <c r="P25">
        <v>9.6</v>
      </c>
      <c r="Q25">
        <v>23.33</v>
      </c>
      <c r="R25">
        <v>50.24</v>
      </c>
      <c r="S25">
        <v>16.849999999999998</v>
      </c>
      <c r="T25">
        <v>1.2000000000000002</v>
      </c>
      <c r="U25">
        <v>20.229999999999997</v>
      </c>
      <c r="V25">
        <v>21.769999999999996</v>
      </c>
      <c r="W25">
        <v>38.700000000000003</v>
      </c>
      <c r="X25">
        <v>11.07</v>
      </c>
      <c r="Y25">
        <v>19.440000000000001</v>
      </c>
      <c r="Z25">
        <v>28.729999999999997</v>
      </c>
      <c r="AA25">
        <v>32.270000000000003</v>
      </c>
      <c r="AB25">
        <v>11.19</v>
      </c>
      <c r="AC25">
        <v>3.1</v>
      </c>
      <c r="AD25">
        <v>40.86</v>
      </c>
      <c r="AE25">
        <v>13.760000000000002</v>
      </c>
      <c r="AF25">
        <v>24.43</v>
      </c>
      <c r="AG25">
        <v>2.0499999999999998</v>
      </c>
      <c r="AH25">
        <v>1.92</v>
      </c>
      <c r="AI25">
        <v>1.04</v>
      </c>
      <c r="AJ25">
        <v>3.59</v>
      </c>
      <c r="AK25">
        <v>91.47999999999999</v>
      </c>
      <c r="AL25">
        <v>0</v>
      </c>
      <c r="AM25">
        <v>23.55</v>
      </c>
      <c r="AN25">
        <v>36.880000000000003</v>
      </c>
      <c r="AO25">
        <v>59.709999999999994</v>
      </c>
      <c r="AP25">
        <v>0</v>
      </c>
      <c r="AQ25">
        <v>0</v>
      </c>
      <c r="AR25" s="38">
        <f t="shared" si="1"/>
        <v>4.3333333333333328E-2</v>
      </c>
      <c r="AS25" s="38">
        <f t="shared" si="2"/>
        <v>0.05</v>
      </c>
      <c r="AT25" s="38">
        <f t="shared" si="3"/>
        <v>5.8947368421052637E-2</v>
      </c>
      <c r="AU25" s="38">
        <f t="shared" si="4"/>
        <v>5.3150684931506847E-2</v>
      </c>
      <c r="AV25" s="38">
        <f t="shared" si="5"/>
        <v>2.4750000000000001E-2</v>
      </c>
      <c r="AW25" s="38">
        <f t="shared" si="6"/>
        <v>2.9999999999999995E-2</v>
      </c>
      <c r="AX25" s="38">
        <f t="shared" si="7"/>
        <v>0</v>
      </c>
      <c r="AY25" s="38">
        <f t="shared" si="8"/>
        <v>9.6808510638297887E-2</v>
      </c>
      <c r="AZ25" s="38">
        <f t="shared" si="9"/>
        <v>6.3404255319148936E-2</v>
      </c>
      <c r="BA25" s="38">
        <f t="shared" si="10"/>
        <v>4.1538461538461538E-2</v>
      </c>
      <c r="BB25" s="38">
        <f t="shared" si="11"/>
        <v>5.7647058823529419E-2</v>
      </c>
      <c r="BC25" s="38">
        <f t="shared" si="12"/>
        <v>0.10999999999999999</v>
      </c>
      <c r="BD25" s="38">
        <f t="shared" si="13"/>
        <v>3.0333333333333337E-2</v>
      </c>
      <c r="BE25" s="38">
        <f t="shared" si="14"/>
        <v>4.9756097560975612E-2</v>
      </c>
      <c r="BF25" s="38">
        <f t="shared" si="15"/>
        <v>2.0930232558139531E-2</v>
      </c>
      <c r="BG25" s="38">
        <f t="shared" si="16"/>
        <v>0</v>
      </c>
      <c r="BH25" s="38">
        <f t="shared" si="17"/>
        <v>8.1509433962264149E-2</v>
      </c>
      <c r="BI25" s="38">
        <f t="shared" si="18"/>
        <v>3.6428571428571428E-2</v>
      </c>
      <c r="BJ25" s="38">
        <f t="shared" si="19"/>
        <v>6.0540540540540547E-2</v>
      </c>
      <c r="BK25" s="38">
        <f t="shared" si="20"/>
        <v>0</v>
      </c>
      <c r="BL25" s="38">
        <f t="shared" si="21"/>
        <v>8.5641025641025631E-2</v>
      </c>
      <c r="BM25" s="38">
        <f t="shared" si="22"/>
        <v>6.3260869565217398E-2</v>
      </c>
      <c r="BN25" s="38">
        <f t="shared" si="23"/>
        <v>3.5999999999999997E-2</v>
      </c>
      <c r="BO25" s="38">
        <f t="shared" si="24"/>
        <v>2.9032258064516127E-2</v>
      </c>
      <c r="BP25" s="38">
        <f t="shared" si="25"/>
        <v>0.14270270270270272</v>
      </c>
      <c r="BQ25" s="38">
        <f t="shared" si="26"/>
        <v>2.6865671641791045E-2</v>
      </c>
      <c r="BR25" s="38">
        <f t="shared" si="27"/>
        <v>2.9189189189189189E-2</v>
      </c>
      <c r="BS25" s="38">
        <f t="shared" si="28"/>
        <v>3.310344827586207E-2</v>
      </c>
      <c r="BT25" s="38">
        <f t="shared" si="29"/>
        <v>7.5833333333333336E-2</v>
      </c>
      <c r="BU25" s="38">
        <f t="shared" si="30"/>
        <v>0</v>
      </c>
      <c r="BV25" s="38">
        <f t="shared" si="31"/>
        <v>2.3142857142857142E-2</v>
      </c>
      <c r="BW25" s="38">
        <f t="shared" si="32"/>
        <v>0.11250000000000002</v>
      </c>
      <c r="BX25" s="38">
        <f t="shared" si="33"/>
        <v>0</v>
      </c>
      <c r="BY25" s="38">
        <f t="shared" si="34"/>
        <v>0.21600000000000003</v>
      </c>
      <c r="BZ25" s="38">
        <f t="shared" si="35"/>
        <v>0</v>
      </c>
      <c r="CA25" s="38">
        <f t="shared" si="36"/>
        <v>0.17199999999999999</v>
      </c>
      <c r="CB25" s="38">
        <f t="shared" si="37"/>
        <v>4.83495145631068E-2</v>
      </c>
      <c r="CC25" s="38" t="e">
        <f t="shared" si="38"/>
        <v>#DIV/0!</v>
      </c>
      <c r="CD25" s="38">
        <f t="shared" si="39"/>
        <v>5.3499999999999999E-2</v>
      </c>
      <c r="CE25" s="38">
        <f t="shared" si="40"/>
        <v>5.548387096774194E-2</v>
      </c>
      <c r="CF25" s="38">
        <f t="shared" si="41"/>
        <v>3.7795275590551181E-2</v>
      </c>
      <c r="CG25" s="38">
        <f t="shared" si="42"/>
        <v>0</v>
      </c>
      <c r="CH25" s="38" t="e">
        <f t="shared" si="43"/>
        <v>#DIV/0!</v>
      </c>
    </row>
    <row r="26" spans="1:86" x14ac:dyDescent="0.25">
      <c r="A26">
        <v>2.9899999999999998</v>
      </c>
      <c r="B26">
        <v>6.9</v>
      </c>
      <c r="C26">
        <v>5.6000000000000005</v>
      </c>
      <c r="D26">
        <v>3.88</v>
      </c>
      <c r="E26">
        <v>0.99</v>
      </c>
      <c r="F26">
        <v>1.7999999999999998</v>
      </c>
      <c r="G26">
        <v>0</v>
      </c>
      <c r="H26">
        <v>4.5500000000000007</v>
      </c>
      <c r="I26">
        <v>2.98</v>
      </c>
      <c r="J26">
        <v>1.08</v>
      </c>
      <c r="K26">
        <v>1.9600000000000002</v>
      </c>
      <c r="L26">
        <v>4.6199999999999992</v>
      </c>
      <c r="M26">
        <v>0.91000000000000014</v>
      </c>
      <c r="N26">
        <v>2.04</v>
      </c>
      <c r="O26">
        <v>0.89999999999999991</v>
      </c>
      <c r="P26">
        <v>0</v>
      </c>
      <c r="Q26">
        <v>4.32</v>
      </c>
      <c r="R26">
        <v>4.08</v>
      </c>
      <c r="S26">
        <v>2.2400000000000002</v>
      </c>
      <c r="T26">
        <v>0</v>
      </c>
      <c r="U26">
        <v>3.34</v>
      </c>
      <c r="V26">
        <v>2.91</v>
      </c>
      <c r="W26">
        <v>3.2399999999999998</v>
      </c>
      <c r="X26">
        <v>0.89999999999999991</v>
      </c>
      <c r="Y26">
        <v>5.28</v>
      </c>
      <c r="Z26">
        <v>1.8</v>
      </c>
      <c r="AA26">
        <v>2.16</v>
      </c>
      <c r="AB26">
        <v>0.96</v>
      </c>
      <c r="AC26">
        <v>0.91</v>
      </c>
      <c r="AD26">
        <v>0</v>
      </c>
      <c r="AE26">
        <v>0.80999999999999994</v>
      </c>
      <c r="AF26">
        <v>6.3000000000000007</v>
      </c>
      <c r="AG26">
        <v>0</v>
      </c>
      <c r="AH26">
        <v>1.08</v>
      </c>
      <c r="AI26">
        <v>0</v>
      </c>
      <c r="AJ26">
        <v>0.86</v>
      </c>
      <c r="AK26">
        <v>9.9600000000000009</v>
      </c>
      <c r="AL26">
        <v>0</v>
      </c>
      <c r="AM26">
        <v>3.21</v>
      </c>
      <c r="AN26">
        <v>5.16</v>
      </c>
      <c r="AO26">
        <v>4.8</v>
      </c>
      <c r="AP26">
        <v>0</v>
      </c>
      <c r="AQ26">
        <v>0</v>
      </c>
      <c r="AR26" s="38">
        <f t="shared" si="1"/>
        <v>0.08</v>
      </c>
      <c r="AS26" s="38">
        <f t="shared" si="2"/>
        <v>7.8260869565217397E-2</v>
      </c>
      <c r="AT26" s="38">
        <f t="shared" si="3"/>
        <v>9.7368421052631576E-2</v>
      </c>
      <c r="AU26" s="38">
        <f t="shared" si="4"/>
        <v>4.0547945205479455E-2</v>
      </c>
      <c r="AV26" s="38">
        <f t="shared" si="5"/>
        <v>9.9000000000000005E-2</v>
      </c>
      <c r="AW26" s="38">
        <f t="shared" si="6"/>
        <v>5.4166666666666669E-2</v>
      </c>
      <c r="AX26" s="38">
        <f t="shared" si="7"/>
        <v>3.6666666666666667E-2</v>
      </c>
      <c r="AY26" s="38">
        <f t="shared" si="8"/>
        <v>6.7872340425531918E-2</v>
      </c>
      <c r="AZ26" s="38">
        <f t="shared" si="9"/>
        <v>0.18808510638297873</v>
      </c>
      <c r="BA26" s="38">
        <f t="shared" si="10"/>
        <v>0</v>
      </c>
      <c r="BB26" s="38">
        <f t="shared" si="11"/>
        <v>2.6764705882352944E-2</v>
      </c>
      <c r="BC26" s="38">
        <f t="shared" si="12"/>
        <v>8.7380952380952379E-2</v>
      </c>
      <c r="BD26" s="38">
        <f t="shared" si="13"/>
        <v>9.3333333333333324E-2</v>
      </c>
      <c r="BE26" s="38">
        <f t="shared" si="14"/>
        <v>0.12414634146341463</v>
      </c>
      <c r="BF26" s="38">
        <f t="shared" si="15"/>
        <v>7.5116279069767436E-2</v>
      </c>
      <c r="BG26" s="38">
        <f t="shared" si="16"/>
        <v>0</v>
      </c>
      <c r="BH26" s="38">
        <f t="shared" si="17"/>
        <v>4.3584905660377357E-2</v>
      </c>
      <c r="BI26" s="38">
        <f t="shared" si="18"/>
        <v>8.0357142857142863E-2</v>
      </c>
      <c r="BJ26" s="38">
        <f t="shared" si="19"/>
        <v>0.12351351351351351</v>
      </c>
      <c r="BK26" s="38">
        <f t="shared" si="20"/>
        <v>0</v>
      </c>
      <c r="BL26" s="38">
        <f t="shared" si="21"/>
        <v>0.10948717948717948</v>
      </c>
      <c r="BM26" s="38">
        <f t="shared" si="22"/>
        <v>9.0217391304347833E-2</v>
      </c>
      <c r="BN26" s="38">
        <f t="shared" si="23"/>
        <v>6.5999999999999989E-2</v>
      </c>
      <c r="BO26" s="38">
        <f t="shared" si="24"/>
        <v>4.6451612903225803E-2</v>
      </c>
      <c r="BP26" s="38">
        <f t="shared" si="25"/>
        <v>8.9459459459459476E-2</v>
      </c>
      <c r="BQ26" s="38">
        <f t="shared" si="26"/>
        <v>0.10567164179104478</v>
      </c>
      <c r="BR26" s="38">
        <f t="shared" si="27"/>
        <v>5.6486486486486485E-2</v>
      </c>
      <c r="BS26" s="38">
        <f t="shared" si="28"/>
        <v>4.9310344827586207E-2</v>
      </c>
      <c r="BT26" s="38">
        <f t="shared" si="29"/>
        <v>0</v>
      </c>
      <c r="BU26" s="38">
        <f t="shared" si="30"/>
        <v>4.5432098765432097E-2</v>
      </c>
      <c r="BV26" s="38">
        <f t="shared" si="31"/>
        <v>0.17171428571428571</v>
      </c>
      <c r="BW26" s="38">
        <f t="shared" si="32"/>
        <v>6.8750000000000006E-2</v>
      </c>
      <c r="BX26" s="38">
        <f t="shared" si="33"/>
        <v>0.14285714285714285</v>
      </c>
      <c r="BY26" s="38">
        <f t="shared" si="34"/>
        <v>0</v>
      </c>
      <c r="BZ26" s="38">
        <f t="shared" si="35"/>
        <v>0</v>
      </c>
      <c r="CA26" s="38">
        <f t="shared" si="36"/>
        <v>0.318</v>
      </c>
      <c r="CB26" s="38">
        <f t="shared" si="37"/>
        <v>7.8349514563106792E-2</v>
      </c>
      <c r="CC26" s="38" t="e">
        <f t="shared" si="38"/>
        <v>#DIV/0!</v>
      </c>
      <c r="CD26" s="38">
        <f t="shared" si="39"/>
        <v>1.35E-2</v>
      </c>
      <c r="CE26" s="38">
        <f t="shared" si="40"/>
        <v>8.3225806451612899E-2</v>
      </c>
      <c r="CF26" s="38">
        <f t="shared" si="41"/>
        <v>7.3307086614173234E-2</v>
      </c>
      <c r="CG26" s="38">
        <f t="shared" si="42"/>
        <v>0</v>
      </c>
      <c r="CH26" s="38" t="e">
        <f t="shared" si="43"/>
        <v>#DIV/0!</v>
      </c>
    </row>
    <row r="27" spans="1:86" x14ac:dyDescent="0.25">
      <c r="A27">
        <v>5.5200000000000005</v>
      </c>
      <c r="B27">
        <v>10.8</v>
      </c>
      <c r="C27">
        <v>9.25</v>
      </c>
      <c r="D27">
        <v>2.96</v>
      </c>
      <c r="E27">
        <v>3.96</v>
      </c>
      <c r="F27">
        <v>3.25</v>
      </c>
      <c r="G27">
        <v>0.99</v>
      </c>
      <c r="H27">
        <v>3.19</v>
      </c>
      <c r="I27">
        <v>8.84</v>
      </c>
      <c r="J27">
        <v>0</v>
      </c>
      <c r="K27">
        <v>0.91000000000000014</v>
      </c>
      <c r="L27">
        <v>3.67</v>
      </c>
      <c r="M27">
        <v>2.8</v>
      </c>
      <c r="N27">
        <v>5.09</v>
      </c>
      <c r="O27">
        <v>3.2299999999999995</v>
      </c>
      <c r="P27">
        <v>0</v>
      </c>
      <c r="Q27">
        <v>2.31</v>
      </c>
      <c r="R27">
        <v>9</v>
      </c>
      <c r="S27">
        <v>4.57</v>
      </c>
      <c r="T27">
        <v>0</v>
      </c>
      <c r="U27">
        <v>4.2699999999999996</v>
      </c>
      <c r="V27">
        <v>4.1500000000000004</v>
      </c>
      <c r="W27">
        <v>5.9399999999999995</v>
      </c>
      <c r="X27">
        <v>1.44</v>
      </c>
      <c r="Y27">
        <v>3.3100000000000005</v>
      </c>
      <c r="Z27">
        <v>7.08</v>
      </c>
      <c r="AA27">
        <v>4.18</v>
      </c>
      <c r="AB27">
        <v>1.43</v>
      </c>
      <c r="AC27">
        <v>0</v>
      </c>
      <c r="AD27">
        <v>3.6799999999999997</v>
      </c>
      <c r="AE27">
        <v>6.01</v>
      </c>
      <c r="AF27">
        <v>3.85</v>
      </c>
      <c r="AG27">
        <v>1</v>
      </c>
      <c r="AH27">
        <v>0</v>
      </c>
      <c r="AI27">
        <v>0</v>
      </c>
      <c r="AJ27">
        <v>1.59</v>
      </c>
      <c r="AK27">
        <v>16.14</v>
      </c>
      <c r="AL27">
        <v>0</v>
      </c>
      <c r="AM27">
        <v>0.80999999999999994</v>
      </c>
      <c r="AN27">
        <v>7.7399999999999993</v>
      </c>
      <c r="AO27">
        <v>9.31</v>
      </c>
      <c r="AP27">
        <v>0</v>
      </c>
      <c r="AQ27">
        <v>0</v>
      </c>
      <c r="AR27" s="38">
        <f t="shared" si="1"/>
        <v>0.19</v>
      </c>
      <c r="AS27" s="38">
        <f t="shared" si="2"/>
        <v>0.24478260869565219</v>
      </c>
      <c r="AT27" s="38">
        <f t="shared" si="3"/>
        <v>0.28315789473684211</v>
      </c>
      <c r="AU27" s="38">
        <f t="shared" si="4"/>
        <v>0.16972602739726028</v>
      </c>
      <c r="AV27" s="38">
        <f t="shared" si="5"/>
        <v>0.21425</v>
      </c>
      <c r="AW27" s="38">
        <f t="shared" si="6"/>
        <v>0.27700000000000002</v>
      </c>
      <c r="AX27" s="38">
        <f t="shared" si="7"/>
        <v>0.10666666666666666</v>
      </c>
      <c r="AY27" s="38">
        <f t="shared" si="8"/>
        <v>0.22744680851063834</v>
      </c>
      <c r="AZ27" s="38">
        <f t="shared" si="9"/>
        <v>0.20957446808510638</v>
      </c>
      <c r="BA27" s="38">
        <f t="shared" si="10"/>
        <v>0.26384615384615384</v>
      </c>
      <c r="BB27" s="38">
        <f t="shared" si="11"/>
        <v>0.23588235294117646</v>
      </c>
      <c r="BC27" s="38">
        <f t="shared" si="12"/>
        <v>0.19785714285714287</v>
      </c>
      <c r="BD27" s="38">
        <f t="shared" si="13"/>
        <v>0.22866666666666666</v>
      </c>
      <c r="BE27" s="38">
        <f t="shared" si="14"/>
        <v>0.30536585365853663</v>
      </c>
      <c r="BF27" s="38">
        <f t="shared" si="15"/>
        <v>0.18651162790697673</v>
      </c>
      <c r="BG27" s="38">
        <f t="shared" si="16"/>
        <v>0.203125</v>
      </c>
      <c r="BH27" s="38">
        <f t="shared" si="17"/>
        <v>0.28075471698113208</v>
      </c>
      <c r="BI27" s="38">
        <f t="shared" si="18"/>
        <v>0.19571428571428573</v>
      </c>
      <c r="BJ27" s="38">
        <f t="shared" si="19"/>
        <v>0.26</v>
      </c>
      <c r="BK27" s="38">
        <f t="shared" si="20"/>
        <v>0</v>
      </c>
      <c r="BL27" s="38">
        <f t="shared" si="21"/>
        <v>0.15230769230769231</v>
      </c>
      <c r="BM27" s="38">
        <f t="shared" si="22"/>
        <v>0.14804347826086958</v>
      </c>
      <c r="BN27" s="38">
        <f t="shared" si="23"/>
        <v>0.29000000000000004</v>
      </c>
      <c r="BO27" s="38">
        <f t="shared" si="24"/>
        <v>0.26677419354838711</v>
      </c>
      <c r="BP27" s="38">
        <f t="shared" si="25"/>
        <v>0.21918918918918917</v>
      </c>
      <c r="BQ27" s="38">
        <f t="shared" si="26"/>
        <v>0.1982089552238806</v>
      </c>
      <c r="BR27" s="38">
        <f t="shared" si="27"/>
        <v>0.26797297297297301</v>
      </c>
      <c r="BS27" s="38">
        <f t="shared" si="28"/>
        <v>0.19413793103448276</v>
      </c>
      <c r="BT27" s="38">
        <f t="shared" si="29"/>
        <v>0.29250000000000004</v>
      </c>
      <c r="BU27" s="38">
        <f t="shared" si="30"/>
        <v>0.21765432098765436</v>
      </c>
      <c r="BV27" s="38">
        <f t="shared" si="31"/>
        <v>0.23114285714285715</v>
      </c>
      <c r="BW27" s="38">
        <f t="shared" si="32"/>
        <v>0.22125</v>
      </c>
      <c r="BX27" s="38">
        <f t="shared" si="33"/>
        <v>0.2</v>
      </c>
      <c r="BY27" s="38">
        <f t="shared" si="34"/>
        <v>0.22199999999999998</v>
      </c>
      <c r="BZ27" s="38">
        <f t="shared" si="35"/>
        <v>0.745</v>
      </c>
      <c r="CA27" s="38">
        <f t="shared" si="36"/>
        <v>0</v>
      </c>
      <c r="CB27" s="38">
        <f t="shared" si="37"/>
        <v>0.22592233009708734</v>
      </c>
      <c r="CC27" s="38" t="e">
        <f t="shared" si="38"/>
        <v>#DIV/0!</v>
      </c>
      <c r="CD27" s="38">
        <f t="shared" si="39"/>
        <v>0.20500000000000002</v>
      </c>
      <c r="CE27" s="38">
        <f t="shared" si="40"/>
        <v>0.28774193548387095</v>
      </c>
      <c r="CF27" s="38">
        <f t="shared" si="41"/>
        <v>0.17724409448818895</v>
      </c>
      <c r="CG27" s="38">
        <f t="shared" si="42"/>
        <v>0</v>
      </c>
      <c r="CH27" s="38" t="e">
        <f t="shared" si="43"/>
        <v>#DIV/0!</v>
      </c>
    </row>
    <row r="28" spans="1:86" x14ac:dyDescent="0.25">
      <c r="A28">
        <v>13.11</v>
      </c>
      <c r="B28">
        <v>33.78</v>
      </c>
      <c r="C28">
        <v>26.9</v>
      </c>
      <c r="D28">
        <v>12.39</v>
      </c>
      <c r="E28">
        <v>8.57</v>
      </c>
      <c r="F28">
        <v>16.62</v>
      </c>
      <c r="G28">
        <v>2.88</v>
      </c>
      <c r="H28">
        <v>10.690000000000001</v>
      </c>
      <c r="I28">
        <v>9.85</v>
      </c>
      <c r="J28">
        <v>6.86</v>
      </c>
      <c r="K28">
        <v>8.02</v>
      </c>
      <c r="L28">
        <v>8.31</v>
      </c>
      <c r="M28">
        <v>6.8599999999999994</v>
      </c>
      <c r="N28">
        <v>12.520000000000001</v>
      </c>
      <c r="O28">
        <v>8.02</v>
      </c>
      <c r="P28">
        <v>3.25</v>
      </c>
      <c r="Q28">
        <v>14.879999999999999</v>
      </c>
      <c r="R28">
        <v>21.92</v>
      </c>
      <c r="S28">
        <v>9.620000000000001</v>
      </c>
      <c r="T28">
        <v>0</v>
      </c>
      <c r="U28">
        <v>5.94</v>
      </c>
      <c r="V28">
        <v>6.8100000000000005</v>
      </c>
      <c r="W28">
        <v>26.1</v>
      </c>
      <c r="X28">
        <v>8.27</v>
      </c>
      <c r="Y28">
        <v>8.11</v>
      </c>
      <c r="Z28">
        <v>13.280000000000001</v>
      </c>
      <c r="AA28">
        <v>19.830000000000002</v>
      </c>
      <c r="AB28">
        <v>5.63</v>
      </c>
      <c r="AC28">
        <v>3.5100000000000002</v>
      </c>
      <c r="AD28">
        <v>17.630000000000003</v>
      </c>
      <c r="AE28">
        <v>8.09</v>
      </c>
      <c r="AF28">
        <v>12.39</v>
      </c>
      <c r="AG28">
        <v>1.4000000000000001</v>
      </c>
      <c r="AH28">
        <v>1.1099999999999999</v>
      </c>
      <c r="AI28">
        <v>2.98</v>
      </c>
      <c r="AJ28">
        <v>0</v>
      </c>
      <c r="AK28">
        <v>46.539999999999992</v>
      </c>
      <c r="AL28">
        <v>0</v>
      </c>
      <c r="AM28">
        <v>12.3</v>
      </c>
      <c r="AN28">
        <v>26.759999999999998</v>
      </c>
      <c r="AO28">
        <v>22.509999999999998</v>
      </c>
      <c r="AP28">
        <v>0</v>
      </c>
      <c r="AQ28">
        <v>0</v>
      </c>
      <c r="AR28" s="38">
        <f t="shared" si="1"/>
        <v>0.25</v>
      </c>
      <c r="AS28" s="38">
        <f t="shared" si="2"/>
        <v>0.35891304347826086</v>
      </c>
      <c r="AT28" s="38">
        <f t="shared" si="3"/>
        <v>0.3515789473684211</v>
      </c>
      <c r="AU28" s="38">
        <f t="shared" si="4"/>
        <v>0.2908219178082192</v>
      </c>
      <c r="AV28" s="38">
        <f t="shared" si="5"/>
        <v>0.30500000000000005</v>
      </c>
      <c r="AW28" s="38">
        <f t="shared" si="6"/>
        <v>0.35983333333333334</v>
      </c>
      <c r="AX28" s="38">
        <f t="shared" si="7"/>
        <v>0.30333333333333329</v>
      </c>
      <c r="AY28" s="38">
        <f t="shared" si="8"/>
        <v>0.35425531914893615</v>
      </c>
      <c r="AZ28" s="38">
        <f t="shared" si="9"/>
        <v>0.25723404255319149</v>
      </c>
      <c r="BA28" s="38">
        <f t="shared" si="10"/>
        <v>0.30307692307692308</v>
      </c>
      <c r="BB28" s="38">
        <f t="shared" si="11"/>
        <v>0.39441176470588235</v>
      </c>
      <c r="BC28" s="38">
        <f t="shared" si="12"/>
        <v>0.31547619047619047</v>
      </c>
      <c r="BD28" s="38">
        <f t="shared" si="13"/>
        <v>0.3216666666666666</v>
      </c>
      <c r="BE28" s="38">
        <f t="shared" si="14"/>
        <v>0.23756097560975611</v>
      </c>
      <c r="BF28" s="38">
        <f t="shared" si="15"/>
        <v>0.35465116279069769</v>
      </c>
      <c r="BG28" s="38">
        <f t="shared" si="16"/>
        <v>0.301875</v>
      </c>
      <c r="BH28" s="38">
        <f t="shared" si="17"/>
        <v>0.32113207547169809</v>
      </c>
      <c r="BI28" s="38">
        <f t="shared" si="18"/>
        <v>0.32107142857142851</v>
      </c>
      <c r="BJ28" s="38">
        <f t="shared" si="19"/>
        <v>0.32486486486486488</v>
      </c>
      <c r="BK28" s="38">
        <f t="shared" si="20"/>
        <v>0.25</v>
      </c>
      <c r="BL28" s="38">
        <f t="shared" si="21"/>
        <v>0.44846153846153852</v>
      </c>
      <c r="BM28" s="38">
        <f t="shared" si="22"/>
        <v>0.34</v>
      </c>
      <c r="BN28" s="38">
        <f t="shared" si="23"/>
        <v>0.28400000000000003</v>
      </c>
      <c r="BO28" s="38">
        <f t="shared" si="24"/>
        <v>0.25258064516129031</v>
      </c>
      <c r="BP28" s="38">
        <f t="shared" si="25"/>
        <v>0.47540540540540538</v>
      </c>
      <c r="BQ28" s="38">
        <f t="shared" si="26"/>
        <v>0.32910447761194028</v>
      </c>
      <c r="BR28" s="38">
        <f t="shared" si="27"/>
        <v>0.25621621621621621</v>
      </c>
      <c r="BS28" s="38">
        <f t="shared" si="28"/>
        <v>0.2713793103448276</v>
      </c>
      <c r="BT28" s="38">
        <f t="shared" si="29"/>
        <v>0.38666666666666671</v>
      </c>
      <c r="BU28" s="38">
        <f t="shared" si="30"/>
        <v>0.34469135802469136</v>
      </c>
      <c r="BV28" s="38">
        <f t="shared" si="31"/>
        <v>0.21457142857142855</v>
      </c>
      <c r="BW28" s="38">
        <f t="shared" si="32"/>
        <v>0.40750000000000003</v>
      </c>
      <c r="BX28" s="38">
        <f t="shared" si="33"/>
        <v>0.29285714285714282</v>
      </c>
      <c r="BY28" s="38">
        <f t="shared" si="34"/>
        <v>0</v>
      </c>
      <c r="BZ28" s="38">
        <f t="shared" si="35"/>
        <v>0</v>
      </c>
      <c r="CA28" s="38">
        <f t="shared" si="36"/>
        <v>0.22799999999999998</v>
      </c>
      <c r="CB28" s="38">
        <f t="shared" si="37"/>
        <v>0.32495145631067962</v>
      </c>
      <c r="CC28" s="38" t="e">
        <f t="shared" si="38"/>
        <v>#DIV/0!</v>
      </c>
      <c r="CD28" s="38">
        <f t="shared" si="39"/>
        <v>0.33150000000000002</v>
      </c>
      <c r="CE28" s="38">
        <f t="shared" si="40"/>
        <v>0.30129032258064514</v>
      </c>
      <c r="CF28" s="38">
        <f t="shared" si="41"/>
        <v>0.34724409448818899</v>
      </c>
      <c r="CG28" s="38">
        <f t="shared" si="42"/>
        <v>0</v>
      </c>
      <c r="CH28" s="38" t="e">
        <f t="shared" si="43"/>
        <v>#DIV/0!</v>
      </c>
    </row>
    <row r="29" spans="1:86" x14ac:dyDescent="0.25">
      <c r="A29">
        <v>17.25</v>
      </c>
      <c r="B29">
        <v>49.53</v>
      </c>
      <c r="C29">
        <v>33.400000000000006</v>
      </c>
      <c r="D29">
        <v>21.23</v>
      </c>
      <c r="E29">
        <v>12.200000000000001</v>
      </c>
      <c r="F29">
        <v>21.59</v>
      </c>
      <c r="G29">
        <v>8.19</v>
      </c>
      <c r="H29">
        <v>16.649999999999999</v>
      </c>
      <c r="I29">
        <v>12.09</v>
      </c>
      <c r="J29">
        <v>7.88</v>
      </c>
      <c r="K29">
        <v>13.41</v>
      </c>
      <c r="L29">
        <v>13.25</v>
      </c>
      <c r="M29">
        <v>9.6499999999999986</v>
      </c>
      <c r="N29">
        <v>9.74</v>
      </c>
      <c r="O29">
        <v>15.25</v>
      </c>
      <c r="P29">
        <v>4.83</v>
      </c>
      <c r="Q29">
        <v>17.02</v>
      </c>
      <c r="R29">
        <v>35.959999999999994</v>
      </c>
      <c r="S29">
        <v>12.02</v>
      </c>
      <c r="T29">
        <v>1</v>
      </c>
      <c r="U29">
        <v>17.490000000000002</v>
      </c>
      <c r="V29">
        <v>15.64</v>
      </c>
      <c r="W29">
        <v>25.560000000000002</v>
      </c>
      <c r="X29">
        <v>7.83</v>
      </c>
      <c r="Y29">
        <v>17.59</v>
      </c>
      <c r="Z29">
        <v>22.05</v>
      </c>
      <c r="AA29">
        <v>18.96</v>
      </c>
      <c r="AB29">
        <v>7.87</v>
      </c>
      <c r="AC29">
        <v>4.6400000000000006</v>
      </c>
      <c r="AD29">
        <v>27.92</v>
      </c>
      <c r="AE29">
        <v>7.51</v>
      </c>
      <c r="AF29">
        <v>22.82</v>
      </c>
      <c r="AG29">
        <v>2.0499999999999998</v>
      </c>
      <c r="AH29">
        <v>0</v>
      </c>
      <c r="AI29">
        <v>0</v>
      </c>
      <c r="AJ29">
        <v>1.1399999999999999</v>
      </c>
      <c r="AK29">
        <v>66.94</v>
      </c>
      <c r="AL29">
        <v>0</v>
      </c>
      <c r="AM29">
        <v>19.89</v>
      </c>
      <c r="AN29">
        <v>28.019999999999996</v>
      </c>
      <c r="AO29">
        <v>44.1</v>
      </c>
      <c r="AP29">
        <v>0</v>
      </c>
      <c r="AQ29">
        <v>0</v>
      </c>
      <c r="AR29" s="38">
        <f t="shared" si="1"/>
        <v>0.30333333333333334</v>
      </c>
      <c r="AS29" s="38">
        <f t="shared" si="2"/>
        <v>0.21608695652173915</v>
      </c>
      <c r="AT29" s="38">
        <f t="shared" si="3"/>
        <v>0.12421052631578948</v>
      </c>
      <c r="AU29" s="38">
        <f t="shared" si="4"/>
        <v>0.36917808219178089</v>
      </c>
      <c r="AV29" s="38">
        <f t="shared" si="5"/>
        <v>0.31575000000000003</v>
      </c>
      <c r="AW29" s="38">
        <f t="shared" si="6"/>
        <v>0.24416666666666667</v>
      </c>
      <c r="AX29" s="38">
        <f t="shared" si="7"/>
        <v>0.38666666666666671</v>
      </c>
      <c r="AY29" s="38">
        <f t="shared" si="8"/>
        <v>0.23510638297872338</v>
      </c>
      <c r="AZ29" s="38">
        <f t="shared" si="9"/>
        <v>0.164468085106383</v>
      </c>
      <c r="BA29" s="38">
        <f t="shared" si="10"/>
        <v>0.31153846153846154</v>
      </c>
      <c r="BB29" s="38">
        <f t="shared" si="11"/>
        <v>0.25676470588235295</v>
      </c>
      <c r="BC29" s="38">
        <f t="shared" si="12"/>
        <v>0.20738095238095236</v>
      </c>
      <c r="BD29" s="38">
        <f t="shared" si="13"/>
        <v>0.29566666666666663</v>
      </c>
      <c r="BE29" s="38">
        <f t="shared" si="14"/>
        <v>0.17121951219512194</v>
      </c>
      <c r="BF29" s="38">
        <f t="shared" si="15"/>
        <v>0.26883720930232557</v>
      </c>
      <c r="BG29" s="38">
        <f t="shared" si="16"/>
        <v>0.36499999999999999</v>
      </c>
      <c r="BH29" s="38">
        <f t="shared" si="17"/>
        <v>0.23547169811320756</v>
      </c>
      <c r="BI29" s="38">
        <f t="shared" si="18"/>
        <v>0.26750000000000002</v>
      </c>
      <c r="BJ29" s="38">
        <f t="shared" si="19"/>
        <v>0.17675675675675676</v>
      </c>
      <c r="BK29" s="38">
        <f t="shared" si="20"/>
        <v>0.53249999999999997</v>
      </c>
      <c r="BL29" s="38">
        <f t="shared" si="21"/>
        <v>0.18846153846153849</v>
      </c>
      <c r="BM29" s="38">
        <f t="shared" si="22"/>
        <v>0.29434782608695653</v>
      </c>
      <c r="BN29" s="38">
        <f t="shared" si="23"/>
        <v>0.27600000000000002</v>
      </c>
      <c r="BO29" s="38">
        <f t="shared" si="24"/>
        <v>0.16838709677419356</v>
      </c>
      <c r="BP29" s="38">
        <f t="shared" si="25"/>
        <v>6.6756756756756769E-2</v>
      </c>
      <c r="BQ29" s="38">
        <f t="shared" si="26"/>
        <v>0.29417910447761197</v>
      </c>
      <c r="BR29" s="38">
        <f t="shared" si="27"/>
        <v>0.28175675675675677</v>
      </c>
      <c r="BS29" s="38">
        <f t="shared" si="28"/>
        <v>0.28758620689655173</v>
      </c>
      <c r="BT29" s="38">
        <f t="shared" si="29"/>
        <v>0.17500000000000002</v>
      </c>
      <c r="BU29" s="38">
        <f t="shared" si="30"/>
        <v>0.31530864197530867</v>
      </c>
      <c r="BV29" s="38">
        <f t="shared" si="31"/>
        <v>0.31314285714285717</v>
      </c>
      <c r="BW29" s="38">
        <f t="shared" si="32"/>
        <v>0.15875</v>
      </c>
      <c r="BX29" s="38">
        <f t="shared" si="33"/>
        <v>0</v>
      </c>
      <c r="BY29" s="38">
        <f t="shared" si="34"/>
        <v>0.378</v>
      </c>
      <c r="BZ29" s="38">
        <f t="shared" si="35"/>
        <v>0.255</v>
      </c>
      <c r="CA29" s="38">
        <f t="shared" si="36"/>
        <v>0</v>
      </c>
      <c r="CB29" s="38">
        <f t="shared" si="37"/>
        <v>0.24572815533980585</v>
      </c>
      <c r="CC29" s="38" t="e">
        <f t="shared" si="38"/>
        <v>#DIV/0!</v>
      </c>
      <c r="CD29" s="38">
        <f t="shared" si="39"/>
        <v>0.29849999999999999</v>
      </c>
      <c r="CE29" s="38">
        <f t="shared" si="40"/>
        <v>0.17</v>
      </c>
      <c r="CF29" s="38">
        <f t="shared" si="41"/>
        <v>0.29062992125984249</v>
      </c>
      <c r="CG29" s="38">
        <f t="shared" si="42"/>
        <v>1</v>
      </c>
      <c r="CH29" s="38" t="e">
        <f t="shared" si="43"/>
        <v>#DIV/0!</v>
      </c>
    </row>
    <row r="30" spans="1:86" x14ac:dyDescent="0.25">
      <c r="A30">
        <v>20.93</v>
      </c>
      <c r="B30">
        <v>29.820000000000004</v>
      </c>
      <c r="C30">
        <v>11.8</v>
      </c>
      <c r="D30">
        <v>26.950000000000003</v>
      </c>
      <c r="E30">
        <v>12.63</v>
      </c>
      <c r="F30">
        <v>14.65</v>
      </c>
      <c r="G30">
        <v>10.440000000000001</v>
      </c>
      <c r="H30">
        <v>11.049999999999999</v>
      </c>
      <c r="I30">
        <v>7.73</v>
      </c>
      <c r="J30">
        <v>8.1</v>
      </c>
      <c r="K30">
        <v>8.73</v>
      </c>
      <c r="L30">
        <v>8.7099999999999991</v>
      </c>
      <c r="M30">
        <v>8.8699999999999992</v>
      </c>
      <c r="N30">
        <v>7.02</v>
      </c>
      <c r="O30">
        <v>11.559999999999999</v>
      </c>
      <c r="P30">
        <v>5.84</v>
      </c>
      <c r="Q30">
        <v>12.48</v>
      </c>
      <c r="R30">
        <v>29.96</v>
      </c>
      <c r="S30">
        <v>6.54</v>
      </c>
      <c r="T30">
        <v>2.13</v>
      </c>
      <c r="U30">
        <v>7.3500000000000005</v>
      </c>
      <c r="V30">
        <v>13.540000000000001</v>
      </c>
      <c r="W30">
        <v>24.840000000000003</v>
      </c>
      <c r="X30">
        <v>5.2200000000000006</v>
      </c>
      <c r="Y30">
        <v>2.4700000000000002</v>
      </c>
      <c r="Z30">
        <v>19.71</v>
      </c>
      <c r="AA30">
        <v>20.85</v>
      </c>
      <c r="AB30">
        <v>8.34</v>
      </c>
      <c r="AC30">
        <v>2.1</v>
      </c>
      <c r="AD30">
        <v>25.540000000000003</v>
      </c>
      <c r="AE30">
        <v>10.96</v>
      </c>
      <c r="AF30">
        <v>8.89</v>
      </c>
      <c r="AG30">
        <v>0</v>
      </c>
      <c r="AH30">
        <v>1.8900000000000001</v>
      </c>
      <c r="AI30">
        <v>1.02</v>
      </c>
      <c r="AJ30">
        <v>0</v>
      </c>
      <c r="AK30">
        <v>50.620000000000005</v>
      </c>
      <c r="AL30">
        <v>0</v>
      </c>
      <c r="AM30">
        <v>17.91</v>
      </c>
      <c r="AN30">
        <v>15.81</v>
      </c>
      <c r="AO30">
        <v>36.909999999999997</v>
      </c>
      <c r="AP30">
        <v>1</v>
      </c>
      <c r="AQ30">
        <v>0</v>
      </c>
      <c r="AR30" s="38">
        <f t="shared" si="1"/>
        <v>0.12666666666666668</v>
      </c>
      <c r="AS30" s="38">
        <f t="shared" si="2"/>
        <v>4.652173913043478E-2</v>
      </c>
      <c r="AT30" s="38">
        <f t="shared" si="3"/>
        <v>8.4736842105263166E-2</v>
      </c>
      <c r="AU30" s="38">
        <f t="shared" si="4"/>
        <v>0.08</v>
      </c>
      <c r="AV30" s="38">
        <f t="shared" si="5"/>
        <v>4.9500000000000002E-2</v>
      </c>
      <c r="AW30" s="38">
        <f t="shared" si="6"/>
        <v>3.4833333333333334E-2</v>
      </c>
      <c r="AX30" s="38">
        <f t="shared" si="7"/>
        <v>0.16666666666666666</v>
      </c>
      <c r="AY30" s="38">
        <f t="shared" si="8"/>
        <v>1.8510638297872341E-2</v>
      </c>
      <c r="AZ30" s="38">
        <f t="shared" si="9"/>
        <v>0.12191489361702129</v>
      </c>
      <c r="BA30" s="38">
        <f t="shared" si="10"/>
        <v>0.08</v>
      </c>
      <c r="BB30" s="38">
        <f t="shared" si="11"/>
        <v>3.0882352941176472E-2</v>
      </c>
      <c r="BC30" s="38">
        <f t="shared" si="12"/>
        <v>7.7380952380952397E-2</v>
      </c>
      <c r="BD30" s="38">
        <f t="shared" si="13"/>
        <v>3.0333333333333337E-2</v>
      </c>
      <c r="BE30" s="38">
        <f t="shared" si="14"/>
        <v>0.11195121951219512</v>
      </c>
      <c r="BF30" s="38">
        <f t="shared" si="15"/>
        <v>9.0930232558139534E-2</v>
      </c>
      <c r="BG30" s="38">
        <f t="shared" si="16"/>
        <v>0.121875</v>
      </c>
      <c r="BH30" s="38">
        <f t="shared" si="17"/>
        <v>4.3773584905660384E-2</v>
      </c>
      <c r="BI30" s="38">
        <f t="shared" si="18"/>
        <v>9.8928571428571435E-2</v>
      </c>
      <c r="BJ30" s="38">
        <f t="shared" si="19"/>
        <v>4.8648648648648644E-2</v>
      </c>
      <c r="BK30" s="38">
        <f t="shared" si="20"/>
        <v>0.21749999999999997</v>
      </c>
      <c r="BL30" s="38">
        <f t="shared" si="21"/>
        <v>2.564102564102564E-2</v>
      </c>
      <c r="BM30" s="38">
        <f t="shared" si="22"/>
        <v>6.0652173913043478E-2</v>
      </c>
      <c r="BN30" s="38">
        <f t="shared" si="23"/>
        <v>4.8000000000000001E-2</v>
      </c>
      <c r="BO30" s="38">
        <f t="shared" si="24"/>
        <v>0.23677419354838708</v>
      </c>
      <c r="BP30" s="38">
        <f t="shared" si="25"/>
        <v>0</v>
      </c>
      <c r="BQ30" s="38">
        <f t="shared" si="26"/>
        <v>4.5970149253731343E-2</v>
      </c>
      <c r="BR30" s="38">
        <f t="shared" si="27"/>
        <v>0.10202702702702703</v>
      </c>
      <c r="BS30" s="38">
        <f t="shared" si="28"/>
        <v>0.16999999999999998</v>
      </c>
      <c r="BT30" s="38">
        <f t="shared" si="29"/>
        <v>7.5833333333333336E-2</v>
      </c>
      <c r="BU30" s="38">
        <f t="shared" si="30"/>
        <v>7.3086419753086412E-2</v>
      </c>
      <c r="BV30" s="38">
        <f t="shared" si="31"/>
        <v>5.4000000000000006E-2</v>
      </c>
      <c r="BW30" s="38">
        <f t="shared" si="32"/>
        <v>3.7499999999999999E-2</v>
      </c>
      <c r="BX30" s="38">
        <f t="shared" si="33"/>
        <v>0.37142857142857144</v>
      </c>
      <c r="BY30" s="38">
        <f t="shared" si="34"/>
        <v>0.184</v>
      </c>
      <c r="BZ30" s="38">
        <f t="shared" si="35"/>
        <v>0</v>
      </c>
      <c r="CA30" s="38">
        <f t="shared" si="36"/>
        <v>0.28199999999999997</v>
      </c>
      <c r="CB30" s="38">
        <f t="shared" si="37"/>
        <v>7.2524271844660176E-2</v>
      </c>
      <c r="CC30" s="38" t="e">
        <f t="shared" si="38"/>
        <v>#DIV/0!</v>
      </c>
      <c r="CD30" s="38">
        <f t="shared" si="39"/>
        <v>0.10349999999999998</v>
      </c>
      <c r="CE30" s="38">
        <f t="shared" si="40"/>
        <v>9.3763440860215042E-2</v>
      </c>
      <c r="CF30" s="38">
        <f t="shared" si="41"/>
        <v>7.3779527559055105E-2</v>
      </c>
      <c r="CG30" s="38">
        <f t="shared" si="42"/>
        <v>0</v>
      </c>
      <c r="CH30" s="38" t="e">
        <f t="shared" si="43"/>
        <v>#DIV/0!</v>
      </c>
    </row>
    <row r="31" spans="1:86" x14ac:dyDescent="0.25">
      <c r="A31">
        <v>8.74</v>
      </c>
      <c r="B31">
        <v>6.42</v>
      </c>
      <c r="C31">
        <v>8.0500000000000007</v>
      </c>
      <c r="D31">
        <v>5.84</v>
      </c>
      <c r="E31">
        <v>1.98</v>
      </c>
      <c r="F31">
        <v>2.09</v>
      </c>
      <c r="G31">
        <v>4.5</v>
      </c>
      <c r="H31">
        <v>0.87</v>
      </c>
      <c r="I31">
        <v>5.73</v>
      </c>
      <c r="J31">
        <v>2.08</v>
      </c>
      <c r="K31">
        <v>1.05</v>
      </c>
      <c r="L31">
        <v>3.2500000000000004</v>
      </c>
      <c r="M31">
        <v>0.91000000000000014</v>
      </c>
      <c r="N31">
        <v>4.59</v>
      </c>
      <c r="O31">
        <v>3.91</v>
      </c>
      <c r="P31">
        <v>1.95</v>
      </c>
      <c r="Q31">
        <v>2.3200000000000003</v>
      </c>
      <c r="R31">
        <v>11.08</v>
      </c>
      <c r="S31">
        <v>1.7999999999999998</v>
      </c>
      <c r="T31">
        <v>0.86999999999999988</v>
      </c>
      <c r="U31">
        <v>1</v>
      </c>
      <c r="V31">
        <v>2.79</v>
      </c>
      <c r="W31">
        <v>4.32</v>
      </c>
      <c r="X31">
        <v>7.34</v>
      </c>
      <c r="Y31">
        <v>0</v>
      </c>
      <c r="Z31">
        <v>3.08</v>
      </c>
      <c r="AA31">
        <v>7.55</v>
      </c>
      <c r="AB31">
        <v>4.93</v>
      </c>
      <c r="AC31">
        <v>0.91</v>
      </c>
      <c r="AD31">
        <v>5.92</v>
      </c>
      <c r="AE31">
        <v>1.8900000000000001</v>
      </c>
      <c r="AF31">
        <v>2.1</v>
      </c>
      <c r="AG31">
        <v>2.6</v>
      </c>
      <c r="AH31">
        <v>0.92</v>
      </c>
      <c r="AI31">
        <v>0</v>
      </c>
      <c r="AJ31">
        <v>1.41</v>
      </c>
      <c r="AK31">
        <v>14.939999999999998</v>
      </c>
      <c r="AL31">
        <v>0</v>
      </c>
      <c r="AM31">
        <v>6.2099999999999991</v>
      </c>
      <c r="AN31">
        <v>8.7199999999999989</v>
      </c>
      <c r="AO31">
        <v>9.3699999999999992</v>
      </c>
      <c r="AP31">
        <v>0</v>
      </c>
      <c r="AQ31">
        <v>0</v>
      </c>
      <c r="AR31" s="38">
        <f t="shared" si="1"/>
        <v>0.12333333333333335</v>
      </c>
      <c r="AS31" s="38">
        <f t="shared" si="2"/>
        <v>0.12826086956521737</v>
      </c>
      <c r="AT31" s="38">
        <f t="shared" si="3"/>
        <v>0.15631578947368421</v>
      </c>
      <c r="AU31" s="38">
        <f t="shared" si="4"/>
        <v>9.0273972602739727E-2</v>
      </c>
      <c r="AV31" s="38">
        <f t="shared" si="5"/>
        <v>0.12375</v>
      </c>
      <c r="AW31" s="38">
        <f t="shared" si="6"/>
        <v>8.4166666666666667E-2</v>
      </c>
      <c r="AX31" s="38">
        <f t="shared" si="7"/>
        <v>3.6666666666666667E-2</v>
      </c>
      <c r="AY31" s="38">
        <f t="shared" si="8"/>
        <v>0.15851063829787237</v>
      </c>
      <c r="AZ31" s="38">
        <f t="shared" si="9"/>
        <v>0.24617021276595746</v>
      </c>
      <c r="BA31" s="38">
        <f t="shared" si="10"/>
        <v>4.1538461538461538E-2</v>
      </c>
      <c r="BB31" s="38">
        <f t="shared" si="11"/>
        <v>8.8235294117647065E-2</v>
      </c>
      <c r="BC31" s="38">
        <f t="shared" si="12"/>
        <v>0.19738095238095235</v>
      </c>
      <c r="BD31" s="38">
        <f t="shared" si="13"/>
        <v>0.12366666666666666</v>
      </c>
      <c r="BE31" s="38">
        <f t="shared" si="14"/>
        <v>0.17390243902439023</v>
      </c>
      <c r="BF31" s="38">
        <f t="shared" si="15"/>
        <v>0.10302325581395348</v>
      </c>
      <c r="BG31" s="38">
        <f t="shared" si="16"/>
        <v>0</v>
      </c>
      <c r="BH31" s="38">
        <f t="shared" si="17"/>
        <v>0.12509433962264152</v>
      </c>
      <c r="BI31" s="38">
        <f t="shared" si="18"/>
        <v>0.12</v>
      </c>
      <c r="BJ31" s="38">
        <f t="shared" si="19"/>
        <v>0.18405405405405403</v>
      </c>
      <c r="BK31" s="38">
        <f t="shared" si="20"/>
        <v>0</v>
      </c>
      <c r="BL31" s="38">
        <f t="shared" si="21"/>
        <v>0.19512820512820511</v>
      </c>
      <c r="BM31" s="38">
        <f t="shared" si="22"/>
        <v>0.15021739130434783</v>
      </c>
      <c r="BN31" s="38">
        <f t="shared" si="23"/>
        <v>0.10199999999999999</v>
      </c>
      <c r="BO31" s="38">
        <f t="shared" si="24"/>
        <v>7.5483870967741937E-2</v>
      </c>
      <c r="BP31" s="38">
        <f t="shared" si="25"/>
        <v>0.23864864864864871</v>
      </c>
      <c r="BQ31" s="38">
        <f t="shared" si="26"/>
        <v>0.13597014925373133</v>
      </c>
      <c r="BR31" s="38">
        <f t="shared" si="27"/>
        <v>8.5675675675675689E-2</v>
      </c>
      <c r="BS31" s="38">
        <f t="shared" si="28"/>
        <v>8.2413793103448263E-2</v>
      </c>
      <c r="BT31" s="38">
        <f t="shared" si="29"/>
        <v>7.5833333333333336E-2</v>
      </c>
      <c r="BU31" s="38">
        <f t="shared" si="30"/>
        <v>4.5432098765432097E-2</v>
      </c>
      <c r="BV31" s="38">
        <f t="shared" si="31"/>
        <v>0.19485714285714287</v>
      </c>
      <c r="BW31" s="38">
        <f t="shared" si="32"/>
        <v>0.17500000000000002</v>
      </c>
      <c r="BX31" s="38">
        <f t="shared" si="33"/>
        <v>0.14285714285714285</v>
      </c>
      <c r="BY31" s="38">
        <f t="shared" si="34"/>
        <v>0.21600000000000003</v>
      </c>
      <c r="BZ31" s="38">
        <f t="shared" si="35"/>
        <v>0</v>
      </c>
      <c r="CA31" s="38">
        <f t="shared" si="36"/>
        <v>0.49000000000000005</v>
      </c>
      <c r="CB31" s="38">
        <f t="shared" si="37"/>
        <v>0.13087378640776701</v>
      </c>
      <c r="CC31" s="38" t="e">
        <f t="shared" si="38"/>
        <v>#DIV/0!</v>
      </c>
      <c r="CD31" s="38">
        <f t="shared" si="39"/>
        <v>6.7000000000000004E-2</v>
      </c>
      <c r="CE31" s="38">
        <f t="shared" si="40"/>
        <v>0.14795698924731182</v>
      </c>
      <c r="CF31" s="38">
        <f t="shared" si="41"/>
        <v>0.1111023622047244</v>
      </c>
      <c r="CG31" s="38">
        <f t="shared" si="42"/>
        <v>0</v>
      </c>
      <c r="CH31" s="38" t="e">
        <f t="shared" si="43"/>
        <v>#DIV/0!</v>
      </c>
    </row>
    <row r="32" spans="1:86" x14ac:dyDescent="0.25">
      <c r="A32">
        <v>8.5100000000000016</v>
      </c>
      <c r="B32">
        <v>17.7</v>
      </c>
      <c r="C32">
        <v>14.85</v>
      </c>
      <c r="D32">
        <v>6.59</v>
      </c>
      <c r="E32">
        <v>4.95</v>
      </c>
      <c r="F32">
        <v>5.05</v>
      </c>
      <c r="G32">
        <v>0.99</v>
      </c>
      <c r="H32">
        <v>7.4500000000000011</v>
      </c>
      <c r="I32">
        <v>11.57</v>
      </c>
      <c r="J32">
        <v>1.08</v>
      </c>
      <c r="K32">
        <v>3</v>
      </c>
      <c r="L32">
        <v>8.2899999999999991</v>
      </c>
      <c r="M32">
        <v>3.71</v>
      </c>
      <c r="N32">
        <v>7.13</v>
      </c>
      <c r="O32">
        <v>4.43</v>
      </c>
      <c r="P32">
        <v>0</v>
      </c>
      <c r="Q32">
        <v>6.63</v>
      </c>
      <c r="R32">
        <v>13.44</v>
      </c>
      <c r="S32">
        <v>6.81</v>
      </c>
      <c r="T32">
        <v>0</v>
      </c>
      <c r="U32">
        <v>7.6099999999999994</v>
      </c>
      <c r="V32">
        <v>6.91</v>
      </c>
      <c r="W32">
        <v>9.18</v>
      </c>
      <c r="X32">
        <v>2.34</v>
      </c>
      <c r="Y32">
        <v>8.8300000000000018</v>
      </c>
      <c r="Z32">
        <v>9.11</v>
      </c>
      <c r="AA32">
        <v>6.3400000000000007</v>
      </c>
      <c r="AB32">
        <v>2.3899999999999997</v>
      </c>
      <c r="AC32">
        <v>0.91</v>
      </c>
      <c r="AD32">
        <v>3.6799999999999997</v>
      </c>
      <c r="AE32">
        <v>6.82</v>
      </c>
      <c r="AF32">
        <v>9.8000000000000007</v>
      </c>
      <c r="AG32">
        <v>1</v>
      </c>
      <c r="AH32">
        <v>1.08</v>
      </c>
      <c r="AI32">
        <v>0</v>
      </c>
      <c r="AJ32">
        <v>2.4500000000000002</v>
      </c>
      <c r="AK32">
        <v>26.96</v>
      </c>
      <c r="AL32">
        <v>0</v>
      </c>
      <c r="AM32">
        <v>4.0200000000000005</v>
      </c>
      <c r="AN32">
        <v>13.76</v>
      </c>
      <c r="AO32">
        <v>14.11</v>
      </c>
      <c r="AP32">
        <v>0</v>
      </c>
      <c r="AQ32">
        <v>0</v>
      </c>
      <c r="AR32" s="38">
        <f t="shared" si="1"/>
        <v>0.55333333333333334</v>
      </c>
      <c r="AS32" s="38">
        <f t="shared" si="2"/>
        <v>0.58043478260869563</v>
      </c>
      <c r="AT32" s="38">
        <f t="shared" si="3"/>
        <v>0.48000000000000004</v>
      </c>
      <c r="AU32" s="38">
        <f t="shared" si="4"/>
        <v>0.66</v>
      </c>
      <c r="AV32" s="38">
        <f t="shared" si="5"/>
        <v>0.62074999999999991</v>
      </c>
      <c r="AW32" s="38">
        <f t="shared" si="6"/>
        <v>0.60399999999999998</v>
      </c>
      <c r="AX32" s="38">
        <f t="shared" si="7"/>
        <v>0.69000000000000006</v>
      </c>
      <c r="AY32" s="38">
        <f t="shared" si="8"/>
        <v>0.58936170212765959</v>
      </c>
      <c r="AZ32" s="38">
        <f t="shared" si="9"/>
        <v>0.41702127659574473</v>
      </c>
      <c r="BA32" s="38">
        <f t="shared" si="10"/>
        <v>0.61461538461538467</v>
      </c>
      <c r="BB32" s="38">
        <f t="shared" si="11"/>
        <v>0.65117647058823536</v>
      </c>
      <c r="BC32" s="38">
        <f t="shared" si="12"/>
        <v>0.53285714285714281</v>
      </c>
      <c r="BD32" s="38">
        <f t="shared" si="13"/>
        <v>0.61733333333333329</v>
      </c>
      <c r="BE32" s="38">
        <f t="shared" si="14"/>
        <v>0.40878048780487808</v>
      </c>
      <c r="BF32" s="38">
        <f t="shared" si="15"/>
        <v>0.62348837209302321</v>
      </c>
      <c r="BG32" s="38">
        <f t="shared" si="16"/>
        <v>0.67500000000000004</v>
      </c>
      <c r="BH32" s="38">
        <f t="shared" si="17"/>
        <v>0.55037735849056602</v>
      </c>
      <c r="BI32" s="38">
        <f t="shared" si="18"/>
        <v>0.58857142857142863</v>
      </c>
      <c r="BJ32" s="38">
        <f t="shared" si="19"/>
        <v>0.50729729729729733</v>
      </c>
      <c r="BK32" s="38">
        <f t="shared" si="20"/>
        <v>0.78249999999999997</v>
      </c>
      <c r="BL32" s="38">
        <f t="shared" si="21"/>
        <v>0.63205128205128203</v>
      </c>
      <c r="BM32" s="38">
        <f t="shared" si="22"/>
        <v>0.63434782608695661</v>
      </c>
      <c r="BN32" s="38">
        <f t="shared" si="23"/>
        <v>0.56400000000000006</v>
      </c>
      <c r="BO32" s="38">
        <f t="shared" si="24"/>
        <v>0.42096774193548392</v>
      </c>
      <c r="BP32" s="38">
        <f t="shared" si="25"/>
        <v>0.54216216216216218</v>
      </c>
      <c r="BQ32" s="38">
        <f t="shared" si="26"/>
        <v>0.62328358208955237</v>
      </c>
      <c r="BR32" s="38">
        <f t="shared" si="27"/>
        <v>0.54432432432432432</v>
      </c>
      <c r="BS32" s="38">
        <f t="shared" si="28"/>
        <v>0.55344827586206902</v>
      </c>
      <c r="BT32" s="38">
        <f t="shared" si="29"/>
        <v>0.56166666666666665</v>
      </c>
      <c r="BU32" s="38">
        <f t="shared" si="30"/>
        <v>0.66691358024691361</v>
      </c>
      <c r="BV32" s="38">
        <f t="shared" si="31"/>
        <v>0.52000000000000013</v>
      </c>
      <c r="BW32" s="38">
        <f t="shared" si="32"/>
        <v>0.55999999999999994</v>
      </c>
      <c r="BX32" s="38">
        <f t="shared" si="33"/>
        <v>0.29285714285714282</v>
      </c>
      <c r="BY32" s="38">
        <f t="shared" si="34"/>
        <v>0.378</v>
      </c>
      <c r="BZ32" s="38">
        <f t="shared" si="35"/>
        <v>0.255</v>
      </c>
      <c r="CA32" s="38">
        <f t="shared" si="36"/>
        <v>0.22799999999999998</v>
      </c>
      <c r="CB32" s="38">
        <f t="shared" si="37"/>
        <v>0.57067961165048542</v>
      </c>
      <c r="CC32" s="38" t="e">
        <f t="shared" si="38"/>
        <v>#DIV/0!</v>
      </c>
      <c r="CD32" s="38">
        <f t="shared" si="39"/>
        <v>0.63</v>
      </c>
      <c r="CE32" s="38">
        <f t="shared" si="40"/>
        <v>0.47129032258064513</v>
      </c>
      <c r="CF32" s="38">
        <f t="shared" si="41"/>
        <v>0.63787401574803149</v>
      </c>
      <c r="CG32" s="38">
        <f t="shared" si="42"/>
        <v>1</v>
      </c>
      <c r="CH32" s="38" t="e">
        <f t="shared" si="43"/>
        <v>#DIV/0!</v>
      </c>
    </row>
    <row r="33" spans="1:86" x14ac:dyDescent="0.25">
      <c r="A33">
        <v>38.18</v>
      </c>
      <c r="B33">
        <v>80.099999999999994</v>
      </c>
      <c r="C33">
        <v>45.6</v>
      </c>
      <c r="D33">
        <v>48.18</v>
      </c>
      <c r="E33">
        <v>24.83</v>
      </c>
      <c r="F33">
        <v>36.24</v>
      </c>
      <c r="G33">
        <v>18.630000000000003</v>
      </c>
      <c r="H33">
        <v>27.700000000000003</v>
      </c>
      <c r="I33">
        <v>19.600000000000001</v>
      </c>
      <c r="J33">
        <v>15.98</v>
      </c>
      <c r="K33">
        <v>22.14</v>
      </c>
      <c r="L33">
        <v>22.38</v>
      </c>
      <c r="M33">
        <v>18.52</v>
      </c>
      <c r="N33">
        <v>16.760000000000002</v>
      </c>
      <c r="O33">
        <v>26.81</v>
      </c>
      <c r="P33">
        <v>10.8</v>
      </c>
      <c r="Q33">
        <v>29.169999999999998</v>
      </c>
      <c r="R33">
        <v>65.92</v>
      </c>
      <c r="S33">
        <v>18.77</v>
      </c>
      <c r="T33">
        <v>3.13</v>
      </c>
      <c r="U33">
        <v>24.65</v>
      </c>
      <c r="V33">
        <v>29.180000000000003</v>
      </c>
      <c r="W33">
        <v>50.760000000000005</v>
      </c>
      <c r="X33">
        <v>13.05</v>
      </c>
      <c r="Y33">
        <v>20.060000000000002</v>
      </c>
      <c r="Z33">
        <v>41.760000000000005</v>
      </c>
      <c r="AA33">
        <v>40.28</v>
      </c>
      <c r="AB33">
        <v>16.05</v>
      </c>
      <c r="AC33">
        <v>6.74</v>
      </c>
      <c r="AD33">
        <v>54.02</v>
      </c>
      <c r="AE33">
        <v>18.200000000000003</v>
      </c>
      <c r="AF33">
        <v>31.36</v>
      </c>
      <c r="AG33">
        <v>2.0499999999999998</v>
      </c>
      <c r="AH33">
        <v>1.8900000000000001</v>
      </c>
      <c r="AI33">
        <v>1.02</v>
      </c>
      <c r="AJ33">
        <v>1.1399999999999999</v>
      </c>
      <c r="AK33">
        <v>117.56</v>
      </c>
      <c r="AL33">
        <v>0</v>
      </c>
      <c r="AM33">
        <v>37.799999999999997</v>
      </c>
      <c r="AN33">
        <v>43.83</v>
      </c>
      <c r="AO33">
        <v>81.010000000000005</v>
      </c>
      <c r="AP33">
        <v>1</v>
      </c>
      <c r="AQ33">
        <v>0</v>
      </c>
      <c r="AR33" s="38">
        <f t="shared" si="1"/>
        <v>0.15666666666666668</v>
      </c>
      <c r="AS33" s="38">
        <f t="shared" si="2"/>
        <v>0.16521739130434784</v>
      </c>
      <c r="AT33" s="38">
        <f t="shared" si="3"/>
        <v>3.2631578947368421E-2</v>
      </c>
      <c r="AU33" s="38">
        <f t="shared" si="4"/>
        <v>0.263972602739726</v>
      </c>
      <c r="AV33" s="38">
        <f t="shared" si="5"/>
        <v>0.28025</v>
      </c>
      <c r="AW33" s="38">
        <f t="shared" si="6"/>
        <v>0.19583333333333333</v>
      </c>
      <c r="AX33" s="38">
        <f t="shared" si="7"/>
        <v>0.21333333333333332</v>
      </c>
      <c r="AY33" s="38">
        <f t="shared" si="8"/>
        <v>9.9361702127659574E-2</v>
      </c>
      <c r="AZ33" s="38">
        <f t="shared" si="9"/>
        <v>0.18574468085106383</v>
      </c>
      <c r="BA33" s="38">
        <f t="shared" si="10"/>
        <v>0.11769230769230769</v>
      </c>
      <c r="BB33" s="38">
        <f t="shared" si="11"/>
        <v>0.22794117647058823</v>
      </c>
      <c r="BC33" s="38">
        <f t="shared" si="12"/>
        <v>9.5000000000000001E-2</v>
      </c>
      <c r="BD33" s="38">
        <f t="shared" si="13"/>
        <v>0.24866666666666667</v>
      </c>
      <c r="BE33" s="38">
        <f t="shared" si="14"/>
        <v>9.5121951219512196E-2</v>
      </c>
      <c r="BF33" s="38">
        <f t="shared" si="15"/>
        <v>0.17790697674418607</v>
      </c>
      <c r="BG33" s="38">
        <f t="shared" si="16"/>
        <v>0.170625</v>
      </c>
      <c r="BH33" s="38">
        <f t="shared" si="17"/>
        <v>0.14037735849056604</v>
      </c>
      <c r="BI33" s="38">
        <f t="shared" si="18"/>
        <v>0.1575</v>
      </c>
      <c r="BJ33" s="38">
        <f t="shared" si="19"/>
        <v>0.20270270270270271</v>
      </c>
      <c r="BK33" s="38">
        <f t="shared" si="20"/>
        <v>0.23249999999999998</v>
      </c>
      <c r="BL33" s="38">
        <f t="shared" si="21"/>
        <v>0.12692307692307692</v>
      </c>
      <c r="BM33" s="38">
        <f t="shared" si="22"/>
        <v>0.21086956521739128</v>
      </c>
      <c r="BN33" s="38">
        <f t="shared" si="23"/>
        <v>0.16</v>
      </c>
      <c r="BO33" s="38">
        <f t="shared" si="24"/>
        <v>0.15193548387096775</v>
      </c>
      <c r="BP33" s="38">
        <f t="shared" si="25"/>
        <v>8.2162162162162169E-2</v>
      </c>
      <c r="BQ33" s="38">
        <f t="shared" si="26"/>
        <v>0.12537313432835823</v>
      </c>
      <c r="BR33" s="38">
        <f t="shared" si="27"/>
        <v>0.24364864864864866</v>
      </c>
      <c r="BS33" s="38">
        <f t="shared" si="28"/>
        <v>0.12965517241379312</v>
      </c>
      <c r="BT33" s="38">
        <f t="shared" si="29"/>
        <v>0.22166666666666668</v>
      </c>
      <c r="BU33" s="38">
        <f t="shared" si="30"/>
        <v>0.13765432098765432</v>
      </c>
      <c r="BV33" s="38">
        <f t="shared" si="31"/>
        <v>0.21600000000000003</v>
      </c>
      <c r="BW33" s="38">
        <f t="shared" si="32"/>
        <v>0.19</v>
      </c>
      <c r="BX33" s="38">
        <f t="shared" si="33"/>
        <v>0</v>
      </c>
      <c r="BY33" s="38">
        <f t="shared" si="34"/>
        <v>0</v>
      </c>
      <c r="BZ33" s="38">
        <f t="shared" si="35"/>
        <v>0.245</v>
      </c>
      <c r="CA33" s="38">
        <f t="shared" si="36"/>
        <v>0</v>
      </c>
      <c r="CB33" s="38">
        <f t="shared" si="37"/>
        <v>0.16242718446601942</v>
      </c>
      <c r="CC33" s="38" t="e">
        <f t="shared" si="38"/>
        <v>#DIV/0!</v>
      </c>
      <c r="CD33" s="38">
        <f t="shared" si="39"/>
        <v>0.25950000000000001</v>
      </c>
      <c r="CE33" s="38">
        <f t="shared" si="40"/>
        <v>0.11150537634408603</v>
      </c>
      <c r="CF33" s="38">
        <f t="shared" si="41"/>
        <v>0.19614173228346457</v>
      </c>
      <c r="CG33" s="38">
        <f t="shared" si="42"/>
        <v>0</v>
      </c>
      <c r="CH33" s="38" t="e">
        <f t="shared" si="43"/>
        <v>#DIV/0!</v>
      </c>
    </row>
    <row r="34" spans="1:86" x14ac:dyDescent="0.25">
      <c r="A34">
        <v>10.81</v>
      </c>
      <c r="B34">
        <v>22.8</v>
      </c>
      <c r="C34">
        <v>3.1</v>
      </c>
      <c r="D34">
        <v>19.27</v>
      </c>
      <c r="E34">
        <v>11.21</v>
      </c>
      <c r="F34">
        <v>11.75</v>
      </c>
      <c r="G34">
        <v>5.76</v>
      </c>
      <c r="H34">
        <v>4.67</v>
      </c>
      <c r="I34">
        <v>8.73</v>
      </c>
      <c r="J34">
        <v>3.06</v>
      </c>
      <c r="K34">
        <v>7.75</v>
      </c>
      <c r="L34">
        <v>3.9899999999999998</v>
      </c>
      <c r="M34">
        <v>7.46</v>
      </c>
      <c r="N34">
        <v>3.9</v>
      </c>
      <c r="O34">
        <v>7.65</v>
      </c>
      <c r="P34">
        <v>2.73</v>
      </c>
      <c r="Q34">
        <v>7.4399999999999995</v>
      </c>
      <c r="R34">
        <v>17.64</v>
      </c>
      <c r="S34">
        <v>7.5</v>
      </c>
      <c r="T34">
        <v>0.92999999999999994</v>
      </c>
      <c r="U34">
        <v>4.95</v>
      </c>
      <c r="V34">
        <v>9.6999999999999993</v>
      </c>
      <c r="W34">
        <v>14.4</v>
      </c>
      <c r="X34">
        <v>4.71</v>
      </c>
      <c r="Y34">
        <v>3.04</v>
      </c>
      <c r="Z34">
        <v>8.4</v>
      </c>
      <c r="AA34">
        <v>18.03</v>
      </c>
      <c r="AB34">
        <v>3.7600000000000002</v>
      </c>
      <c r="AC34">
        <v>2.66</v>
      </c>
      <c r="AD34">
        <v>11.15</v>
      </c>
      <c r="AE34">
        <v>7.5600000000000005</v>
      </c>
      <c r="AF34">
        <v>10.64</v>
      </c>
      <c r="AG34">
        <v>0</v>
      </c>
      <c r="AH34">
        <v>0</v>
      </c>
      <c r="AI34">
        <v>0.98</v>
      </c>
      <c r="AJ34">
        <v>0</v>
      </c>
      <c r="AK34">
        <v>33.46</v>
      </c>
      <c r="AL34">
        <v>0</v>
      </c>
      <c r="AM34">
        <v>15.57</v>
      </c>
      <c r="AN34">
        <v>10.370000000000001</v>
      </c>
      <c r="AO34">
        <v>24.91</v>
      </c>
      <c r="AP34">
        <v>0</v>
      </c>
      <c r="AQ34">
        <v>0</v>
      </c>
      <c r="AR34" s="38">
        <f t="shared" si="1"/>
        <v>0.18333333333333335</v>
      </c>
      <c r="AS34" s="38">
        <f t="shared" si="2"/>
        <v>0.18521739130434781</v>
      </c>
      <c r="AT34" s="38">
        <f t="shared" si="3"/>
        <v>0.14842105263157895</v>
      </c>
      <c r="AU34" s="38">
        <f t="shared" si="4"/>
        <v>0.19657534246575345</v>
      </c>
      <c r="AV34" s="38">
        <f t="shared" si="5"/>
        <v>0.23924999999999996</v>
      </c>
      <c r="AW34" s="38">
        <f t="shared" si="6"/>
        <v>0.13283333333333333</v>
      </c>
      <c r="AX34" s="38">
        <f t="shared" si="7"/>
        <v>7.3333333333333334E-2</v>
      </c>
      <c r="AY34" s="38">
        <f t="shared" si="8"/>
        <v>0.33021276595744681</v>
      </c>
      <c r="AZ34" s="38">
        <f t="shared" si="9"/>
        <v>0.13042553191489362</v>
      </c>
      <c r="BA34" s="38">
        <f t="shared" si="10"/>
        <v>0.24384615384615385</v>
      </c>
      <c r="BB34" s="38">
        <f t="shared" si="11"/>
        <v>0.10882352941176469</v>
      </c>
      <c r="BC34" s="38">
        <f t="shared" si="12"/>
        <v>0.15071428571428572</v>
      </c>
      <c r="BD34" s="38">
        <f t="shared" si="13"/>
        <v>7.3666666666666672E-2</v>
      </c>
      <c r="BE34" s="38">
        <f t="shared" si="14"/>
        <v>0.15097560975609758</v>
      </c>
      <c r="BF34" s="38">
        <f t="shared" si="15"/>
        <v>0.29883720930232555</v>
      </c>
      <c r="BG34" s="38">
        <f t="shared" si="16"/>
        <v>0.39937499999999998</v>
      </c>
      <c r="BH34" s="38">
        <f t="shared" si="17"/>
        <v>7.8679245283018867E-2</v>
      </c>
      <c r="BI34" s="38">
        <f t="shared" si="18"/>
        <v>0.21857142857142861</v>
      </c>
      <c r="BJ34" s="38">
        <f t="shared" si="19"/>
        <v>0.2189189189189189</v>
      </c>
      <c r="BK34" s="38">
        <f t="shared" si="20"/>
        <v>0.25</v>
      </c>
      <c r="BL34" s="38">
        <f t="shared" si="21"/>
        <v>6.3333333333333339E-2</v>
      </c>
      <c r="BM34" s="38">
        <f t="shared" si="22"/>
        <v>0.24043478260869566</v>
      </c>
      <c r="BN34" s="38">
        <f t="shared" si="23"/>
        <v>0.21</v>
      </c>
      <c r="BO34" s="38">
        <f t="shared" si="24"/>
        <v>0.18774193548387097</v>
      </c>
      <c r="BP34" s="38">
        <f t="shared" si="25"/>
        <v>5.8378378378378379E-2</v>
      </c>
      <c r="BQ34" s="38">
        <f t="shared" si="26"/>
        <v>0.3002985074626866</v>
      </c>
      <c r="BR34" s="38">
        <f t="shared" si="27"/>
        <v>0.13891891891891892</v>
      </c>
      <c r="BS34" s="38">
        <f t="shared" si="28"/>
        <v>0.20517241379310344</v>
      </c>
      <c r="BT34" s="38">
        <f t="shared" si="29"/>
        <v>0.1125</v>
      </c>
      <c r="BU34" s="38">
        <f t="shared" si="30"/>
        <v>0.24839506172839507</v>
      </c>
      <c r="BV34" s="38">
        <f t="shared" si="31"/>
        <v>0.26000000000000006</v>
      </c>
      <c r="BW34" s="38">
        <f t="shared" si="32"/>
        <v>0.1125</v>
      </c>
      <c r="BX34" s="38">
        <f t="shared" si="33"/>
        <v>0.15</v>
      </c>
      <c r="BY34" s="38">
        <f t="shared" si="34"/>
        <v>0</v>
      </c>
      <c r="BZ34" s="38">
        <f t="shared" si="35"/>
        <v>0</v>
      </c>
      <c r="CA34" s="38">
        <f t="shared" si="36"/>
        <v>0</v>
      </c>
      <c r="CB34" s="38">
        <f t="shared" si="37"/>
        <v>0.18495145631067961</v>
      </c>
      <c r="CC34" s="38" t="e">
        <f t="shared" si="38"/>
        <v>#DIV/0!</v>
      </c>
      <c r="CD34" s="38">
        <f t="shared" si="39"/>
        <v>0.17750000000000002</v>
      </c>
      <c r="CE34" s="38">
        <f t="shared" si="40"/>
        <v>0.13870967741935483</v>
      </c>
      <c r="CF34" s="38">
        <f t="shared" si="41"/>
        <v>0.21551181102362202</v>
      </c>
      <c r="CG34" s="38">
        <f t="shared" si="42"/>
        <v>0</v>
      </c>
      <c r="CH34" s="38" t="e">
        <f t="shared" si="43"/>
        <v>#DIV/0!</v>
      </c>
    </row>
    <row r="35" spans="1:86" x14ac:dyDescent="0.25">
      <c r="A35">
        <v>12.65</v>
      </c>
      <c r="B35">
        <v>25.56</v>
      </c>
      <c r="C35">
        <v>14.100000000000001</v>
      </c>
      <c r="D35">
        <v>14.350000000000001</v>
      </c>
      <c r="E35">
        <v>9.5699999999999985</v>
      </c>
      <c r="F35">
        <v>7.9700000000000006</v>
      </c>
      <c r="G35">
        <v>1.98</v>
      </c>
      <c r="H35">
        <v>15.52</v>
      </c>
      <c r="I35">
        <v>6.13</v>
      </c>
      <c r="J35">
        <v>6.34</v>
      </c>
      <c r="K35">
        <v>3.6999999999999997</v>
      </c>
      <c r="L35">
        <v>6.33</v>
      </c>
      <c r="M35">
        <v>2.21</v>
      </c>
      <c r="N35">
        <v>6.19</v>
      </c>
      <c r="O35">
        <v>12.85</v>
      </c>
      <c r="P35">
        <v>6.39</v>
      </c>
      <c r="Q35">
        <v>4.17</v>
      </c>
      <c r="R35">
        <v>24.480000000000004</v>
      </c>
      <c r="S35">
        <v>8.1</v>
      </c>
      <c r="T35">
        <v>1</v>
      </c>
      <c r="U35">
        <v>2.4700000000000002</v>
      </c>
      <c r="V35">
        <v>11.06</v>
      </c>
      <c r="W35">
        <v>18.899999999999999</v>
      </c>
      <c r="X35">
        <v>5.82</v>
      </c>
      <c r="Y35">
        <v>2.16</v>
      </c>
      <c r="Z35">
        <v>20.12</v>
      </c>
      <c r="AA35">
        <v>10.28</v>
      </c>
      <c r="AB35">
        <v>5.95</v>
      </c>
      <c r="AC35">
        <v>1.35</v>
      </c>
      <c r="AD35">
        <v>20.12</v>
      </c>
      <c r="AE35">
        <v>9.1000000000000014</v>
      </c>
      <c r="AF35">
        <v>6.3</v>
      </c>
      <c r="AG35">
        <v>1.05</v>
      </c>
      <c r="AH35">
        <v>0</v>
      </c>
      <c r="AI35">
        <v>0</v>
      </c>
      <c r="AJ35">
        <v>0</v>
      </c>
      <c r="AK35">
        <v>38.1</v>
      </c>
      <c r="AL35">
        <v>0</v>
      </c>
      <c r="AM35">
        <v>10.65</v>
      </c>
      <c r="AN35">
        <v>12.9</v>
      </c>
      <c r="AO35">
        <v>27.369999999999997</v>
      </c>
      <c r="AP35">
        <v>0</v>
      </c>
      <c r="AQ35">
        <v>0</v>
      </c>
      <c r="AR35" s="38">
        <f t="shared" si="1"/>
        <v>0.27666666666666667</v>
      </c>
      <c r="AS35" s="38">
        <f t="shared" si="2"/>
        <v>0.30826086956521742</v>
      </c>
      <c r="AT35" s="38">
        <f t="shared" si="3"/>
        <v>0.38421052631578945</v>
      </c>
      <c r="AU35" s="38">
        <f t="shared" si="4"/>
        <v>0.24315068493150685</v>
      </c>
      <c r="AV35" s="38">
        <f t="shared" si="5"/>
        <v>0.18925</v>
      </c>
      <c r="AW35" s="38">
        <f t="shared" si="6"/>
        <v>0.34216666666666667</v>
      </c>
      <c r="AX35" s="38">
        <f t="shared" si="7"/>
        <v>0.30333333333333329</v>
      </c>
      <c r="AY35" s="38">
        <f t="shared" si="8"/>
        <v>0.28702127659574467</v>
      </c>
      <c r="AZ35" s="38">
        <f t="shared" si="9"/>
        <v>0.24021276595744678</v>
      </c>
      <c r="BA35" s="38">
        <f t="shared" si="10"/>
        <v>0.30076923076923079</v>
      </c>
      <c r="BB35" s="38">
        <f t="shared" si="11"/>
        <v>0.34</v>
      </c>
      <c r="BC35" s="38">
        <f t="shared" si="12"/>
        <v>0.29214285714285715</v>
      </c>
      <c r="BD35" s="38">
        <f t="shared" si="13"/>
        <v>0.26700000000000007</v>
      </c>
      <c r="BE35" s="38">
        <f t="shared" si="14"/>
        <v>0.4031707317073171</v>
      </c>
      <c r="BF35" s="38">
        <f t="shared" si="15"/>
        <v>0.23279069767441865</v>
      </c>
      <c r="BG35" s="38">
        <f t="shared" si="16"/>
        <v>0.18625</v>
      </c>
      <c r="BH35" s="38">
        <f t="shared" si="17"/>
        <v>0.28716981132075475</v>
      </c>
      <c r="BI35" s="38">
        <f t="shared" si="18"/>
        <v>0.28214285714285714</v>
      </c>
      <c r="BJ35" s="38">
        <f t="shared" si="19"/>
        <v>0.35945945945945945</v>
      </c>
      <c r="BK35" s="38">
        <f t="shared" si="20"/>
        <v>0.30000000000000004</v>
      </c>
      <c r="BL35" s="38">
        <f t="shared" si="21"/>
        <v>0.38871794871794874</v>
      </c>
      <c r="BM35" s="38">
        <f t="shared" si="22"/>
        <v>0.26043478260869568</v>
      </c>
      <c r="BN35" s="38">
        <f t="shared" si="23"/>
        <v>0.32599999999999996</v>
      </c>
      <c r="BO35" s="38">
        <f t="shared" si="24"/>
        <v>0.15096774193548387</v>
      </c>
      <c r="BP35" s="38">
        <f t="shared" si="25"/>
        <v>0.38891891891891894</v>
      </c>
      <c r="BQ35" s="38">
        <f t="shared" si="26"/>
        <v>0.28373134328358213</v>
      </c>
      <c r="BR35" s="38">
        <f t="shared" si="27"/>
        <v>0.32</v>
      </c>
      <c r="BS35" s="38">
        <f t="shared" si="28"/>
        <v>0.15931034482758621</v>
      </c>
      <c r="BT35" s="38">
        <f t="shared" si="29"/>
        <v>0.50249999999999995</v>
      </c>
      <c r="BU35" s="38">
        <f t="shared" si="30"/>
        <v>0.29308641975308641</v>
      </c>
      <c r="BV35" s="38">
        <f t="shared" si="31"/>
        <v>0.27057142857142857</v>
      </c>
      <c r="BW35" s="38">
        <f t="shared" si="32"/>
        <v>0.31</v>
      </c>
      <c r="BX35" s="38">
        <f t="shared" si="33"/>
        <v>0.14285714285714285</v>
      </c>
      <c r="BY35" s="38">
        <f t="shared" si="34"/>
        <v>0.438</v>
      </c>
      <c r="BZ35" s="38">
        <f t="shared" si="35"/>
        <v>0.24</v>
      </c>
      <c r="CA35" s="38">
        <f t="shared" si="36"/>
        <v>0</v>
      </c>
      <c r="CB35" s="38">
        <f t="shared" si="37"/>
        <v>0.30087378640776702</v>
      </c>
      <c r="CC35" s="38" t="e">
        <f t="shared" si="38"/>
        <v>#DIV/0!</v>
      </c>
      <c r="CD35" s="38">
        <f t="shared" si="39"/>
        <v>0.218</v>
      </c>
      <c r="CE35" s="38">
        <f t="shared" si="40"/>
        <v>0.32849462365591403</v>
      </c>
      <c r="CF35" s="38">
        <f t="shared" si="41"/>
        <v>0.26456692913385826</v>
      </c>
      <c r="CG35" s="38">
        <f t="shared" si="42"/>
        <v>1</v>
      </c>
      <c r="CH35" s="38" t="e">
        <f t="shared" si="43"/>
        <v>#DIV/0!</v>
      </c>
    </row>
    <row r="36" spans="1:86" x14ac:dyDescent="0.25">
      <c r="A36">
        <v>19.09</v>
      </c>
      <c r="B36">
        <v>42.540000000000006</v>
      </c>
      <c r="C36">
        <v>36.5</v>
      </c>
      <c r="D36">
        <v>17.75</v>
      </c>
      <c r="E36">
        <v>7.57</v>
      </c>
      <c r="F36">
        <v>20.53</v>
      </c>
      <c r="G36">
        <v>8.19</v>
      </c>
      <c r="H36">
        <v>13.49</v>
      </c>
      <c r="I36">
        <v>11.29</v>
      </c>
      <c r="J36">
        <v>7.82</v>
      </c>
      <c r="K36">
        <v>11.56</v>
      </c>
      <c r="L36">
        <v>12.27</v>
      </c>
      <c r="M36">
        <v>8.0100000000000016</v>
      </c>
      <c r="N36">
        <v>16.53</v>
      </c>
      <c r="O36">
        <v>10.010000000000002</v>
      </c>
      <c r="P36">
        <v>2.98</v>
      </c>
      <c r="Q36">
        <v>15.22</v>
      </c>
      <c r="R36">
        <v>31.6</v>
      </c>
      <c r="S36">
        <v>13.3</v>
      </c>
      <c r="T36">
        <v>1.2000000000000002</v>
      </c>
      <c r="U36">
        <v>15.16</v>
      </c>
      <c r="V36">
        <v>11.98</v>
      </c>
      <c r="W36">
        <v>29.339999999999996</v>
      </c>
      <c r="X36">
        <v>4.68</v>
      </c>
      <c r="Y36">
        <v>14.39</v>
      </c>
      <c r="Z36">
        <v>19.010000000000002</v>
      </c>
      <c r="AA36">
        <v>23.68</v>
      </c>
      <c r="AB36">
        <v>4.62</v>
      </c>
      <c r="AC36">
        <v>6.0299999999999994</v>
      </c>
      <c r="AD36">
        <v>23.74</v>
      </c>
      <c r="AE36">
        <v>9.4700000000000006</v>
      </c>
      <c r="AF36">
        <v>17.36</v>
      </c>
      <c r="AG36">
        <v>1</v>
      </c>
      <c r="AH36">
        <v>2.19</v>
      </c>
      <c r="AI36">
        <v>0.96</v>
      </c>
      <c r="AJ36">
        <v>0</v>
      </c>
      <c r="AK36">
        <v>61.980000000000004</v>
      </c>
      <c r="AL36">
        <v>0</v>
      </c>
      <c r="AM36">
        <v>13.08</v>
      </c>
      <c r="AN36">
        <v>30.550000000000004</v>
      </c>
      <c r="AO36">
        <v>33.6</v>
      </c>
      <c r="AP36">
        <v>1</v>
      </c>
      <c r="AQ36">
        <v>0</v>
      </c>
      <c r="AR36" s="38">
        <f t="shared" si="1"/>
        <v>0.16666666666666666</v>
      </c>
      <c r="AS36" s="38">
        <f t="shared" si="2"/>
        <v>0.17652173913043478</v>
      </c>
      <c r="AT36" s="38">
        <f t="shared" si="3"/>
        <v>0.25526315789473686</v>
      </c>
      <c r="AU36" s="38">
        <f t="shared" si="4"/>
        <v>0.10684931506849316</v>
      </c>
      <c r="AV36" s="38">
        <f t="shared" si="5"/>
        <v>9.8749999999999991E-2</v>
      </c>
      <c r="AW36" s="38">
        <f t="shared" si="6"/>
        <v>0.17783333333333334</v>
      </c>
      <c r="AX36" s="38">
        <f t="shared" si="7"/>
        <v>0.20333333333333334</v>
      </c>
      <c r="AY36" s="38">
        <f t="shared" si="8"/>
        <v>0.15914893617021278</v>
      </c>
      <c r="AZ36" s="38">
        <f t="shared" si="9"/>
        <v>0.17361702127659576</v>
      </c>
      <c r="BA36" s="38">
        <f t="shared" si="10"/>
        <v>0.16461538461538458</v>
      </c>
      <c r="BB36" s="38">
        <f t="shared" si="11"/>
        <v>0.17294117647058826</v>
      </c>
      <c r="BC36" s="38">
        <f t="shared" si="12"/>
        <v>0.21357142857142858</v>
      </c>
      <c r="BD36" s="38">
        <f t="shared" si="13"/>
        <v>0.31799999999999995</v>
      </c>
      <c r="BE36" s="38">
        <f t="shared" si="14"/>
        <v>0.14365853658536587</v>
      </c>
      <c r="BF36" s="38">
        <f t="shared" si="15"/>
        <v>0.10930232558139535</v>
      </c>
      <c r="BG36" s="38">
        <f t="shared" si="16"/>
        <v>5.6875000000000009E-2</v>
      </c>
      <c r="BH36" s="38">
        <f t="shared" si="17"/>
        <v>0.28471698113207544</v>
      </c>
      <c r="BI36" s="38">
        <f t="shared" si="18"/>
        <v>0.14035714285714287</v>
      </c>
      <c r="BJ36" s="38">
        <f t="shared" si="19"/>
        <v>0.14108108108108108</v>
      </c>
      <c r="BK36" s="38">
        <f t="shared" si="20"/>
        <v>0</v>
      </c>
      <c r="BL36" s="38">
        <f t="shared" si="21"/>
        <v>0.20512820512820512</v>
      </c>
      <c r="BM36" s="38">
        <f t="shared" si="22"/>
        <v>0.11869565217391302</v>
      </c>
      <c r="BN36" s="38">
        <f t="shared" si="23"/>
        <v>0.15000000000000002</v>
      </c>
      <c r="BO36" s="38">
        <f t="shared" si="24"/>
        <v>0.27096774193548384</v>
      </c>
      <c r="BP36" s="38">
        <f t="shared" si="25"/>
        <v>0.28405405405405409</v>
      </c>
      <c r="BQ36" s="38">
        <f t="shared" si="26"/>
        <v>0.13089552238805968</v>
      </c>
      <c r="BR36" s="38">
        <f t="shared" si="27"/>
        <v>9.7162162162162169E-2</v>
      </c>
      <c r="BS36" s="38">
        <f t="shared" si="28"/>
        <v>0.33034482758620692</v>
      </c>
      <c r="BT36" s="38">
        <f t="shared" si="29"/>
        <v>0</v>
      </c>
      <c r="BU36" s="38">
        <f t="shared" si="30"/>
        <v>0.1539506172839506</v>
      </c>
      <c r="BV36" s="38">
        <f t="shared" si="31"/>
        <v>0.14542857142857143</v>
      </c>
      <c r="BW36" s="38">
        <f t="shared" si="32"/>
        <v>0.19</v>
      </c>
      <c r="BX36" s="38">
        <f t="shared" si="33"/>
        <v>0.34285714285714292</v>
      </c>
      <c r="BY36" s="38">
        <f t="shared" si="34"/>
        <v>0.21600000000000003</v>
      </c>
      <c r="BZ36" s="38">
        <f t="shared" si="35"/>
        <v>0.255</v>
      </c>
      <c r="CA36" s="38">
        <f t="shared" si="36"/>
        <v>0.54600000000000004</v>
      </c>
      <c r="CB36" s="38">
        <f t="shared" si="37"/>
        <v>0.17252427184466018</v>
      </c>
      <c r="CC36" s="38" t="e">
        <f t="shared" si="38"/>
        <v>#DIV/0!</v>
      </c>
      <c r="CD36" s="38">
        <f t="shared" si="39"/>
        <v>0.16450000000000001</v>
      </c>
      <c r="CE36" s="38">
        <f t="shared" si="40"/>
        <v>0.20806451612903226</v>
      </c>
      <c r="CF36" s="38">
        <f t="shared" si="41"/>
        <v>0.15118110236220472</v>
      </c>
      <c r="CG36" s="38">
        <f t="shared" si="42"/>
        <v>0</v>
      </c>
      <c r="CH36" s="38" t="e">
        <f t="shared" si="43"/>
        <v>#DIV/0!</v>
      </c>
    </row>
    <row r="37" spans="1:86" x14ac:dyDescent="0.25">
      <c r="A37">
        <v>11.5</v>
      </c>
      <c r="B37">
        <v>24.36</v>
      </c>
      <c r="C37">
        <v>24.25</v>
      </c>
      <c r="D37">
        <v>7.8000000000000007</v>
      </c>
      <c r="E37">
        <v>3.9499999999999997</v>
      </c>
      <c r="F37">
        <v>10.67</v>
      </c>
      <c r="G37">
        <v>5.49</v>
      </c>
      <c r="H37">
        <v>7.48</v>
      </c>
      <c r="I37">
        <v>8.16</v>
      </c>
      <c r="J37">
        <v>4.2799999999999994</v>
      </c>
      <c r="K37">
        <v>5.8800000000000008</v>
      </c>
      <c r="L37">
        <v>8.9700000000000006</v>
      </c>
      <c r="M37">
        <v>9.5399999999999991</v>
      </c>
      <c r="N37">
        <v>5.8900000000000006</v>
      </c>
      <c r="O37">
        <v>4.7</v>
      </c>
      <c r="P37">
        <v>0.91000000000000014</v>
      </c>
      <c r="Q37">
        <v>15.09</v>
      </c>
      <c r="R37">
        <v>15.72</v>
      </c>
      <c r="S37">
        <v>5.22</v>
      </c>
      <c r="T37">
        <v>0</v>
      </c>
      <c r="U37">
        <v>8</v>
      </c>
      <c r="V37">
        <v>5.4599999999999991</v>
      </c>
      <c r="W37">
        <v>13.500000000000002</v>
      </c>
      <c r="X37">
        <v>8.3999999999999986</v>
      </c>
      <c r="Y37">
        <v>10.510000000000002</v>
      </c>
      <c r="Z37">
        <v>8.77</v>
      </c>
      <c r="AA37">
        <v>7.19</v>
      </c>
      <c r="AB37">
        <v>9.58</v>
      </c>
      <c r="AC37">
        <v>0</v>
      </c>
      <c r="AD37">
        <v>12.469999999999999</v>
      </c>
      <c r="AE37">
        <v>5.09</v>
      </c>
      <c r="AF37">
        <v>10.64</v>
      </c>
      <c r="AG37">
        <v>2.4000000000000004</v>
      </c>
      <c r="AH37">
        <v>1.08</v>
      </c>
      <c r="AI37">
        <v>1.02</v>
      </c>
      <c r="AJ37">
        <v>2.73</v>
      </c>
      <c r="AK37">
        <v>35.54</v>
      </c>
      <c r="AL37">
        <v>0</v>
      </c>
      <c r="AM37">
        <v>9.870000000000001</v>
      </c>
      <c r="AN37">
        <v>19.350000000000001</v>
      </c>
      <c r="AO37">
        <v>19.2</v>
      </c>
      <c r="AP37">
        <v>0</v>
      </c>
      <c r="AQ37">
        <v>0</v>
      </c>
      <c r="AR37" s="38">
        <f t="shared" si="1"/>
        <v>9.3333333333333324E-2</v>
      </c>
      <c r="AS37" s="38">
        <f t="shared" si="2"/>
        <v>0.11195652173913043</v>
      </c>
      <c r="AT37" s="38">
        <f t="shared" si="3"/>
        <v>0.10631578947368422</v>
      </c>
      <c r="AU37" s="38">
        <f t="shared" si="4"/>
        <v>0.10630136986301369</v>
      </c>
      <c r="AV37" s="38">
        <f t="shared" si="5"/>
        <v>0.12475</v>
      </c>
      <c r="AW37" s="38">
        <f t="shared" si="6"/>
        <v>8.0666666666666664E-2</v>
      </c>
      <c r="AX37" s="38">
        <f t="shared" si="7"/>
        <v>0.12666666666666668</v>
      </c>
      <c r="AY37" s="38">
        <f t="shared" si="8"/>
        <v>9.1276595744680847E-2</v>
      </c>
      <c r="AZ37" s="38">
        <f t="shared" si="9"/>
        <v>0.15936170212765957</v>
      </c>
      <c r="BA37" s="38">
        <f t="shared" si="10"/>
        <v>6.8461538461538463E-2</v>
      </c>
      <c r="BB37" s="38">
        <f t="shared" si="11"/>
        <v>0.12558823529411764</v>
      </c>
      <c r="BC37" s="38">
        <f t="shared" si="12"/>
        <v>0.12595238095238095</v>
      </c>
      <c r="BD37" s="38">
        <f t="shared" si="13"/>
        <v>6.2333333333333338E-2</v>
      </c>
      <c r="BE37" s="38">
        <f t="shared" si="14"/>
        <v>0.12975609756097561</v>
      </c>
      <c r="BF37" s="38">
        <f t="shared" si="15"/>
        <v>8.3953488372093016E-2</v>
      </c>
      <c r="BG37" s="38">
        <f t="shared" si="16"/>
        <v>0.11375000000000002</v>
      </c>
      <c r="BH37" s="38">
        <f t="shared" si="17"/>
        <v>0.10886792452830188</v>
      </c>
      <c r="BI37" s="38">
        <f t="shared" si="18"/>
        <v>0.13178571428571428</v>
      </c>
      <c r="BJ37" s="38">
        <f t="shared" si="19"/>
        <v>5.1891891891891889E-2</v>
      </c>
      <c r="BK37" s="38">
        <f t="shared" si="20"/>
        <v>0</v>
      </c>
      <c r="BL37" s="38">
        <f t="shared" si="21"/>
        <v>0.11</v>
      </c>
      <c r="BM37" s="38">
        <f t="shared" si="22"/>
        <v>0.15260869565217391</v>
      </c>
      <c r="BN37" s="38">
        <f t="shared" si="23"/>
        <v>8.2000000000000003E-2</v>
      </c>
      <c r="BO37" s="38">
        <f t="shared" si="24"/>
        <v>0.10838709677419354</v>
      </c>
      <c r="BP37" s="38">
        <f t="shared" si="25"/>
        <v>0.14405405405405405</v>
      </c>
      <c r="BQ37" s="38">
        <f t="shared" si="26"/>
        <v>0.10716417910447761</v>
      </c>
      <c r="BR37" s="38">
        <f t="shared" si="27"/>
        <v>0.13472972972972974</v>
      </c>
      <c r="BS37" s="38">
        <f t="shared" si="28"/>
        <v>0</v>
      </c>
      <c r="BT37" s="38">
        <f t="shared" si="29"/>
        <v>0.15916666666666668</v>
      </c>
      <c r="BU37" s="38">
        <f t="shared" si="30"/>
        <v>9.0740740740740747E-2</v>
      </c>
      <c r="BV37" s="38">
        <f t="shared" si="31"/>
        <v>3.0857142857142861E-2</v>
      </c>
      <c r="BW37" s="38">
        <f t="shared" si="32"/>
        <v>0.11624999999999999</v>
      </c>
      <c r="BX37" s="38">
        <f t="shared" si="33"/>
        <v>0.37142857142857144</v>
      </c>
      <c r="BY37" s="38">
        <f t="shared" si="34"/>
        <v>0.16200000000000001</v>
      </c>
      <c r="BZ37" s="38">
        <f t="shared" si="35"/>
        <v>0.26</v>
      </c>
      <c r="CA37" s="38">
        <f t="shared" si="36"/>
        <v>0.17199999999999999</v>
      </c>
      <c r="CB37" s="38">
        <f t="shared" si="37"/>
        <v>0.10504854368932039</v>
      </c>
      <c r="CC37" s="38" t="e">
        <f t="shared" si="38"/>
        <v>#DIV/0!</v>
      </c>
      <c r="CD37" s="38">
        <f t="shared" si="39"/>
        <v>8.2500000000000004E-2</v>
      </c>
      <c r="CE37" s="38">
        <f t="shared" si="40"/>
        <v>0.12946236559139787</v>
      </c>
      <c r="CF37" s="38">
        <f t="shared" si="41"/>
        <v>8.9370078740157483E-2</v>
      </c>
      <c r="CG37" s="38">
        <f t="shared" si="42"/>
        <v>0</v>
      </c>
      <c r="CH37" s="38" t="e">
        <f t="shared" si="43"/>
        <v>#DIV/0!</v>
      </c>
    </row>
    <row r="38" spans="1:86" x14ac:dyDescent="0.25">
      <c r="A38">
        <v>6.4399999999999995</v>
      </c>
      <c r="B38">
        <v>15.45</v>
      </c>
      <c r="C38">
        <v>10.100000000000001</v>
      </c>
      <c r="D38">
        <v>7.76</v>
      </c>
      <c r="E38">
        <v>4.99</v>
      </c>
      <c r="F38">
        <v>4.84</v>
      </c>
      <c r="G38">
        <v>3.4200000000000004</v>
      </c>
      <c r="H38">
        <v>4.29</v>
      </c>
      <c r="I38">
        <v>7.49</v>
      </c>
      <c r="J38">
        <v>1.78</v>
      </c>
      <c r="K38">
        <v>4.2699999999999996</v>
      </c>
      <c r="L38">
        <v>5.29</v>
      </c>
      <c r="M38">
        <v>1.87</v>
      </c>
      <c r="N38">
        <v>5.32</v>
      </c>
      <c r="O38">
        <v>3.61</v>
      </c>
      <c r="P38">
        <v>1.8200000000000003</v>
      </c>
      <c r="Q38">
        <v>5.77</v>
      </c>
      <c r="R38">
        <v>14.76</v>
      </c>
      <c r="S38">
        <v>1.92</v>
      </c>
      <c r="T38">
        <v>0</v>
      </c>
      <c r="U38">
        <v>4.29</v>
      </c>
      <c r="V38">
        <v>7.02</v>
      </c>
      <c r="W38">
        <v>7.3800000000000008</v>
      </c>
      <c r="X38">
        <v>3.36</v>
      </c>
      <c r="Y38">
        <v>5.33</v>
      </c>
      <c r="Z38">
        <v>7.18</v>
      </c>
      <c r="AA38">
        <v>9.9700000000000006</v>
      </c>
      <c r="AB38">
        <v>0</v>
      </c>
      <c r="AC38">
        <v>1.9100000000000001</v>
      </c>
      <c r="AD38">
        <v>7.3500000000000005</v>
      </c>
      <c r="AE38">
        <v>1.08</v>
      </c>
      <c r="AF38">
        <v>6.51</v>
      </c>
      <c r="AG38">
        <v>2.6</v>
      </c>
      <c r="AH38">
        <v>0.81</v>
      </c>
      <c r="AI38">
        <v>1.04</v>
      </c>
      <c r="AJ38">
        <v>0.86</v>
      </c>
      <c r="AK38">
        <v>21.64</v>
      </c>
      <c r="AL38">
        <v>0</v>
      </c>
      <c r="AM38">
        <v>4.95</v>
      </c>
      <c r="AN38">
        <v>12.040000000000001</v>
      </c>
      <c r="AO38">
        <v>11.35</v>
      </c>
      <c r="AP38">
        <v>0</v>
      </c>
      <c r="AQ38">
        <v>0</v>
      </c>
      <c r="AR38" s="38">
        <f t="shared" si="1"/>
        <v>0.12666666666666668</v>
      </c>
      <c r="AS38" s="38">
        <f t="shared" si="2"/>
        <v>4.8260869565217392E-2</v>
      </c>
      <c r="AT38" s="38">
        <f t="shared" si="3"/>
        <v>7.3157894736842102E-2</v>
      </c>
      <c r="AU38" s="38">
        <f t="shared" si="4"/>
        <v>0.08</v>
      </c>
      <c r="AV38" s="38">
        <f t="shared" si="5"/>
        <v>7.4249999999999997E-2</v>
      </c>
      <c r="AW38" s="38">
        <f t="shared" si="6"/>
        <v>6.5833333333333341E-2</v>
      </c>
      <c r="AX38" s="38">
        <f t="shared" si="7"/>
        <v>7.3333333333333334E-2</v>
      </c>
      <c r="AY38" s="38">
        <f t="shared" si="8"/>
        <v>2.6808510638297877E-2</v>
      </c>
      <c r="AZ38" s="38">
        <f t="shared" si="9"/>
        <v>0.10063829787234044</v>
      </c>
      <c r="BA38" s="38">
        <f t="shared" si="10"/>
        <v>0.11461538461538462</v>
      </c>
      <c r="BB38" s="38">
        <f t="shared" si="11"/>
        <v>3.0882352941176472E-2</v>
      </c>
      <c r="BC38" s="38">
        <f t="shared" si="12"/>
        <v>0.12261904761904763</v>
      </c>
      <c r="BD38" s="38">
        <f t="shared" si="13"/>
        <v>3.0333333333333337E-2</v>
      </c>
      <c r="BE38" s="38">
        <f t="shared" si="14"/>
        <v>7.7317073170731707E-2</v>
      </c>
      <c r="BF38" s="38">
        <f t="shared" si="15"/>
        <v>9.3255813953488365E-2</v>
      </c>
      <c r="BG38" s="38">
        <f t="shared" si="16"/>
        <v>6.5000000000000002E-2</v>
      </c>
      <c r="BH38" s="38">
        <f t="shared" si="17"/>
        <v>9.6415094339622642E-2</v>
      </c>
      <c r="BI38" s="38">
        <f t="shared" si="18"/>
        <v>6.9642857142857131E-2</v>
      </c>
      <c r="BJ38" s="38">
        <f t="shared" si="19"/>
        <v>2.5945945945945945E-2</v>
      </c>
      <c r="BK38" s="38">
        <f t="shared" si="20"/>
        <v>0.21749999999999997</v>
      </c>
      <c r="BL38" s="38">
        <f t="shared" si="21"/>
        <v>0.10102564102564103</v>
      </c>
      <c r="BM38" s="38">
        <f t="shared" si="22"/>
        <v>2.0217391304347826E-2</v>
      </c>
      <c r="BN38" s="38">
        <f t="shared" si="23"/>
        <v>6.5999999999999989E-2</v>
      </c>
      <c r="BO38" s="38">
        <f t="shared" si="24"/>
        <v>0.12516129032258064</v>
      </c>
      <c r="BP38" s="38">
        <f t="shared" si="25"/>
        <v>3.2432432432432434E-2</v>
      </c>
      <c r="BQ38" s="38">
        <f t="shared" si="26"/>
        <v>5.91044776119403E-2</v>
      </c>
      <c r="BR38" s="38">
        <f t="shared" si="27"/>
        <v>6.918918918918919E-2</v>
      </c>
      <c r="BS38" s="38">
        <f t="shared" si="28"/>
        <v>0.16999999999999998</v>
      </c>
      <c r="BT38" s="38">
        <f t="shared" si="29"/>
        <v>0</v>
      </c>
      <c r="BU38" s="38">
        <f t="shared" si="30"/>
        <v>7.3086419753086412E-2</v>
      </c>
      <c r="BV38" s="38">
        <f t="shared" si="31"/>
        <v>8.4857142857142867E-2</v>
      </c>
      <c r="BW38" s="38">
        <f t="shared" si="32"/>
        <v>7.7499999999999999E-2</v>
      </c>
      <c r="BX38" s="38">
        <f t="shared" si="33"/>
        <v>0</v>
      </c>
      <c r="BY38" s="38">
        <f t="shared" si="34"/>
        <v>0.184</v>
      </c>
      <c r="BZ38" s="38">
        <f t="shared" si="35"/>
        <v>0</v>
      </c>
      <c r="CA38" s="38">
        <f t="shared" si="36"/>
        <v>0.28199999999999997</v>
      </c>
      <c r="CB38" s="38">
        <f t="shared" si="37"/>
        <v>7.41747572815534E-2</v>
      </c>
      <c r="CC38" s="38" t="e">
        <f t="shared" si="38"/>
        <v>#DIV/0!</v>
      </c>
      <c r="CD38" s="38">
        <f t="shared" si="39"/>
        <v>0.10349999999999998</v>
      </c>
      <c r="CE38" s="38">
        <f t="shared" si="40"/>
        <v>8.4516129032258067E-2</v>
      </c>
      <c r="CF38" s="38">
        <f t="shared" si="41"/>
        <v>8.3228346456692914E-2</v>
      </c>
      <c r="CG38" s="38">
        <f t="shared" si="42"/>
        <v>0</v>
      </c>
      <c r="CH38" s="38" t="e">
        <f t="shared" si="43"/>
        <v>#DIV/0!</v>
      </c>
    </row>
    <row r="39" spans="1:86" x14ac:dyDescent="0.25">
      <c r="A39">
        <v>8.74</v>
      </c>
      <c r="B39">
        <v>6.66</v>
      </c>
      <c r="C39">
        <v>6.95</v>
      </c>
      <c r="D39">
        <v>5.84</v>
      </c>
      <c r="E39">
        <v>2.9699999999999998</v>
      </c>
      <c r="F39">
        <v>3.95</v>
      </c>
      <c r="G39">
        <v>1.98</v>
      </c>
      <c r="H39">
        <v>1.2600000000000002</v>
      </c>
      <c r="I39">
        <v>4.7300000000000004</v>
      </c>
      <c r="J39">
        <v>2.98</v>
      </c>
      <c r="K39">
        <v>1.05</v>
      </c>
      <c r="L39">
        <v>5.15</v>
      </c>
      <c r="M39">
        <v>0.91000000000000014</v>
      </c>
      <c r="N39">
        <v>3.17</v>
      </c>
      <c r="O39">
        <v>4.01</v>
      </c>
      <c r="P39">
        <v>1.04</v>
      </c>
      <c r="Q39">
        <v>5.1100000000000003</v>
      </c>
      <c r="R39">
        <v>7.7999999999999989</v>
      </c>
      <c r="S39">
        <v>0.96</v>
      </c>
      <c r="T39">
        <v>0.86999999999999988</v>
      </c>
      <c r="U39">
        <v>3.9400000000000004</v>
      </c>
      <c r="V39">
        <v>0.92999999999999994</v>
      </c>
      <c r="W39">
        <v>5.9399999999999995</v>
      </c>
      <c r="X39">
        <v>3.88</v>
      </c>
      <c r="Y39">
        <v>1.2000000000000002</v>
      </c>
      <c r="Z39">
        <v>3.96</v>
      </c>
      <c r="AA39">
        <v>5.12</v>
      </c>
      <c r="AB39">
        <v>4.93</v>
      </c>
      <c r="AC39">
        <v>0</v>
      </c>
      <c r="AD39">
        <v>5.92</v>
      </c>
      <c r="AE39">
        <v>2.97</v>
      </c>
      <c r="AF39">
        <v>4.34</v>
      </c>
      <c r="AG39">
        <v>0</v>
      </c>
      <c r="AH39">
        <v>0.92</v>
      </c>
      <c r="AI39">
        <v>0</v>
      </c>
      <c r="AJ39">
        <v>1.41</v>
      </c>
      <c r="AK39">
        <v>15.280000000000001</v>
      </c>
      <c r="AL39">
        <v>0</v>
      </c>
      <c r="AM39">
        <v>6.2099999999999991</v>
      </c>
      <c r="AN39">
        <v>7.86</v>
      </c>
      <c r="AO39">
        <v>10.57</v>
      </c>
      <c r="AP39">
        <v>0</v>
      </c>
      <c r="AQ39">
        <v>0</v>
      </c>
      <c r="AR39" s="38">
        <f t="shared" si="1"/>
        <v>0.33333333333333331</v>
      </c>
      <c r="AS39" s="38">
        <f t="shared" si="2"/>
        <v>0.35500000000000004</v>
      </c>
      <c r="AT39" s="38">
        <f t="shared" si="3"/>
        <v>0.18526315789473685</v>
      </c>
      <c r="AU39" s="38">
        <f t="shared" si="4"/>
        <v>0.4671232876712329</v>
      </c>
      <c r="AV39" s="38">
        <f t="shared" si="5"/>
        <v>0.51950000000000007</v>
      </c>
      <c r="AW39" s="38">
        <f t="shared" si="6"/>
        <v>0.32866666666666666</v>
      </c>
      <c r="AX39" s="38">
        <f t="shared" si="7"/>
        <v>0.28666666666666668</v>
      </c>
      <c r="AY39" s="38">
        <f t="shared" si="8"/>
        <v>0.43340425531914895</v>
      </c>
      <c r="AZ39" s="38">
        <f t="shared" si="9"/>
        <v>0.31617021276595741</v>
      </c>
      <c r="BA39" s="38">
        <f t="shared" si="10"/>
        <v>0.35461538461538455</v>
      </c>
      <c r="BB39" s="38">
        <f t="shared" si="11"/>
        <v>0.33676470588235291</v>
      </c>
      <c r="BC39" s="38">
        <f t="shared" si="12"/>
        <v>0.24571428571428569</v>
      </c>
      <c r="BD39" s="38">
        <f t="shared" si="13"/>
        <v>0.32233333333333331</v>
      </c>
      <c r="BE39" s="38">
        <f t="shared" si="14"/>
        <v>0.25195121951219512</v>
      </c>
      <c r="BF39" s="38">
        <f t="shared" si="15"/>
        <v>0.47372093023255818</v>
      </c>
      <c r="BG39" s="38">
        <f t="shared" si="16"/>
        <v>0.57000000000000006</v>
      </c>
      <c r="BH39" s="38">
        <f t="shared" si="17"/>
        <v>0.22905660377358492</v>
      </c>
      <c r="BI39" s="38">
        <f t="shared" si="18"/>
        <v>0.37607142857142861</v>
      </c>
      <c r="BJ39" s="38">
        <f t="shared" si="19"/>
        <v>0.42162162162162165</v>
      </c>
      <c r="BK39" s="38">
        <f t="shared" si="20"/>
        <v>0.48249999999999998</v>
      </c>
      <c r="BL39" s="38">
        <f t="shared" si="21"/>
        <v>0.19025641025641024</v>
      </c>
      <c r="BM39" s="38">
        <f t="shared" si="22"/>
        <v>0.44456521739130433</v>
      </c>
      <c r="BN39" s="38">
        <f t="shared" si="23"/>
        <v>0.36599999999999999</v>
      </c>
      <c r="BO39" s="38">
        <f t="shared" si="24"/>
        <v>0.33967741935483875</v>
      </c>
      <c r="BP39" s="38">
        <f t="shared" si="25"/>
        <v>0.14054054054054055</v>
      </c>
      <c r="BQ39" s="38">
        <f t="shared" si="26"/>
        <v>0.42567164179104483</v>
      </c>
      <c r="BR39" s="38">
        <f t="shared" si="27"/>
        <v>0.37891891891891893</v>
      </c>
      <c r="BS39" s="38">
        <f t="shared" si="28"/>
        <v>0.33482758620689657</v>
      </c>
      <c r="BT39" s="38">
        <f t="shared" si="29"/>
        <v>0.33416666666666667</v>
      </c>
      <c r="BU39" s="38">
        <f t="shared" si="30"/>
        <v>0.39296296296296296</v>
      </c>
      <c r="BV39" s="38">
        <f t="shared" si="31"/>
        <v>0.47600000000000009</v>
      </c>
      <c r="BW39" s="38">
        <f t="shared" si="32"/>
        <v>0.30250000000000005</v>
      </c>
      <c r="BX39" s="38">
        <f t="shared" si="33"/>
        <v>0.15</v>
      </c>
      <c r="BY39" s="38">
        <f t="shared" si="34"/>
        <v>0</v>
      </c>
      <c r="BZ39" s="38">
        <f t="shared" si="35"/>
        <v>0.245</v>
      </c>
      <c r="CA39" s="38">
        <f t="shared" si="36"/>
        <v>0</v>
      </c>
      <c r="CB39" s="38">
        <f t="shared" si="37"/>
        <v>0.34737864077669905</v>
      </c>
      <c r="CC39" s="38" t="e">
        <f t="shared" si="38"/>
        <v>#DIV/0!</v>
      </c>
      <c r="CD39" s="38">
        <f t="shared" si="39"/>
        <v>0.437</v>
      </c>
      <c r="CE39" s="38">
        <f t="shared" si="40"/>
        <v>0.25021505376344083</v>
      </c>
      <c r="CF39" s="38">
        <f t="shared" si="41"/>
        <v>0.41110236220472435</v>
      </c>
      <c r="CG39" s="38">
        <f t="shared" si="42"/>
        <v>0</v>
      </c>
      <c r="CH39" s="38" t="e">
        <f t="shared" si="43"/>
        <v>#DIV/0!</v>
      </c>
    </row>
    <row r="40" spans="1:86" x14ac:dyDescent="0.25">
      <c r="A40">
        <v>23</v>
      </c>
      <c r="B40">
        <v>48.99</v>
      </c>
      <c r="C40">
        <v>17.600000000000001</v>
      </c>
      <c r="D40">
        <v>34.1</v>
      </c>
      <c r="E40">
        <v>20.78</v>
      </c>
      <c r="F40">
        <v>19.72</v>
      </c>
      <c r="G40">
        <v>7.74</v>
      </c>
      <c r="H40">
        <v>20.37</v>
      </c>
      <c r="I40">
        <v>14.86</v>
      </c>
      <c r="J40">
        <v>9.2199999999999989</v>
      </c>
      <c r="K40">
        <v>11.45</v>
      </c>
      <c r="L40">
        <v>10.319999999999999</v>
      </c>
      <c r="M40">
        <v>9.67</v>
      </c>
      <c r="N40">
        <v>10.33</v>
      </c>
      <c r="O40">
        <v>20.37</v>
      </c>
      <c r="P40">
        <v>9.120000000000001</v>
      </c>
      <c r="Q40">
        <v>12.14</v>
      </c>
      <c r="R40">
        <v>42.120000000000005</v>
      </c>
      <c r="S40">
        <v>15.600000000000001</v>
      </c>
      <c r="T40">
        <v>1.93</v>
      </c>
      <c r="U40">
        <v>7.42</v>
      </c>
      <c r="V40">
        <v>20.45</v>
      </c>
      <c r="W40">
        <v>32.94</v>
      </c>
      <c r="X40">
        <v>10.530000000000001</v>
      </c>
      <c r="Y40">
        <v>5.2</v>
      </c>
      <c r="Z40">
        <v>28.520000000000003</v>
      </c>
      <c r="AA40">
        <v>28.04</v>
      </c>
      <c r="AB40">
        <v>9.7100000000000009</v>
      </c>
      <c r="AC40">
        <v>4.01</v>
      </c>
      <c r="AD40">
        <v>31.83</v>
      </c>
      <c r="AE40">
        <v>16.660000000000004</v>
      </c>
      <c r="AF40">
        <v>16.940000000000001</v>
      </c>
      <c r="AG40">
        <v>1.05</v>
      </c>
      <c r="AH40">
        <v>0</v>
      </c>
      <c r="AI40">
        <v>0.98</v>
      </c>
      <c r="AJ40">
        <v>0</v>
      </c>
      <c r="AK40">
        <v>71.56</v>
      </c>
      <c r="AL40">
        <v>0</v>
      </c>
      <c r="AM40">
        <v>26.22</v>
      </c>
      <c r="AN40">
        <v>23.27</v>
      </c>
      <c r="AO40">
        <v>52.209999999999994</v>
      </c>
      <c r="AP40">
        <v>0</v>
      </c>
      <c r="AQ40">
        <v>0</v>
      </c>
      <c r="AR40" s="38">
        <f t="shared" si="1"/>
        <v>0.26333333333333336</v>
      </c>
      <c r="AS40" s="38">
        <f t="shared" si="2"/>
        <v>0.28847826086956524</v>
      </c>
      <c r="AT40" s="38">
        <f t="shared" si="3"/>
        <v>0.35736842105263161</v>
      </c>
      <c r="AU40" s="38">
        <f t="shared" si="4"/>
        <v>0.20972602739726029</v>
      </c>
      <c r="AV40" s="38">
        <f t="shared" si="5"/>
        <v>0.22349999999999998</v>
      </c>
      <c r="AW40" s="38">
        <f t="shared" si="6"/>
        <v>0.25850000000000001</v>
      </c>
      <c r="AX40" s="38">
        <f t="shared" si="7"/>
        <v>0.33</v>
      </c>
      <c r="AY40" s="38">
        <f t="shared" si="8"/>
        <v>0.24659574468085105</v>
      </c>
      <c r="AZ40" s="38">
        <f t="shared" si="9"/>
        <v>0.33765957446808514</v>
      </c>
      <c r="BA40" s="38">
        <f t="shared" si="10"/>
        <v>0.2330769230769231</v>
      </c>
      <c r="BB40" s="38">
        <f t="shared" si="11"/>
        <v>0.29235294117647059</v>
      </c>
      <c r="BC40" s="38">
        <f t="shared" si="12"/>
        <v>0.34499999999999997</v>
      </c>
      <c r="BD40" s="38">
        <f t="shared" si="13"/>
        <v>0.38033333333333336</v>
      </c>
      <c r="BE40" s="38">
        <f t="shared" si="14"/>
        <v>0.27341463414634143</v>
      </c>
      <c r="BF40" s="38">
        <f t="shared" si="15"/>
        <v>0.19325581395348837</v>
      </c>
      <c r="BG40" s="38">
        <f t="shared" si="16"/>
        <v>0.170625</v>
      </c>
      <c r="BH40" s="38">
        <f t="shared" si="17"/>
        <v>0.38735849056603777</v>
      </c>
      <c r="BI40" s="38">
        <f t="shared" si="18"/>
        <v>0.26892857142857141</v>
      </c>
      <c r="BJ40" s="38">
        <f t="shared" si="19"/>
        <v>0.19297297297297297</v>
      </c>
      <c r="BK40" s="38">
        <f t="shared" si="20"/>
        <v>0</v>
      </c>
      <c r="BL40" s="38">
        <f t="shared" si="21"/>
        <v>0.31512820512820511</v>
      </c>
      <c r="BM40" s="38">
        <f t="shared" si="22"/>
        <v>0.26804347826086955</v>
      </c>
      <c r="BN40" s="38">
        <f t="shared" si="23"/>
        <v>0.23600000000000002</v>
      </c>
      <c r="BO40" s="38">
        <f t="shared" si="24"/>
        <v>0.3793548387096774</v>
      </c>
      <c r="BP40" s="38">
        <f t="shared" si="25"/>
        <v>0.42810810810810818</v>
      </c>
      <c r="BQ40" s="38">
        <f t="shared" si="26"/>
        <v>0.23149253731343286</v>
      </c>
      <c r="BR40" s="38">
        <f t="shared" si="27"/>
        <v>0.23189189189189188</v>
      </c>
      <c r="BS40" s="38">
        <f t="shared" si="28"/>
        <v>0.33034482758620692</v>
      </c>
      <c r="BT40" s="38">
        <f t="shared" si="29"/>
        <v>0.15916666666666668</v>
      </c>
      <c r="BU40" s="38">
        <f t="shared" si="30"/>
        <v>0.24777777777777779</v>
      </c>
      <c r="BV40" s="38">
        <f t="shared" si="31"/>
        <v>0.16857142857142859</v>
      </c>
      <c r="BW40" s="38">
        <f t="shared" si="32"/>
        <v>0.30624999999999997</v>
      </c>
      <c r="BX40" s="38">
        <f t="shared" si="33"/>
        <v>0.70714285714285718</v>
      </c>
      <c r="BY40" s="38">
        <f t="shared" si="34"/>
        <v>0.378</v>
      </c>
      <c r="BZ40" s="38">
        <f t="shared" si="35"/>
        <v>0.51500000000000001</v>
      </c>
      <c r="CA40" s="38">
        <f t="shared" si="36"/>
        <v>0.71799999999999997</v>
      </c>
      <c r="CB40" s="38">
        <f t="shared" si="37"/>
        <v>0.28174757281553398</v>
      </c>
      <c r="CC40" s="38" t="e">
        <f t="shared" si="38"/>
        <v>#DIV/0!</v>
      </c>
      <c r="CD40" s="38">
        <f t="shared" si="39"/>
        <v>0.2515</v>
      </c>
      <c r="CE40" s="38">
        <f t="shared" si="40"/>
        <v>0.34677419354838712</v>
      </c>
      <c r="CF40" s="38">
        <f t="shared" si="41"/>
        <v>0.24055118110236218</v>
      </c>
      <c r="CG40" s="38">
        <f t="shared" si="42"/>
        <v>0</v>
      </c>
      <c r="CH40" s="38" t="e">
        <f t="shared" si="43"/>
        <v>#DIV/0!</v>
      </c>
    </row>
    <row r="41" spans="1:86" x14ac:dyDescent="0.25">
      <c r="A41">
        <v>18.170000000000002</v>
      </c>
      <c r="B41">
        <v>39.81</v>
      </c>
      <c r="C41">
        <v>33.950000000000003</v>
      </c>
      <c r="D41">
        <v>15.31</v>
      </c>
      <c r="E41">
        <v>8.94</v>
      </c>
      <c r="F41">
        <v>15.51</v>
      </c>
      <c r="G41">
        <v>8.91</v>
      </c>
      <c r="H41">
        <v>11.59</v>
      </c>
      <c r="I41">
        <v>15.870000000000001</v>
      </c>
      <c r="J41">
        <v>6.0600000000000005</v>
      </c>
      <c r="K41">
        <v>9.94</v>
      </c>
      <c r="L41">
        <v>14.489999999999998</v>
      </c>
      <c r="M41">
        <v>11.41</v>
      </c>
      <c r="N41">
        <v>11.209999999999999</v>
      </c>
      <c r="O41">
        <v>8.31</v>
      </c>
      <c r="P41">
        <v>2.73</v>
      </c>
      <c r="Q41">
        <v>20.53</v>
      </c>
      <c r="R41">
        <v>30.119999999999997</v>
      </c>
      <c r="S41">
        <v>7.14</v>
      </c>
      <c r="T41">
        <v>0</v>
      </c>
      <c r="U41">
        <v>12.29</v>
      </c>
      <c r="V41">
        <v>12.33</v>
      </c>
      <c r="W41">
        <v>21.240000000000002</v>
      </c>
      <c r="X41">
        <v>11.76</v>
      </c>
      <c r="Y41">
        <v>15.840000000000002</v>
      </c>
      <c r="Z41">
        <v>15.510000000000002</v>
      </c>
      <c r="AA41">
        <v>17.16</v>
      </c>
      <c r="AB41">
        <v>9.58</v>
      </c>
      <c r="AC41">
        <v>1.9100000000000001</v>
      </c>
      <c r="AD41">
        <v>20.07</v>
      </c>
      <c r="AE41">
        <v>5.9</v>
      </c>
      <c r="AF41">
        <v>17.149999999999999</v>
      </c>
      <c r="AG41">
        <v>4.95</v>
      </c>
      <c r="AH41">
        <v>1.8900000000000001</v>
      </c>
      <c r="AI41">
        <v>2.06</v>
      </c>
      <c r="AJ41">
        <v>3.59</v>
      </c>
      <c r="AK41">
        <v>58.04</v>
      </c>
      <c r="AL41">
        <v>0</v>
      </c>
      <c r="AM41">
        <v>15.09</v>
      </c>
      <c r="AN41">
        <v>32.25</v>
      </c>
      <c r="AO41">
        <v>30.549999999999997</v>
      </c>
      <c r="AP41">
        <v>0</v>
      </c>
      <c r="AQ41">
        <v>0</v>
      </c>
      <c r="AR41" s="38">
        <f t="shared" si="1"/>
        <v>0</v>
      </c>
      <c r="AS41" s="38">
        <f t="shared" si="2"/>
        <v>0</v>
      </c>
      <c r="AT41" s="38">
        <f t="shared" si="3"/>
        <v>0</v>
      </c>
      <c r="AU41" s="38">
        <f t="shared" si="4"/>
        <v>0</v>
      </c>
      <c r="AV41" s="38">
        <f t="shared" si="5"/>
        <v>0</v>
      </c>
      <c r="AW41" s="38">
        <f t="shared" si="6"/>
        <v>0</v>
      </c>
      <c r="AX41" s="38">
        <f t="shared" si="7"/>
        <v>0</v>
      </c>
      <c r="AY41" s="38">
        <f t="shared" si="8"/>
        <v>0</v>
      </c>
      <c r="AZ41" s="38">
        <f t="shared" si="9"/>
        <v>0</v>
      </c>
      <c r="BA41" s="38">
        <f t="shared" si="10"/>
        <v>0</v>
      </c>
      <c r="BB41" s="38">
        <f t="shared" si="11"/>
        <v>0</v>
      </c>
      <c r="BC41" s="38">
        <f t="shared" si="12"/>
        <v>0</v>
      </c>
      <c r="BD41" s="38">
        <f t="shared" si="13"/>
        <v>0</v>
      </c>
      <c r="BE41" s="38">
        <f t="shared" si="14"/>
        <v>0</v>
      </c>
      <c r="BF41" s="38">
        <f t="shared" si="15"/>
        <v>0</v>
      </c>
      <c r="BG41" s="38">
        <f t="shared" si="16"/>
        <v>0</v>
      </c>
      <c r="BH41" s="38">
        <f t="shared" si="17"/>
        <v>0</v>
      </c>
      <c r="BI41" s="38">
        <f t="shared" si="18"/>
        <v>0</v>
      </c>
      <c r="BJ41" s="38">
        <f t="shared" si="19"/>
        <v>0</v>
      </c>
      <c r="BK41" s="38">
        <f t="shared" si="20"/>
        <v>0</v>
      </c>
      <c r="BL41" s="38">
        <f t="shared" si="21"/>
        <v>0</v>
      </c>
      <c r="BM41" s="38">
        <f t="shared" si="22"/>
        <v>0</v>
      </c>
      <c r="BN41" s="38">
        <f t="shared" si="23"/>
        <v>0</v>
      </c>
      <c r="BO41" s="38">
        <f t="shared" si="24"/>
        <v>0</v>
      </c>
      <c r="BP41" s="38">
        <f t="shared" si="25"/>
        <v>0</v>
      </c>
      <c r="BQ41" s="38">
        <f t="shared" si="26"/>
        <v>0</v>
      </c>
      <c r="BR41" s="38">
        <f t="shared" si="27"/>
        <v>0</v>
      </c>
      <c r="BS41" s="38">
        <f t="shared" si="28"/>
        <v>0</v>
      </c>
      <c r="BT41" s="38">
        <f t="shared" si="29"/>
        <v>0</v>
      </c>
      <c r="BU41" s="38">
        <f t="shared" si="30"/>
        <v>0</v>
      </c>
      <c r="BV41" s="38">
        <f t="shared" si="31"/>
        <v>0</v>
      </c>
      <c r="BW41" s="38">
        <f t="shared" si="32"/>
        <v>0</v>
      </c>
      <c r="BX41" s="38">
        <f t="shared" si="33"/>
        <v>0</v>
      </c>
      <c r="BY41" s="38">
        <f t="shared" si="34"/>
        <v>0</v>
      </c>
      <c r="BZ41" s="38">
        <f t="shared" si="35"/>
        <v>0</v>
      </c>
      <c r="CA41" s="38">
        <f t="shared" si="36"/>
        <v>0</v>
      </c>
      <c r="CB41" s="38">
        <f t="shared" si="37"/>
        <v>0</v>
      </c>
      <c r="CC41" s="38" t="e">
        <f t="shared" si="38"/>
        <v>#DIV/0!</v>
      </c>
      <c r="CD41" s="38">
        <f t="shared" si="39"/>
        <v>0</v>
      </c>
      <c r="CE41" s="38">
        <f t="shared" si="40"/>
        <v>0</v>
      </c>
      <c r="CF41" s="38">
        <f t="shared" si="41"/>
        <v>0</v>
      </c>
      <c r="CG41" s="38">
        <f t="shared" si="42"/>
        <v>0</v>
      </c>
      <c r="CH41" s="38" t="e">
        <f t="shared" si="43"/>
        <v>#DIV/0!</v>
      </c>
    </row>
    <row r="42" spans="1:86" x14ac:dyDescent="0.25">
      <c r="AR42" s="39">
        <f>SUM(AR35:AR39)</f>
        <v>0.99666666666666659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80D2D-DEA7-4632-AFB1-96EF4A7D9E74}">
  <sheetPr codeName="Sheet3"/>
  <dimension ref="A1:CM602"/>
  <sheetViews>
    <sheetView zoomScale="82" zoomScaleNormal="40" workbookViewId="0">
      <selection activeCell="AO100" sqref="AO100"/>
    </sheetView>
  </sheetViews>
  <sheetFormatPr defaultRowHeight="15" x14ac:dyDescent="0.25"/>
  <sheetData>
    <row r="1" spans="1:46" x14ac:dyDescent="0.25">
      <c r="A1" s="67"/>
      <c r="B1" s="67"/>
      <c r="C1" s="67"/>
      <c r="D1" s="71"/>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row>
    <row r="2" spans="1:46" ht="21" x14ac:dyDescent="0.35">
      <c r="A2" s="67"/>
      <c r="B2" s="69" t="s">
        <v>114</v>
      </c>
      <c r="C2" s="67"/>
      <c r="D2" s="72" t="s">
        <v>141</v>
      </c>
      <c r="E2" s="67"/>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c r="AS2" s="67"/>
    </row>
    <row r="6" spans="1:46" x14ac:dyDescent="0.25">
      <c r="B6" s="8"/>
      <c r="C6" s="99" t="s">
        <v>1</v>
      </c>
      <c r="D6" s="100"/>
      <c r="E6" s="99" t="s">
        <v>2</v>
      </c>
      <c r="F6" s="101"/>
      <c r="G6" s="100"/>
      <c r="H6" s="99" t="s">
        <v>3</v>
      </c>
      <c r="I6" s="101"/>
      <c r="J6" s="101"/>
      <c r="K6" s="101"/>
      <c r="L6" s="100"/>
      <c r="M6" s="99" t="s">
        <v>4</v>
      </c>
      <c r="N6" s="101"/>
      <c r="O6" s="101"/>
      <c r="P6" s="101"/>
      <c r="Q6" s="101"/>
      <c r="R6" s="100"/>
      <c r="S6" s="99" t="s">
        <v>5</v>
      </c>
      <c r="T6" s="101"/>
      <c r="U6" s="101"/>
      <c r="V6" s="100"/>
      <c r="W6" s="99" t="s">
        <v>6</v>
      </c>
      <c r="X6" s="101"/>
      <c r="Y6" s="101"/>
      <c r="Z6" s="100"/>
      <c r="AA6" s="99" t="s">
        <v>7</v>
      </c>
      <c r="AB6" s="101"/>
      <c r="AC6" s="101"/>
      <c r="AD6" s="100"/>
      <c r="AE6" s="99" t="s">
        <v>8</v>
      </c>
      <c r="AF6" s="101"/>
      <c r="AG6" s="101"/>
      <c r="AH6" s="101"/>
      <c r="AI6" s="101"/>
      <c r="AJ6" s="101"/>
      <c r="AK6" s="101"/>
      <c r="AL6" s="100"/>
      <c r="AM6" s="99" t="s">
        <v>9</v>
      </c>
      <c r="AN6" s="100"/>
      <c r="AO6" s="24" t="s">
        <v>10</v>
      </c>
      <c r="AP6" s="25"/>
      <c r="AQ6" s="25"/>
      <c r="AR6" s="25"/>
      <c r="AS6" s="25"/>
      <c r="AT6" s="9"/>
    </row>
    <row r="7" spans="1:46" x14ac:dyDescent="0.25">
      <c r="B7" s="4"/>
      <c r="C7" s="11" t="s">
        <v>11</v>
      </c>
      <c r="D7" s="12" t="s">
        <v>12</v>
      </c>
      <c r="E7" s="11" t="s">
        <v>13</v>
      </c>
      <c r="F7" s="13" t="s">
        <v>14</v>
      </c>
      <c r="G7" s="13" t="s">
        <v>15</v>
      </c>
      <c r="H7" s="11" t="s">
        <v>16</v>
      </c>
      <c r="I7" s="13" t="s">
        <v>17</v>
      </c>
      <c r="J7" s="13" t="s">
        <v>18</v>
      </c>
      <c r="K7" s="13" t="s">
        <v>19</v>
      </c>
      <c r="L7" s="12" t="s">
        <v>20</v>
      </c>
      <c r="M7" s="11" t="s">
        <v>21</v>
      </c>
      <c r="N7" s="13" t="s">
        <v>22</v>
      </c>
      <c r="O7" s="13" t="s">
        <v>23</v>
      </c>
      <c r="P7" s="13" t="s">
        <v>24</v>
      </c>
      <c r="Q7" s="13" t="s">
        <v>25</v>
      </c>
      <c r="R7" s="12" t="s">
        <v>26</v>
      </c>
      <c r="S7" s="11" t="s">
        <v>27</v>
      </c>
      <c r="T7" s="13" t="s">
        <v>28</v>
      </c>
      <c r="U7" s="13" t="s">
        <v>29</v>
      </c>
      <c r="V7" s="13" t="s">
        <v>30</v>
      </c>
      <c r="W7" s="11" t="s">
        <v>31</v>
      </c>
      <c r="X7" s="13" t="s">
        <v>32</v>
      </c>
      <c r="Y7" s="13" t="s">
        <v>33</v>
      </c>
      <c r="Z7" s="12" t="s">
        <v>34</v>
      </c>
      <c r="AA7" s="11" t="s">
        <v>35</v>
      </c>
      <c r="AB7" s="13" t="s">
        <v>36</v>
      </c>
      <c r="AC7" s="13" t="s">
        <v>37</v>
      </c>
      <c r="AD7" s="12" t="s">
        <v>38</v>
      </c>
      <c r="AE7" s="11" t="s">
        <v>39</v>
      </c>
      <c r="AF7" s="13" t="s">
        <v>40</v>
      </c>
      <c r="AG7" s="13" t="s">
        <v>41</v>
      </c>
      <c r="AH7" s="13" t="s">
        <v>42</v>
      </c>
      <c r="AI7" s="13" t="s">
        <v>43</v>
      </c>
      <c r="AJ7" s="13" t="s">
        <v>44</v>
      </c>
      <c r="AK7" s="13" t="s">
        <v>45</v>
      </c>
      <c r="AL7" s="12" t="s">
        <v>46</v>
      </c>
      <c r="AM7" s="11" t="s">
        <v>47</v>
      </c>
      <c r="AN7" s="12" t="s">
        <v>48</v>
      </c>
      <c r="AO7" s="11" t="s">
        <v>49</v>
      </c>
      <c r="AP7" s="13" t="s">
        <v>50</v>
      </c>
      <c r="AQ7" s="13" t="s">
        <v>51</v>
      </c>
      <c r="AR7" s="13" t="s">
        <v>52</v>
      </c>
      <c r="AS7" s="13" t="s">
        <v>53</v>
      </c>
      <c r="AT7" s="9"/>
    </row>
    <row r="8" spans="1:46" x14ac:dyDescent="0.25">
      <c r="B8" t="s">
        <v>47</v>
      </c>
      <c r="C8" s="5">
        <v>0.86</v>
      </c>
      <c r="D8" s="2">
        <v>0.91</v>
      </c>
      <c r="E8" s="5">
        <v>0.87</v>
      </c>
      <c r="F8" s="2">
        <v>0.89</v>
      </c>
      <c r="G8" s="2">
        <v>0.9</v>
      </c>
      <c r="H8" s="5">
        <v>0.83</v>
      </c>
      <c r="I8" s="7">
        <v>0.9</v>
      </c>
      <c r="J8" s="7">
        <v>0.91</v>
      </c>
      <c r="K8" s="7">
        <v>0.91</v>
      </c>
      <c r="L8" s="6">
        <v>0.92</v>
      </c>
      <c r="M8" s="5">
        <v>0.82</v>
      </c>
      <c r="N8" s="7">
        <v>0.88</v>
      </c>
      <c r="O8" s="7">
        <v>0.9</v>
      </c>
      <c r="P8" s="7">
        <v>0.89</v>
      </c>
      <c r="Q8" s="7">
        <v>0.93</v>
      </c>
      <c r="R8" s="6">
        <v>0.92</v>
      </c>
      <c r="S8" s="5">
        <v>0.81</v>
      </c>
      <c r="T8" s="7">
        <v>0.91</v>
      </c>
      <c r="U8" s="7">
        <v>0.91</v>
      </c>
      <c r="V8" s="7">
        <v>0.73</v>
      </c>
      <c r="W8" s="5">
        <v>0.79</v>
      </c>
      <c r="X8" s="7">
        <v>0.9</v>
      </c>
      <c r="Y8" s="7">
        <v>0.95</v>
      </c>
      <c r="Z8" s="6">
        <v>0.85</v>
      </c>
      <c r="AA8" s="5">
        <v>0.81</v>
      </c>
      <c r="AB8" s="7">
        <v>0.9</v>
      </c>
      <c r="AC8" s="7">
        <v>0.96</v>
      </c>
      <c r="AD8" s="6">
        <v>0.84</v>
      </c>
      <c r="AE8" s="5">
        <v>0.96</v>
      </c>
      <c r="AF8" s="7">
        <v>0.94</v>
      </c>
      <c r="AG8" s="7">
        <v>0.89</v>
      </c>
      <c r="AH8" s="7">
        <v>0.82</v>
      </c>
      <c r="AI8" s="7">
        <v>0.79</v>
      </c>
      <c r="AJ8" s="8">
        <v>0.91</v>
      </c>
      <c r="AK8" s="7">
        <v>0.92</v>
      </c>
      <c r="AL8" s="6">
        <v>0.78</v>
      </c>
      <c r="AM8" s="5">
        <v>1</v>
      </c>
      <c r="AN8" s="6">
        <v>1</v>
      </c>
      <c r="AO8" s="5">
        <v>1</v>
      </c>
      <c r="AP8" s="7">
        <v>1</v>
      </c>
      <c r="AQ8" s="7">
        <v>1</v>
      </c>
      <c r="AR8" s="7">
        <v>1</v>
      </c>
      <c r="AS8" s="27">
        <v>1</v>
      </c>
      <c r="AT8" s="9"/>
    </row>
    <row r="9" spans="1:46" x14ac:dyDescent="0.25">
      <c r="B9" s="20" t="s">
        <v>48</v>
      </c>
      <c r="C9" s="21">
        <v>0.14000000000000001</v>
      </c>
      <c r="D9" s="23">
        <v>0.09</v>
      </c>
      <c r="E9" s="21">
        <v>0.13</v>
      </c>
      <c r="F9" s="22">
        <v>0.11</v>
      </c>
      <c r="G9" s="22">
        <v>0.1</v>
      </c>
      <c r="H9" s="21">
        <v>0.17</v>
      </c>
      <c r="I9" s="22">
        <v>0.1</v>
      </c>
      <c r="J9" s="22">
        <v>0.09</v>
      </c>
      <c r="K9" s="22">
        <v>0.09</v>
      </c>
      <c r="L9" s="23">
        <v>0.08</v>
      </c>
      <c r="M9" s="21">
        <v>0.18</v>
      </c>
      <c r="N9" s="22">
        <v>0.12</v>
      </c>
      <c r="O9" s="22">
        <v>0.1</v>
      </c>
      <c r="P9" s="22">
        <v>0.11</v>
      </c>
      <c r="Q9" s="22">
        <v>7.0000000000000007E-2</v>
      </c>
      <c r="R9" s="23">
        <v>0.08</v>
      </c>
      <c r="S9" s="21">
        <v>0.19</v>
      </c>
      <c r="T9" s="22">
        <v>0.09</v>
      </c>
      <c r="U9" s="22">
        <v>0.09</v>
      </c>
      <c r="V9" s="22">
        <v>0.27</v>
      </c>
      <c r="W9" s="21">
        <v>0.21</v>
      </c>
      <c r="X9" s="22">
        <v>0.1</v>
      </c>
      <c r="Y9" s="22">
        <v>0.05</v>
      </c>
      <c r="Z9" s="23">
        <v>0.15</v>
      </c>
      <c r="AA9" s="21">
        <v>0.19</v>
      </c>
      <c r="AB9" s="22">
        <v>0.1</v>
      </c>
      <c r="AC9" s="22">
        <v>0.04</v>
      </c>
      <c r="AD9" s="23">
        <v>0.16</v>
      </c>
      <c r="AE9" s="21">
        <v>0.04</v>
      </c>
      <c r="AF9" s="22">
        <v>0.06</v>
      </c>
      <c r="AG9" s="22">
        <v>0.11</v>
      </c>
      <c r="AH9" s="22">
        <v>0.18</v>
      </c>
      <c r="AI9" s="22">
        <v>0.21</v>
      </c>
      <c r="AJ9" s="22">
        <v>0.09</v>
      </c>
      <c r="AK9" s="22">
        <v>0.08</v>
      </c>
      <c r="AL9" s="23">
        <v>0.22</v>
      </c>
      <c r="AM9" s="40" t="s">
        <v>54</v>
      </c>
      <c r="AN9" s="23" t="s">
        <v>54</v>
      </c>
      <c r="AO9" s="21" t="s">
        <v>54</v>
      </c>
      <c r="AP9" s="22" t="s">
        <v>54</v>
      </c>
      <c r="AQ9" s="22" t="s">
        <v>54</v>
      </c>
      <c r="AR9" s="22" t="s">
        <v>54</v>
      </c>
      <c r="AS9" s="20" t="s">
        <v>54</v>
      </c>
      <c r="AT9" s="9"/>
    </row>
    <row r="10" spans="1:46" x14ac:dyDescent="0.25">
      <c r="B10" s="8"/>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8"/>
      <c r="AN10" s="7"/>
      <c r="AO10" s="7"/>
      <c r="AP10" s="7"/>
      <c r="AQ10" s="7"/>
      <c r="AR10" s="7"/>
      <c r="AS10" s="8"/>
    </row>
    <row r="11" spans="1:46" x14ac:dyDescent="0.25">
      <c r="B11" s="8"/>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8"/>
      <c r="AN11" s="7"/>
      <c r="AO11" s="7"/>
      <c r="AP11" s="7"/>
      <c r="AQ11" s="7"/>
      <c r="AR11" s="7"/>
      <c r="AS11" s="8"/>
    </row>
    <row r="12" spans="1:46" x14ac:dyDescent="0.25">
      <c r="B12" s="8"/>
      <c r="C12" s="99" t="s">
        <v>1</v>
      </c>
      <c r="D12" s="100"/>
      <c r="E12" s="99" t="s">
        <v>2</v>
      </c>
      <c r="F12" s="101"/>
      <c r="G12" s="100"/>
      <c r="H12" s="99" t="s">
        <v>3</v>
      </c>
      <c r="I12" s="101"/>
      <c r="J12" s="101"/>
      <c r="K12" s="101"/>
      <c r="L12" s="100"/>
      <c r="M12" s="99" t="s">
        <v>4</v>
      </c>
      <c r="N12" s="101"/>
      <c r="O12" s="101"/>
      <c r="P12" s="101"/>
      <c r="Q12" s="101"/>
      <c r="R12" s="100"/>
      <c r="S12" s="99" t="s">
        <v>5</v>
      </c>
      <c r="T12" s="101"/>
      <c r="U12" s="101"/>
      <c r="V12" s="100"/>
      <c r="W12" s="99" t="s">
        <v>6</v>
      </c>
      <c r="X12" s="101"/>
      <c r="Y12" s="101"/>
      <c r="Z12" s="100"/>
      <c r="AA12" s="99" t="s">
        <v>7</v>
      </c>
      <c r="AB12" s="101"/>
      <c r="AC12" s="101"/>
      <c r="AD12" s="100"/>
      <c r="AE12" s="99" t="s">
        <v>8</v>
      </c>
      <c r="AF12" s="101"/>
      <c r="AG12" s="101"/>
      <c r="AH12" s="101"/>
      <c r="AI12" s="101"/>
      <c r="AJ12" s="101"/>
      <c r="AK12" s="101"/>
      <c r="AL12" s="100"/>
      <c r="AM12" s="99" t="s">
        <v>9</v>
      </c>
      <c r="AN12" s="100"/>
      <c r="AO12" s="24" t="s">
        <v>10</v>
      </c>
      <c r="AP12" s="25"/>
      <c r="AQ12" s="25"/>
      <c r="AR12" s="25"/>
      <c r="AS12" s="25"/>
    </row>
    <row r="13" spans="1:46" x14ac:dyDescent="0.25">
      <c r="B13" s="4"/>
      <c r="C13" s="11" t="s">
        <v>11</v>
      </c>
      <c r="D13" s="12" t="s">
        <v>12</v>
      </c>
      <c r="E13" s="11" t="s">
        <v>13</v>
      </c>
      <c r="F13" s="13" t="s">
        <v>14</v>
      </c>
      <c r="G13" s="13" t="s">
        <v>15</v>
      </c>
      <c r="H13" s="11" t="s">
        <v>16</v>
      </c>
      <c r="I13" s="13" t="s">
        <v>17</v>
      </c>
      <c r="J13" s="13" t="s">
        <v>18</v>
      </c>
      <c r="K13" s="13" t="s">
        <v>19</v>
      </c>
      <c r="L13" s="12" t="s">
        <v>20</v>
      </c>
      <c r="M13" s="11" t="s">
        <v>21</v>
      </c>
      <c r="N13" s="13" t="s">
        <v>22</v>
      </c>
      <c r="O13" s="13" t="s">
        <v>23</v>
      </c>
      <c r="P13" s="13" t="s">
        <v>24</v>
      </c>
      <c r="Q13" s="13" t="s">
        <v>25</v>
      </c>
      <c r="R13" s="12" t="s">
        <v>26</v>
      </c>
      <c r="S13" s="11" t="s">
        <v>27</v>
      </c>
      <c r="T13" s="13" t="s">
        <v>28</v>
      </c>
      <c r="U13" s="13" t="s">
        <v>29</v>
      </c>
      <c r="V13" s="13" t="s">
        <v>30</v>
      </c>
      <c r="W13" s="11" t="s">
        <v>31</v>
      </c>
      <c r="X13" s="13" t="s">
        <v>32</v>
      </c>
      <c r="Y13" s="13" t="s">
        <v>33</v>
      </c>
      <c r="Z13" s="12" t="s">
        <v>34</v>
      </c>
      <c r="AA13" s="11" t="s">
        <v>35</v>
      </c>
      <c r="AB13" s="13" t="s">
        <v>36</v>
      </c>
      <c r="AC13" s="13" t="s">
        <v>37</v>
      </c>
      <c r="AD13" s="12" t="s">
        <v>38</v>
      </c>
      <c r="AE13" s="11" t="s">
        <v>39</v>
      </c>
      <c r="AF13" s="13" t="s">
        <v>40</v>
      </c>
      <c r="AG13" s="13" t="s">
        <v>41</v>
      </c>
      <c r="AH13" s="13" t="s">
        <v>42</v>
      </c>
      <c r="AI13" s="13" t="s">
        <v>43</v>
      </c>
      <c r="AJ13" s="13" t="s">
        <v>44</v>
      </c>
      <c r="AK13" s="13" t="s">
        <v>45</v>
      </c>
      <c r="AL13" s="12" t="s">
        <v>46</v>
      </c>
      <c r="AM13" s="11" t="s">
        <v>47</v>
      </c>
      <c r="AN13" s="12" t="s">
        <v>48</v>
      </c>
      <c r="AO13" s="11" t="s">
        <v>49</v>
      </c>
      <c r="AP13" s="13" t="s">
        <v>50</v>
      </c>
      <c r="AQ13" s="13" t="s">
        <v>51</v>
      </c>
      <c r="AR13" s="13" t="s">
        <v>52</v>
      </c>
      <c r="AS13" s="13" t="s">
        <v>53</v>
      </c>
    </row>
    <row r="14" spans="1:46" x14ac:dyDescent="0.25">
      <c r="C14" t="s">
        <v>301</v>
      </c>
      <c r="D14" s="2"/>
      <c r="E14" s="5" t="s">
        <v>300</v>
      </c>
      <c r="F14" s="2"/>
      <c r="G14" s="2"/>
      <c r="H14" t="s">
        <v>302</v>
      </c>
      <c r="I14" s="7"/>
      <c r="J14" s="7"/>
      <c r="K14" s="7"/>
      <c r="L14" s="6"/>
      <c r="M14" t="s">
        <v>303</v>
      </c>
      <c r="N14" s="7"/>
      <c r="O14" s="7"/>
      <c r="P14" s="7"/>
      <c r="Q14" s="7"/>
      <c r="R14" s="6"/>
      <c r="S14" t="s">
        <v>304</v>
      </c>
      <c r="T14" s="7"/>
      <c r="U14" s="7"/>
      <c r="V14" s="7"/>
      <c r="W14" s="5" t="s">
        <v>141</v>
      </c>
      <c r="X14" s="7"/>
      <c r="Y14" s="7"/>
      <c r="Z14" s="6"/>
      <c r="AA14" t="s">
        <v>305</v>
      </c>
      <c r="AB14" s="7"/>
      <c r="AC14" s="7"/>
      <c r="AD14" s="6"/>
      <c r="AE14" s="97" t="s">
        <v>306</v>
      </c>
      <c r="AF14" s="7"/>
      <c r="AG14" s="7"/>
      <c r="AH14" s="7"/>
      <c r="AI14" s="7"/>
      <c r="AJ14" s="8"/>
      <c r="AK14" s="7"/>
      <c r="AL14" s="6"/>
      <c r="AM14" s="5" t="s">
        <v>141</v>
      </c>
      <c r="AN14" s="6"/>
      <c r="AO14" s="5" t="s">
        <v>141</v>
      </c>
      <c r="AP14" s="7"/>
      <c r="AQ14" s="7"/>
      <c r="AR14" s="7"/>
      <c r="AS14" s="27"/>
    </row>
    <row r="15" spans="1:46" x14ac:dyDescent="0.25">
      <c r="B15" s="8"/>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8"/>
      <c r="AN15" s="7"/>
      <c r="AO15" s="7"/>
      <c r="AP15" s="7"/>
      <c r="AQ15" s="7"/>
      <c r="AR15" s="7"/>
      <c r="AS15" s="8"/>
    </row>
    <row r="16" spans="1:46" x14ac:dyDescent="0.25">
      <c r="B16" s="8"/>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8"/>
      <c r="AN16" s="7"/>
      <c r="AO16" s="7"/>
      <c r="AP16" s="7"/>
      <c r="AQ16" s="7"/>
      <c r="AR16" s="7"/>
      <c r="AS16" s="8"/>
    </row>
    <row r="17" spans="1:48" x14ac:dyDescent="0.25">
      <c r="B17" s="8"/>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8"/>
      <c r="AN17" s="7"/>
      <c r="AO17" s="7"/>
      <c r="AP17" s="7"/>
      <c r="AQ17" s="7"/>
      <c r="AR17" s="7"/>
      <c r="AS17" s="8"/>
    </row>
    <row r="18" spans="1:48" x14ac:dyDescent="0.25">
      <c r="B18" s="8"/>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8"/>
      <c r="AN18" s="7"/>
      <c r="AO18" s="7"/>
      <c r="AP18" s="7"/>
      <c r="AQ18" s="7"/>
      <c r="AR18" s="7"/>
      <c r="AS18" s="8"/>
    </row>
    <row r="22" spans="1:48" ht="39" x14ac:dyDescent="0.6">
      <c r="A22" s="67"/>
      <c r="B22" s="69" t="s">
        <v>114</v>
      </c>
      <c r="C22" s="67"/>
      <c r="D22" s="70">
        <v>1</v>
      </c>
      <c r="E22" s="67"/>
      <c r="F22" s="67"/>
      <c r="G22" s="67"/>
      <c r="H22" s="68"/>
      <c r="I22" s="68"/>
      <c r="J22" s="68"/>
      <c r="K22" s="68"/>
      <c r="L22" s="68"/>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c r="AS22" s="67"/>
    </row>
    <row r="26" spans="1:48" ht="39" x14ac:dyDescent="0.6">
      <c r="B26" s="8"/>
      <c r="C26" s="99" t="s">
        <v>1</v>
      </c>
      <c r="D26" s="100"/>
      <c r="E26" s="99" t="s">
        <v>2</v>
      </c>
      <c r="F26" s="101"/>
      <c r="G26" s="100"/>
      <c r="H26" s="99" t="s">
        <v>3</v>
      </c>
      <c r="I26" s="101"/>
      <c r="J26" s="101"/>
      <c r="K26" s="101"/>
      <c r="L26" s="100"/>
      <c r="M26" s="99" t="s">
        <v>4</v>
      </c>
      <c r="N26" s="101"/>
      <c r="O26" s="101"/>
      <c r="P26" s="101"/>
      <c r="Q26" s="101"/>
      <c r="R26" s="100"/>
      <c r="S26" s="99" t="s">
        <v>5</v>
      </c>
      <c r="T26" s="101"/>
      <c r="U26" s="101"/>
      <c r="V26" s="100"/>
      <c r="W26" s="99" t="s">
        <v>6</v>
      </c>
      <c r="X26" s="101"/>
      <c r="Y26" s="101"/>
      <c r="Z26" s="100"/>
      <c r="AA26" s="99" t="s">
        <v>7</v>
      </c>
      <c r="AB26" s="101"/>
      <c r="AC26" s="101"/>
      <c r="AD26" s="100"/>
      <c r="AE26" s="99" t="s">
        <v>8</v>
      </c>
      <c r="AF26" s="101"/>
      <c r="AG26" s="101"/>
      <c r="AH26" s="101"/>
      <c r="AI26" s="101"/>
      <c r="AJ26" s="101"/>
      <c r="AK26" s="101"/>
      <c r="AL26" s="100"/>
      <c r="AM26" s="99" t="s">
        <v>9</v>
      </c>
      <c r="AN26" s="100"/>
      <c r="AO26" s="24" t="s">
        <v>10</v>
      </c>
      <c r="AP26" s="25"/>
      <c r="AQ26" s="25"/>
      <c r="AR26" s="25"/>
      <c r="AS26" s="25"/>
      <c r="AV26" s="66"/>
    </row>
    <row r="27" spans="1:48" ht="39" x14ac:dyDescent="0.6">
      <c r="B27" s="4"/>
      <c r="C27" s="11" t="s">
        <v>11</v>
      </c>
      <c r="D27" s="12" t="s">
        <v>12</v>
      </c>
      <c r="E27" s="11" t="s">
        <v>13</v>
      </c>
      <c r="F27" s="13" t="s">
        <v>14</v>
      </c>
      <c r="G27" s="13" t="s">
        <v>15</v>
      </c>
      <c r="H27" s="11" t="s">
        <v>16</v>
      </c>
      <c r="I27" s="13" t="s">
        <v>17</v>
      </c>
      <c r="J27" s="13" t="s">
        <v>18</v>
      </c>
      <c r="K27" s="13" t="s">
        <v>19</v>
      </c>
      <c r="L27" s="12" t="s">
        <v>20</v>
      </c>
      <c r="M27" s="11" t="s">
        <v>21</v>
      </c>
      <c r="N27" s="13" t="s">
        <v>22</v>
      </c>
      <c r="O27" s="13" t="s">
        <v>23</v>
      </c>
      <c r="P27" s="13" t="s">
        <v>24</v>
      </c>
      <c r="Q27" s="13" t="s">
        <v>25</v>
      </c>
      <c r="R27" s="12" t="s">
        <v>26</v>
      </c>
      <c r="S27" s="11" t="s">
        <v>27</v>
      </c>
      <c r="T27" s="13" t="s">
        <v>28</v>
      </c>
      <c r="U27" s="13" t="s">
        <v>29</v>
      </c>
      <c r="V27" s="13" t="s">
        <v>30</v>
      </c>
      <c r="W27" s="11" t="s">
        <v>31</v>
      </c>
      <c r="X27" s="13" t="s">
        <v>32</v>
      </c>
      <c r="Y27" s="13" t="s">
        <v>33</v>
      </c>
      <c r="Z27" s="12" t="s">
        <v>34</v>
      </c>
      <c r="AA27" s="11" t="s">
        <v>35</v>
      </c>
      <c r="AB27" s="13" t="s">
        <v>36</v>
      </c>
      <c r="AC27" s="13" t="s">
        <v>37</v>
      </c>
      <c r="AD27" s="12" t="s">
        <v>38</v>
      </c>
      <c r="AE27" s="11" t="s">
        <v>39</v>
      </c>
      <c r="AF27" s="13" t="s">
        <v>40</v>
      </c>
      <c r="AG27" s="13" t="s">
        <v>41</v>
      </c>
      <c r="AH27" s="13" t="s">
        <v>42</v>
      </c>
      <c r="AI27" s="13" t="s">
        <v>43</v>
      </c>
      <c r="AJ27" s="13" t="s">
        <v>44</v>
      </c>
      <c r="AK27" s="13" t="s">
        <v>45</v>
      </c>
      <c r="AL27" s="12" t="s">
        <v>46</v>
      </c>
      <c r="AM27" s="11" t="s">
        <v>47</v>
      </c>
      <c r="AN27" s="12" t="s">
        <v>48</v>
      </c>
      <c r="AO27" s="11" t="s">
        <v>49</v>
      </c>
      <c r="AP27" s="13" t="s">
        <v>50</v>
      </c>
      <c r="AQ27" s="13" t="s">
        <v>51</v>
      </c>
      <c r="AR27" s="13" t="s">
        <v>52</v>
      </c>
      <c r="AS27" s="13" t="s">
        <v>53</v>
      </c>
      <c r="AV27" s="66"/>
    </row>
    <row r="28" spans="1:48" ht="39" x14ac:dyDescent="0.6">
      <c r="B28" t="s">
        <v>55</v>
      </c>
      <c r="C28" s="5">
        <v>0.03</v>
      </c>
      <c r="D28" s="2">
        <v>7.0000000000000007E-2</v>
      </c>
      <c r="E28" s="5">
        <v>0.04</v>
      </c>
      <c r="F28" s="2">
        <v>7.0000000000000007E-2</v>
      </c>
      <c r="G28" s="2">
        <v>0.05</v>
      </c>
      <c r="H28" s="5">
        <v>0.06</v>
      </c>
      <c r="I28" s="7">
        <v>0.05</v>
      </c>
      <c r="J28" s="7">
        <v>0.04</v>
      </c>
      <c r="K28" s="7">
        <v>0.05</v>
      </c>
      <c r="L28" s="6">
        <v>0.06</v>
      </c>
      <c r="M28" s="5">
        <v>0.06</v>
      </c>
      <c r="N28" s="7">
        <v>0.06</v>
      </c>
      <c r="O28" s="7">
        <v>0.03</v>
      </c>
      <c r="P28" s="7">
        <v>0.06</v>
      </c>
      <c r="Q28" s="7">
        <v>0.04</v>
      </c>
      <c r="R28" s="6">
        <v>0.06</v>
      </c>
      <c r="S28" s="5">
        <v>0.05</v>
      </c>
      <c r="T28" s="7">
        <v>0.05</v>
      </c>
      <c r="U28" s="7">
        <v>7.0000000000000007E-2</v>
      </c>
      <c r="V28" s="7">
        <v>0.1</v>
      </c>
      <c r="W28" s="5">
        <v>0.04</v>
      </c>
      <c r="X28" s="7">
        <v>0.04</v>
      </c>
      <c r="Y28" s="7">
        <v>7.0000000000000007E-2</v>
      </c>
      <c r="Z28" s="6">
        <v>0.06</v>
      </c>
      <c r="AA28" s="5">
        <v>0.04</v>
      </c>
      <c r="AB28" s="7">
        <v>0.05</v>
      </c>
      <c r="AC28" s="7">
        <v>0.06</v>
      </c>
      <c r="AD28" s="6">
        <v>0.06</v>
      </c>
      <c r="AE28" s="5">
        <v>0.05</v>
      </c>
      <c r="AF28" s="7">
        <v>0.05</v>
      </c>
      <c r="AG28" s="7">
        <v>0.05</v>
      </c>
      <c r="AH28" s="7">
        <v>0.05</v>
      </c>
      <c r="AI28" s="7">
        <v>0.03</v>
      </c>
      <c r="AJ28" s="8">
        <v>7.0000000000000007E-2</v>
      </c>
      <c r="AK28" s="7">
        <v>0.06</v>
      </c>
      <c r="AL28" s="6">
        <v>0.09</v>
      </c>
      <c r="AM28" s="5">
        <v>0.05</v>
      </c>
      <c r="AN28" s="6">
        <v>0.05</v>
      </c>
      <c r="AO28" s="5">
        <v>0.05</v>
      </c>
      <c r="AP28" s="7">
        <v>0.05</v>
      </c>
      <c r="AQ28" s="7">
        <v>7.0000000000000007E-2</v>
      </c>
      <c r="AR28" s="7">
        <v>0.13</v>
      </c>
      <c r="AS28" s="27">
        <v>0.05</v>
      </c>
      <c r="AV28" s="66"/>
    </row>
    <row r="29" spans="1:48" ht="39" x14ac:dyDescent="0.6">
      <c r="B29" s="17" t="s">
        <v>56</v>
      </c>
      <c r="C29" s="15">
        <v>0.12</v>
      </c>
      <c r="D29" s="16">
        <v>0.15</v>
      </c>
      <c r="E29" s="15">
        <v>0.13</v>
      </c>
      <c r="F29" s="18">
        <v>0.13</v>
      </c>
      <c r="G29" s="18">
        <v>0.14000000000000001</v>
      </c>
      <c r="H29" s="15">
        <v>0.12</v>
      </c>
      <c r="I29" s="18">
        <v>0.13</v>
      </c>
      <c r="J29" s="18">
        <v>0.15</v>
      </c>
      <c r="K29" s="18">
        <v>0.14000000000000001</v>
      </c>
      <c r="L29" s="16">
        <v>0.14000000000000001</v>
      </c>
      <c r="M29" s="15">
        <v>0.11</v>
      </c>
      <c r="N29" s="18">
        <v>0.14000000000000001</v>
      </c>
      <c r="O29" s="18">
        <v>0.13</v>
      </c>
      <c r="P29" s="18">
        <v>0.12</v>
      </c>
      <c r="Q29" s="18">
        <v>0.15</v>
      </c>
      <c r="R29" s="16">
        <v>0.17</v>
      </c>
      <c r="S29" s="15">
        <v>0.14000000000000001</v>
      </c>
      <c r="T29" s="18">
        <v>0.14000000000000001</v>
      </c>
      <c r="U29" s="18">
        <v>0.11</v>
      </c>
      <c r="V29" s="18">
        <v>0.05</v>
      </c>
      <c r="W29" s="15">
        <v>0.16</v>
      </c>
      <c r="X29" s="18">
        <v>0.12</v>
      </c>
      <c r="Y29" s="18">
        <v>0.14000000000000001</v>
      </c>
      <c r="Z29" s="16">
        <v>0.1</v>
      </c>
      <c r="AA29" s="15">
        <v>0.15</v>
      </c>
      <c r="AB29" s="18">
        <v>0.14000000000000001</v>
      </c>
      <c r="AC29" s="18">
        <v>0.13</v>
      </c>
      <c r="AD29" s="16">
        <v>0.11</v>
      </c>
      <c r="AE29" s="15">
        <v>0.1</v>
      </c>
      <c r="AF29" s="18">
        <v>0.14000000000000001</v>
      </c>
      <c r="AG29" s="18">
        <v>0.13</v>
      </c>
      <c r="AH29" s="18">
        <v>0.13</v>
      </c>
      <c r="AI29" s="18">
        <v>0.11</v>
      </c>
      <c r="AJ29" s="18">
        <v>0.1</v>
      </c>
      <c r="AK29" s="18">
        <v>0.24</v>
      </c>
      <c r="AL29" s="16">
        <v>7.0000000000000007E-2</v>
      </c>
      <c r="AM29" s="19">
        <v>0.14000000000000001</v>
      </c>
      <c r="AN29" s="16">
        <v>0.11</v>
      </c>
      <c r="AO29" s="15">
        <v>0.14000000000000001</v>
      </c>
      <c r="AP29" s="18">
        <v>0.13</v>
      </c>
      <c r="AQ29" s="18">
        <v>0.09</v>
      </c>
      <c r="AR29" s="18">
        <v>7.0000000000000007E-2</v>
      </c>
      <c r="AS29" s="17">
        <v>0.11</v>
      </c>
      <c r="AV29" s="66"/>
    </row>
    <row r="30" spans="1:48" ht="39" x14ac:dyDescent="0.6">
      <c r="B30" s="17" t="s">
        <v>57</v>
      </c>
      <c r="C30" s="15">
        <v>0.32</v>
      </c>
      <c r="D30" s="18">
        <v>0.32</v>
      </c>
      <c r="E30" s="15">
        <v>0.28000000000000003</v>
      </c>
      <c r="F30" s="18">
        <v>0.33</v>
      </c>
      <c r="G30" s="18">
        <v>0.35</v>
      </c>
      <c r="H30" s="15">
        <v>0.3</v>
      </c>
      <c r="I30" s="18">
        <v>0.34</v>
      </c>
      <c r="J30" s="18">
        <v>0.31</v>
      </c>
      <c r="K30" s="18">
        <v>0.31</v>
      </c>
      <c r="L30" s="16">
        <v>0.36</v>
      </c>
      <c r="M30" s="15">
        <v>0.3</v>
      </c>
      <c r="N30" s="18">
        <v>0.28000000000000003</v>
      </c>
      <c r="O30" s="18">
        <v>0.34</v>
      </c>
      <c r="P30" s="18">
        <v>0.34</v>
      </c>
      <c r="Q30" s="18">
        <v>0.33</v>
      </c>
      <c r="R30" s="16">
        <v>0.34</v>
      </c>
      <c r="S30" s="15">
        <v>0.33</v>
      </c>
      <c r="T30" s="18">
        <v>0.33</v>
      </c>
      <c r="U30" s="18">
        <v>0.26</v>
      </c>
      <c r="V30" s="18">
        <v>0.34</v>
      </c>
      <c r="W30" s="15">
        <v>0.3</v>
      </c>
      <c r="X30" s="18">
        <v>0.34</v>
      </c>
      <c r="Y30" s="18">
        <v>0.28000000000000003</v>
      </c>
      <c r="Z30" s="16">
        <v>0.39</v>
      </c>
      <c r="AA30" s="15">
        <v>0.28999999999999998</v>
      </c>
      <c r="AB30" s="18">
        <v>0.33</v>
      </c>
      <c r="AC30" s="18">
        <v>0.28999999999999998</v>
      </c>
      <c r="AD30" s="16">
        <v>0.38</v>
      </c>
      <c r="AE30" s="15">
        <v>0.28000000000000003</v>
      </c>
      <c r="AF30" s="18">
        <v>0.35</v>
      </c>
      <c r="AG30" s="18">
        <v>0.32</v>
      </c>
      <c r="AH30" s="18">
        <v>0.28999999999999998</v>
      </c>
      <c r="AI30" s="18">
        <v>0.39</v>
      </c>
      <c r="AJ30" s="18">
        <v>0.26</v>
      </c>
      <c r="AK30" s="18">
        <v>0.24</v>
      </c>
      <c r="AL30" s="16">
        <v>0.28000000000000003</v>
      </c>
      <c r="AM30" s="15">
        <v>0.33</v>
      </c>
      <c r="AN30" s="16">
        <v>0.26</v>
      </c>
      <c r="AO30" s="15">
        <v>0.34</v>
      </c>
      <c r="AP30" s="18">
        <v>0.32</v>
      </c>
      <c r="AQ30" s="18">
        <v>0.31</v>
      </c>
      <c r="AR30" s="18">
        <v>0.27</v>
      </c>
      <c r="AS30" s="18">
        <v>0.26</v>
      </c>
      <c r="AV30" s="66"/>
    </row>
    <row r="31" spans="1:48" x14ac:dyDescent="0.25">
      <c r="B31" s="17" t="s">
        <v>58</v>
      </c>
      <c r="C31" s="15">
        <v>0.3</v>
      </c>
      <c r="D31" s="18">
        <v>0.31</v>
      </c>
      <c r="E31" s="15">
        <v>0.33</v>
      </c>
      <c r="F31" s="18">
        <v>0.3</v>
      </c>
      <c r="G31" s="18">
        <v>0.28999999999999998</v>
      </c>
      <c r="H31" s="15">
        <v>0.32</v>
      </c>
      <c r="I31" s="18">
        <v>0.27</v>
      </c>
      <c r="J31" s="18">
        <v>0.31</v>
      </c>
      <c r="K31" s="18">
        <v>0.32</v>
      </c>
      <c r="L31" s="16">
        <v>0.28000000000000003</v>
      </c>
      <c r="M31" s="15">
        <v>0.33</v>
      </c>
      <c r="N31" s="18">
        <v>0.33</v>
      </c>
      <c r="O31" s="18">
        <v>0.32</v>
      </c>
      <c r="P31" s="18">
        <v>0.28000000000000003</v>
      </c>
      <c r="Q31" s="18">
        <v>0.28999999999999998</v>
      </c>
      <c r="R31" s="16">
        <v>0.28000000000000003</v>
      </c>
      <c r="S31" s="15">
        <v>0.27</v>
      </c>
      <c r="T31" s="18">
        <v>0.31</v>
      </c>
      <c r="U31" s="18">
        <v>0.35</v>
      </c>
      <c r="V31" s="18">
        <v>0.23</v>
      </c>
      <c r="W31" s="15">
        <v>0.28999999999999998</v>
      </c>
      <c r="X31" s="18">
        <v>0.32</v>
      </c>
      <c r="Y31" s="18">
        <v>0.32</v>
      </c>
      <c r="Z31" s="16">
        <v>0.28000000000000003</v>
      </c>
      <c r="AA31" s="15">
        <v>0.31</v>
      </c>
      <c r="AB31" s="18">
        <v>0.28999999999999998</v>
      </c>
      <c r="AC31" s="18">
        <v>0.35</v>
      </c>
      <c r="AD31" s="16">
        <v>0.27</v>
      </c>
      <c r="AE31" s="15">
        <v>0.35</v>
      </c>
      <c r="AF31" s="18">
        <v>0.28999999999999998</v>
      </c>
      <c r="AG31" s="18">
        <v>0.28999999999999998</v>
      </c>
      <c r="AH31" s="18">
        <v>0.33</v>
      </c>
      <c r="AI31" s="18">
        <v>0.32</v>
      </c>
      <c r="AJ31" s="18">
        <v>0.3</v>
      </c>
      <c r="AK31" s="18">
        <v>0.26</v>
      </c>
      <c r="AL31" s="16">
        <v>0.22</v>
      </c>
      <c r="AM31" s="15">
        <v>0.3</v>
      </c>
      <c r="AN31" s="16">
        <v>0.32</v>
      </c>
      <c r="AO31" s="15">
        <v>0.3</v>
      </c>
      <c r="AP31" s="18">
        <v>0.36</v>
      </c>
      <c r="AQ31" s="18">
        <v>0.28999999999999998</v>
      </c>
      <c r="AR31" s="18">
        <v>0.2</v>
      </c>
      <c r="AS31" s="18">
        <v>0.32</v>
      </c>
    </row>
    <row r="32" spans="1:48" x14ac:dyDescent="0.25">
      <c r="B32" s="17" t="s">
        <v>59</v>
      </c>
      <c r="C32" s="15">
        <v>0.09</v>
      </c>
      <c r="D32" s="18">
        <v>0.1</v>
      </c>
      <c r="E32" s="15">
        <v>0.11</v>
      </c>
      <c r="F32" s="18">
        <v>0.1</v>
      </c>
      <c r="G32" s="18">
        <v>0.1</v>
      </c>
      <c r="H32" s="15">
        <v>0.12</v>
      </c>
      <c r="I32" s="18">
        <v>0.11</v>
      </c>
      <c r="J32" s="18">
        <v>0.1</v>
      </c>
      <c r="K32" s="18">
        <v>0.08</v>
      </c>
      <c r="L32" s="16">
        <v>7.0000000000000007E-2</v>
      </c>
      <c r="M32" s="15">
        <v>0.12</v>
      </c>
      <c r="N32" s="18">
        <v>0.09</v>
      </c>
      <c r="O32" s="18">
        <v>0.09</v>
      </c>
      <c r="P32" s="18">
        <v>0.11</v>
      </c>
      <c r="Q32" s="18">
        <v>0.09</v>
      </c>
      <c r="R32" s="16">
        <v>7.0000000000000007E-2</v>
      </c>
      <c r="S32" s="15">
        <v>0.1</v>
      </c>
      <c r="T32" s="18">
        <v>0.09</v>
      </c>
      <c r="U32" s="18">
        <v>0.14000000000000001</v>
      </c>
      <c r="V32" s="18">
        <v>0.11</v>
      </c>
      <c r="W32" s="15">
        <v>0.11</v>
      </c>
      <c r="X32" s="18">
        <v>0.1</v>
      </c>
      <c r="Y32" s="18">
        <v>0.11</v>
      </c>
      <c r="Z32" s="16">
        <v>7.0000000000000007E-2</v>
      </c>
      <c r="AA32" s="15">
        <v>0.11</v>
      </c>
      <c r="AB32" s="18">
        <v>0.1</v>
      </c>
      <c r="AC32" s="18">
        <v>0.11</v>
      </c>
      <c r="AD32" s="16">
        <v>7.0000000000000007E-2</v>
      </c>
      <c r="AE32" s="15">
        <v>0.15</v>
      </c>
      <c r="AF32" s="18">
        <v>0.08</v>
      </c>
      <c r="AG32" s="18">
        <v>0.12</v>
      </c>
      <c r="AH32" s="18">
        <v>0.11</v>
      </c>
      <c r="AI32" s="18">
        <v>0.04</v>
      </c>
      <c r="AJ32" s="18">
        <v>0.22</v>
      </c>
      <c r="AK32" s="18">
        <v>0.06</v>
      </c>
      <c r="AL32" s="16">
        <v>0.06</v>
      </c>
      <c r="AM32" s="15">
        <v>0.09</v>
      </c>
      <c r="AN32" s="16">
        <v>0.15</v>
      </c>
      <c r="AO32" s="15">
        <v>0.09</v>
      </c>
      <c r="AP32" s="18">
        <v>0.08</v>
      </c>
      <c r="AQ32" s="18">
        <v>0.15</v>
      </c>
      <c r="AR32" s="18">
        <v>0.2</v>
      </c>
      <c r="AS32" s="18">
        <v>0.15</v>
      </c>
    </row>
    <row r="33" spans="2:45" x14ac:dyDescent="0.25">
      <c r="B33" s="20" t="s">
        <v>46</v>
      </c>
      <c r="C33" s="21">
        <v>0.13</v>
      </c>
      <c r="D33" s="22">
        <v>0.06</v>
      </c>
      <c r="E33" s="21">
        <v>0.11</v>
      </c>
      <c r="F33" s="22">
        <v>0.08</v>
      </c>
      <c r="G33" s="22">
        <v>0.08</v>
      </c>
      <c r="H33" s="21">
        <v>0.09</v>
      </c>
      <c r="I33" s="22">
        <v>0.09</v>
      </c>
      <c r="J33" s="22">
        <v>0.09</v>
      </c>
      <c r="K33" s="22">
        <v>0.09</v>
      </c>
      <c r="L33" s="23">
        <v>0.08</v>
      </c>
      <c r="M33" s="21">
        <v>0.09</v>
      </c>
      <c r="N33" s="22">
        <v>0.09</v>
      </c>
      <c r="O33" s="22">
        <v>0.09</v>
      </c>
      <c r="P33" s="22">
        <v>0.09</v>
      </c>
      <c r="Q33" s="22">
        <v>0.09</v>
      </c>
      <c r="R33" s="23">
        <v>0.08</v>
      </c>
      <c r="S33" s="21">
        <v>0.12</v>
      </c>
      <c r="T33" s="22">
        <v>0.08</v>
      </c>
      <c r="U33" s="22">
        <v>0.06</v>
      </c>
      <c r="V33" s="22">
        <v>0.17</v>
      </c>
      <c r="W33" s="21">
        <v>0.1</v>
      </c>
      <c r="X33" s="22">
        <v>0.09</v>
      </c>
      <c r="Y33" s="22">
        <v>0.08</v>
      </c>
      <c r="Z33" s="23">
        <v>0.1</v>
      </c>
      <c r="AA33" s="21">
        <v>0.09</v>
      </c>
      <c r="AB33" s="22">
        <v>0.09</v>
      </c>
      <c r="AC33" s="22">
        <v>0.06</v>
      </c>
      <c r="AD33" s="23">
        <v>0.11</v>
      </c>
      <c r="AE33" s="21">
        <v>7.0000000000000007E-2</v>
      </c>
      <c r="AF33" s="22">
        <v>0.08</v>
      </c>
      <c r="AG33" s="22">
        <v>0.09</v>
      </c>
      <c r="AH33" s="22">
        <v>0.1</v>
      </c>
      <c r="AI33" s="22">
        <v>0.12</v>
      </c>
      <c r="AJ33" s="22">
        <v>0.04</v>
      </c>
      <c r="AK33" s="22">
        <v>0.13</v>
      </c>
      <c r="AL33" s="23">
        <v>0.28000000000000003</v>
      </c>
      <c r="AM33" s="21">
        <v>0.08</v>
      </c>
      <c r="AN33" s="23">
        <v>0.11</v>
      </c>
      <c r="AO33" s="21">
        <v>0.09</v>
      </c>
      <c r="AP33" s="22">
        <v>0.06</v>
      </c>
      <c r="AQ33" s="22">
        <v>0.09</v>
      </c>
      <c r="AR33" s="22">
        <v>0.13</v>
      </c>
      <c r="AS33" s="20">
        <v>0.11</v>
      </c>
    </row>
    <row r="34" spans="2:45" x14ac:dyDescent="0.25">
      <c r="B34" t="s">
        <v>55</v>
      </c>
      <c r="C34" s="5">
        <v>0.01</v>
      </c>
      <c r="D34" s="2">
        <v>0.03</v>
      </c>
      <c r="E34" s="5">
        <v>0.01</v>
      </c>
      <c r="F34" s="2">
        <v>0.02</v>
      </c>
      <c r="G34" s="2">
        <v>0.03</v>
      </c>
      <c r="H34" s="5">
        <v>0.02</v>
      </c>
      <c r="I34" s="7">
        <v>0.03</v>
      </c>
      <c r="J34" s="7">
        <v>0.02</v>
      </c>
      <c r="K34" s="7">
        <v>0.01</v>
      </c>
      <c r="L34" s="6">
        <v>0.02</v>
      </c>
      <c r="M34" s="5">
        <v>0.02</v>
      </c>
      <c r="N34" s="7">
        <v>0.01</v>
      </c>
      <c r="O34" s="7">
        <v>0.02</v>
      </c>
      <c r="P34" s="7">
        <v>0.02</v>
      </c>
      <c r="Q34" s="7">
        <v>0.02</v>
      </c>
      <c r="R34" s="6">
        <v>0.04</v>
      </c>
      <c r="S34" s="5">
        <v>0.02</v>
      </c>
      <c r="T34" s="7">
        <v>0.02</v>
      </c>
      <c r="U34" s="7">
        <v>0.03</v>
      </c>
      <c r="V34" s="7">
        <v>0.04</v>
      </c>
      <c r="W34" s="5">
        <v>0.02</v>
      </c>
      <c r="X34" s="7">
        <v>0.01</v>
      </c>
      <c r="Y34" s="7">
        <v>0.03</v>
      </c>
      <c r="Z34" s="6">
        <v>0.03</v>
      </c>
      <c r="AA34" s="5">
        <v>0.02</v>
      </c>
      <c r="AB34" s="7">
        <v>0.01</v>
      </c>
      <c r="AC34" s="7">
        <v>0.03</v>
      </c>
      <c r="AD34" s="6">
        <v>0.03</v>
      </c>
      <c r="AE34" s="5">
        <v>0.05</v>
      </c>
      <c r="AF34" s="7">
        <v>0.02</v>
      </c>
      <c r="AG34" s="7">
        <v>0.02</v>
      </c>
      <c r="AH34" s="7">
        <v>0.01</v>
      </c>
      <c r="AI34" s="7" t="s">
        <v>54</v>
      </c>
      <c r="AJ34" s="8">
        <v>0.05</v>
      </c>
      <c r="AK34" s="7">
        <v>0.02</v>
      </c>
      <c r="AL34" s="6">
        <v>0.05</v>
      </c>
      <c r="AM34" s="5">
        <v>0.02</v>
      </c>
      <c r="AN34" s="6">
        <v>0.02</v>
      </c>
      <c r="AO34" s="5">
        <v>0.02</v>
      </c>
      <c r="AP34" s="7">
        <v>0.01</v>
      </c>
      <c r="AQ34" s="7">
        <v>0.01</v>
      </c>
      <c r="AR34" s="7" t="s">
        <v>54</v>
      </c>
      <c r="AS34" s="27">
        <v>0.02</v>
      </c>
    </row>
    <row r="35" spans="2:45" x14ac:dyDescent="0.25">
      <c r="B35" s="17" t="s">
        <v>56</v>
      </c>
      <c r="C35" s="15">
        <v>0.04</v>
      </c>
      <c r="D35" s="16">
        <v>0.06</v>
      </c>
      <c r="E35" s="15">
        <v>0.03</v>
      </c>
      <c r="F35" s="18">
        <v>0.04</v>
      </c>
      <c r="G35" s="18">
        <v>7.0000000000000007E-2</v>
      </c>
      <c r="H35" s="15">
        <v>0.03</v>
      </c>
      <c r="I35" s="18">
        <v>0.06</v>
      </c>
      <c r="J35" s="18">
        <v>0.06</v>
      </c>
      <c r="K35" s="18">
        <v>0.04</v>
      </c>
      <c r="L35" s="16">
        <v>0.04</v>
      </c>
      <c r="M35" s="15">
        <v>0.03</v>
      </c>
      <c r="N35" s="18">
        <v>0.05</v>
      </c>
      <c r="O35" s="18">
        <v>0.04</v>
      </c>
      <c r="P35" s="18">
        <v>0.04</v>
      </c>
      <c r="Q35" s="18">
        <v>7.0000000000000007E-2</v>
      </c>
      <c r="R35" s="16">
        <v>0.08</v>
      </c>
      <c r="S35" s="15">
        <v>0.05</v>
      </c>
      <c r="T35" s="18">
        <v>0.05</v>
      </c>
      <c r="U35" s="18">
        <v>0.04</v>
      </c>
      <c r="V35" s="18">
        <v>0.11</v>
      </c>
      <c r="W35" s="15">
        <v>0.05</v>
      </c>
      <c r="X35" s="18">
        <v>0.05</v>
      </c>
      <c r="Y35" s="18">
        <v>0.05</v>
      </c>
      <c r="Z35" s="16">
        <v>0.05</v>
      </c>
      <c r="AA35" s="15">
        <v>0.05</v>
      </c>
      <c r="AB35" s="18">
        <v>0.05</v>
      </c>
      <c r="AC35" s="18">
        <v>0.04</v>
      </c>
      <c r="AD35" s="16">
        <v>0.04</v>
      </c>
      <c r="AE35" s="15">
        <v>7.0000000000000007E-2</v>
      </c>
      <c r="AF35" s="18">
        <v>0.05</v>
      </c>
      <c r="AG35" s="18">
        <v>0.05</v>
      </c>
      <c r="AH35" s="18">
        <v>0.04</v>
      </c>
      <c r="AI35" s="18">
        <v>0.04</v>
      </c>
      <c r="AJ35" s="18">
        <v>0.11</v>
      </c>
      <c r="AK35" s="18">
        <v>0.04</v>
      </c>
      <c r="AL35" s="16" t="s">
        <v>54</v>
      </c>
      <c r="AM35" s="19">
        <v>0.05</v>
      </c>
      <c r="AN35" s="16">
        <v>0.01</v>
      </c>
      <c r="AO35" s="15">
        <v>0.05</v>
      </c>
      <c r="AP35" s="18">
        <v>0.05</v>
      </c>
      <c r="AQ35" s="18">
        <v>0.05</v>
      </c>
      <c r="AR35" s="18" t="s">
        <v>54</v>
      </c>
      <c r="AS35" s="17">
        <v>0.01</v>
      </c>
    </row>
    <row r="36" spans="2:45" x14ac:dyDescent="0.25">
      <c r="B36" s="17" t="s">
        <v>57</v>
      </c>
      <c r="C36" s="15">
        <v>0.2</v>
      </c>
      <c r="D36" s="18">
        <v>0.23</v>
      </c>
      <c r="E36" s="15">
        <v>0.2</v>
      </c>
      <c r="F36" s="18">
        <v>0.21</v>
      </c>
      <c r="G36" s="18">
        <v>0.24</v>
      </c>
      <c r="H36" s="15">
        <v>0.2</v>
      </c>
      <c r="I36" s="18">
        <v>0.21</v>
      </c>
      <c r="J36" s="18">
        <v>0.22</v>
      </c>
      <c r="K36" s="18">
        <v>0.2</v>
      </c>
      <c r="L36" s="16">
        <v>0.28999999999999998</v>
      </c>
      <c r="M36" s="15">
        <v>0.18</v>
      </c>
      <c r="N36" s="18">
        <v>0.22</v>
      </c>
      <c r="O36" s="18">
        <v>0.21</v>
      </c>
      <c r="P36" s="18">
        <v>0.22</v>
      </c>
      <c r="Q36" s="18">
        <v>0.24</v>
      </c>
      <c r="R36" s="16">
        <v>0.26</v>
      </c>
      <c r="S36" s="15">
        <v>0.21</v>
      </c>
      <c r="T36" s="18">
        <v>0.23</v>
      </c>
      <c r="U36" s="18">
        <v>0.17</v>
      </c>
      <c r="V36" s="18">
        <v>0.24</v>
      </c>
      <c r="W36" s="15">
        <v>0.19</v>
      </c>
      <c r="X36" s="18">
        <v>0.23</v>
      </c>
      <c r="Y36" s="18">
        <v>0.2</v>
      </c>
      <c r="Z36" s="16">
        <v>0.26</v>
      </c>
      <c r="AA36" s="15">
        <v>0.23</v>
      </c>
      <c r="AB36" s="18">
        <v>0.21</v>
      </c>
      <c r="AC36" s="18">
        <v>0.2</v>
      </c>
      <c r="AD36" s="16">
        <v>0.24</v>
      </c>
      <c r="AE36" s="15">
        <v>0.21</v>
      </c>
      <c r="AF36" s="18">
        <v>0.23</v>
      </c>
      <c r="AG36" s="18">
        <v>0.21</v>
      </c>
      <c r="AH36" s="18">
        <v>0.19</v>
      </c>
      <c r="AI36" s="18">
        <v>0.23</v>
      </c>
      <c r="AJ36" s="18">
        <v>0.23</v>
      </c>
      <c r="AK36" s="18">
        <v>0.34</v>
      </c>
      <c r="AL36" s="16">
        <v>0.41</v>
      </c>
      <c r="AM36" s="15">
        <v>0.23</v>
      </c>
      <c r="AN36" s="16">
        <v>0.16</v>
      </c>
      <c r="AO36" s="15">
        <v>0.23</v>
      </c>
      <c r="AP36" s="18">
        <v>0.36</v>
      </c>
      <c r="AQ36" s="18">
        <v>0.21</v>
      </c>
      <c r="AR36" s="18">
        <v>0.2</v>
      </c>
      <c r="AS36" s="18">
        <v>0.16</v>
      </c>
    </row>
    <row r="37" spans="2:45" x14ac:dyDescent="0.25">
      <c r="B37" s="17" t="s">
        <v>58</v>
      </c>
      <c r="C37" s="15">
        <v>0.41</v>
      </c>
      <c r="D37" s="18">
        <v>0.37</v>
      </c>
      <c r="E37" s="15">
        <v>0.4</v>
      </c>
      <c r="F37" s="18">
        <v>0.4</v>
      </c>
      <c r="G37" s="18">
        <v>0.37</v>
      </c>
      <c r="H37" s="15">
        <v>0.39</v>
      </c>
      <c r="I37" s="18">
        <v>0.37</v>
      </c>
      <c r="J37" s="18">
        <v>0.38</v>
      </c>
      <c r="K37" s="18">
        <v>0.41</v>
      </c>
      <c r="L37" s="16">
        <v>0.38</v>
      </c>
      <c r="M37" s="15">
        <v>0.4</v>
      </c>
      <c r="N37" s="18">
        <v>0.38</v>
      </c>
      <c r="O37" s="18">
        <v>0.42</v>
      </c>
      <c r="P37" s="18">
        <v>0.42</v>
      </c>
      <c r="Q37" s="18">
        <v>0.38</v>
      </c>
      <c r="R37" s="16">
        <v>0.3</v>
      </c>
      <c r="S37" s="15">
        <v>0.36</v>
      </c>
      <c r="T37" s="18">
        <v>0.42</v>
      </c>
      <c r="U37" s="18">
        <v>0.33</v>
      </c>
      <c r="V37" s="18">
        <v>0.22</v>
      </c>
      <c r="W37" s="15">
        <v>0.37</v>
      </c>
      <c r="X37" s="18">
        <v>0.41</v>
      </c>
      <c r="Y37" s="18">
        <v>0.39</v>
      </c>
      <c r="Z37" s="16">
        <v>0.35</v>
      </c>
      <c r="AA37" s="15">
        <v>0.37</v>
      </c>
      <c r="AB37" s="18">
        <v>0.4</v>
      </c>
      <c r="AC37" s="18">
        <v>0.42</v>
      </c>
      <c r="AD37" s="16">
        <v>0.36</v>
      </c>
      <c r="AE37" s="15">
        <v>0.31</v>
      </c>
      <c r="AF37" s="18">
        <v>0.39</v>
      </c>
      <c r="AG37" s="18">
        <v>0.4</v>
      </c>
      <c r="AH37" s="18">
        <v>0.4</v>
      </c>
      <c r="AI37" s="18">
        <v>0.46</v>
      </c>
      <c r="AJ37" s="18">
        <v>0.34</v>
      </c>
      <c r="AK37" s="18">
        <v>0.28999999999999998</v>
      </c>
      <c r="AL37" s="16">
        <v>0.2</v>
      </c>
      <c r="AM37" s="15">
        <v>0.4</v>
      </c>
      <c r="AN37" s="16">
        <v>0.36</v>
      </c>
      <c r="AO37" s="15">
        <v>0.4</v>
      </c>
      <c r="AP37" s="18">
        <v>0.36</v>
      </c>
      <c r="AQ37" s="18">
        <v>0.39</v>
      </c>
      <c r="AR37" s="18">
        <v>0.46</v>
      </c>
      <c r="AS37" s="18">
        <v>0.36</v>
      </c>
    </row>
    <row r="38" spans="2:45" x14ac:dyDescent="0.25">
      <c r="B38" s="17" t="s">
        <v>59</v>
      </c>
      <c r="C38" s="15">
        <v>0.27</v>
      </c>
      <c r="D38" s="18">
        <v>0.28000000000000003</v>
      </c>
      <c r="E38" s="15">
        <v>0.3</v>
      </c>
      <c r="F38" s="18">
        <v>0.28000000000000003</v>
      </c>
      <c r="G38" s="18">
        <v>0.25</v>
      </c>
      <c r="H38" s="15">
        <v>0.32</v>
      </c>
      <c r="I38" s="18">
        <v>0.27</v>
      </c>
      <c r="J38" s="18">
        <v>0.27</v>
      </c>
      <c r="K38" s="18">
        <v>0.27</v>
      </c>
      <c r="L38" s="16">
        <v>0.22</v>
      </c>
      <c r="M38" s="15">
        <v>0.33</v>
      </c>
      <c r="N38" s="18">
        <v>0.3</v>
      </c>
      <c r="O38" s="18">
        <v>0.26</v>
      </c>
      <c r="P38" s="18">
        <v>0.25</v>
      </c>
      <c r="Q38" s="18">
        <v>0.24</v>
      </c>
      <c r="R38" s="16">
        <v>0.26</v>
      </c>
      <c r="S38" s="15">
        <v>0.3</v>
      </c>
      <c r="T38" s="18">
        <v>0.24</v>
      </c>
      <c r="U38" s="18">
        <v>0.4</v>
      </c>
      <c r="V38" s="18">
        <v>0.16</v>
      </c>
      <c r="W38" s="15">
        <v>0.32</v>
      </c>
      <c r="X38" s="18">
        <v>0.26</v>
      </c>
      <c r="Y38" s="18">
        <v>0.3</v>
      </c>
      <c r="Z38" s="16">
        <v>0.23</v>
      </c>
      <c r="AA38" s="15">
        <v>0.28999999999999998</v>
      </c>
      <c r="AB38" s="18">
        <v>0.28999999999999998</v>
      </c>
      <c r="AC38" s="18">
        <v>0.27</v>
      </c>
      <c r="AD38" s="16">
        <v>0.25</v>
      </c>
      <c r="AE38" s="15">
        <v>0.28999999999999998</v>
      </c>
      <c r="AF38" s="18">
        <v>0.26</v>
      </c>
      <c r="AG38" s="18">
        <v>0.27</v>
      </c>
      <c r="AH38" s="18">
        <v>0.31</v>
      </c>
      <c r="AI38" s="18">
        <v>0.25</v>
      </c>
      <c r="AJ38" s="18">
        <v>0.23</v>
      </c>
      <c r="AK38" s="18">
        <v>0.26</v>
      </c>
      <c r="AL38" s="16">
        <v>0.17</v>
      </c>
      <c r="AM38" s="15">
        <v>0.26</v>
      </c>
      <c r="AN38" s="16">
        <v>0.39</v>
      </c>
      <c r="AO38" s="15">
        <v>0.26</v>
      </c>
      <c r="AP38" s="18">
        <v>0.2</v>
      </c>
      <c r="AQ38" s="18">
        <v>0.31</v>
      </c>
      <c r="AR38" s="18">
        <v>0.33</v>
      </c>
      <c r="AS38" s="18">
        <v>0.39</v>
      </c>
    </row>
    <row r="39" spans="2:45" x14ac:dyDescent="0.25">
      <c r="B39" s="20" t="s">
        <v>46</v>
      </c>
      <c r="C39" s="21">
        <v>0.06</v>
      </c>
      <c r="D39" s="22">
        <v>0.03</v>
      </c>
      <c r="E39" s="21">
        <v>0.06</v>
      </c>
      <c r="F39" s="22">
        <v>0.05</v>
      </c>
      <c r="G39" s="22">
        <v>0.04</v>
      </c>
      <c r="H39" s="21">
        <v>0.03</v>
      </c>
      <c r="I39" s="22">
        <v>0.06</v>
      </c>
      <c r="J39" s="22">
        <v>0.05</v>
      </c>
      <c r="K39" s="22">
        <v>0.06</v>
      </c>
      <c r="L39" s="23">
        <v>0.04</v>
      </c>
      <c r="M39" s="21">
        <v>0.04</v>
      </c>
      <c r="N39" s="22">
        <v>0.05</v>
      </c>
      <c r="O39" s="22">
        <v>0.06</v>
      </c>
      <c r="P39" s="22">
        <v>0.05</v>
      </c>
      <c r="Q39" s="22">
        <v>0.04</v>
      </c>
      <c r="R39" s="23">
        <v>7.0000000000000007E-2</v>
      </c>
      <c r="S39" s="21">
        <v>0.06</v>
      </c>
      <c r="T39" s="22">
        <v>0.05</v>
      </c>
      <c r="U39" s="22">
        <v>0.03</v>
      </c>
      <c r="V39" s="22">
        <v>0.22</v>
      </c>
      <c r="W39" s="21">
        <v>0.05</v>
      </c>
      <c r="X39" s="22">
        <v>0.05</v>
      </c>
      <c r="Y39" s="22">
        <v>0.04</v>
      </c>
      <c r="Z39" s="23">
        <v>7.0000000000000007E-2</v>
      </c>
      <c r="AA39" s="21">
        <v>0.05</v>
      </c>
      <c r="AB39" s="22">
        <v>0.04</v>
      </c>
      <c r="AC39" s="22">
        <v>0.04</v>
      </c>
      <c r="AD39" s="23">
        <v>0.08</v>
      </c>
      <c r="AE39" s="21">
        <v>0.06</v>
      </c>
      <c r="AF39" s="22">
        <v>0.04</v>
      </c>
      <c r="AG39" s="22">
        <v>0.05</v>
      </c>
      <c r="AH39" s="22">
        <v>0.05</v>
      </c>
      <c r="AI39" s="22">
        <v>0.02</v>
      </c>
      <c r="AJ39" s="22">
        <v>0.05</v>
      </c>
      <c r="AK39" s="22">
        <v>0.04</v>
      </c>
      <c r="AL39" s="23">
        <v>0.18</v>
      </c>
      <c r="AM39" s="21">
        <v>0.05</v>
      </c>
      <c r="AN39" s="23">
        <v>0.06</v>
      </c>
      <c r="AO39" s="21">
        <v>0.05</v>
      </c>
      <c r="AP39" s="22">
        <v>0.01</v>
      </c>
      <c r="AQ39" s="22">
        <v>0.04</v>
      </c>
      <c r="AR39" s="22" t="s">
        <v>54</v>
      </c>
      <c r="AS39" s="20">
        <v>0.06</v>
      </c>
    </row>
    <row r="40" spans="2:45" x14ac:dyDescent="0.25">
      <c r="B40" t="s">
        <v>55</v>
      </c>
      <c r="C40" s="5">
        <v>0.01</v>
      </c>
      <c r="D40" s="2">
        <v>0.02</v>
      </c>
      <c r="E40" s="5">
        <v>0.02</v>
      </c>
      <c r="F40" s="2">
        <v>0.02</v>
      </c>
      <c r="G40" s="2">
        <v>0.02</v>
      </c>
      <c r="H40" s="5">
        <v>0.02</v>
      </c>
      <c r="I40" s="7">
        <v>0.02</v>
      </c>
      <c r="J40" s="7">
        <v>0.02</v>
      </c>
      <c r="K40" s="7">
        <v>0.02</v>
      </c>
      <c r="L40" s="6">
        <v>0.02</v>
      </c>
      <c r="M40" s="5">
        <v>0.02</v>
      </c>
      <c r="N40" s="7">
        <v>0.01</v>
      </c>
      <c r="O40" s="7">
        <v>0.02</v>
      </c>
      <c r="P40" s="7">
        <v>0.03</v>
      </c>
      <c r="Q40" s="7">
        <v>0.01</v>
      </c>
      <c r="R40" s="6">
        <v>0.02</v>
      </c>
      <c r="S40" s="5">
        <v>0.02</v>
      </c>
      <c r="T40" s="7">
        <v>0.02</v>
      </c>
      <c r="U40" s="7">
        <v>0.02</v>
      </c>
      <c r="V40" s="7">
        <v>0.1</v>
      </c>
      <c r="W40" s="5">
        <v>0.02</v>
      </c>
      <c r="X40" s="7">
        <v>0.01</v>
      </c>
      <c r="Y40" s="7">
        <v>0.02</v>
      </c>
      <c r="Z40" s="6">
        <v>0.03</v>
      </c>
      <c r="AA40" s="5">
        <v>0.02</v>
      </c>
      <c r="AB40" s="7">
        <v>0.02</v>
      </c>
      <c r="AC40" s="7">
        <v>0.02</v>
      </c>
      <c r="AD40" s="6">
        <v>0.02</v>
      </c>
      <c r="AE40" s="5">
        <v>0.02</v>
      </c>
      <c r="AF40" s="7">
        <v>0.01</v>
      </c>
      <c r="AG40" s="7">
        <v>0.02</v>
      </c>
      <c r="AH40" s="7">
        <v>0.02</v>
      </c>
      <c r="AI40" s="7" t="s">
        <v>54</v>
      </c>
      <c r="AJ40" s="8">
        <v>0.02</v>
      </c>
      <c r="AK40" s="7">
        <v>0.04</v>
      </c>
      <c r="AL40" s="6">
        <v>0.12</v>
      </c>
      <c r="AM40" s="5">
        <v>0.02</v>
      </c>
      <c r="AN40" s="6">
        <v>0.02</v>
      </c>
      <c r="AO40" s="5">
        <v>0.02</v>
      </c>
      <c r="AP40" s="7">
        <v>0.03</v>
      </c>
      <c r="AQ40" s="7">
        <v>0.03</v>
      </c>
      <c r="AR40" s="7" t="s">
        <v>54</v>
      </c>
      <c r="AS40" s="27">
        <v>0.02</v>
      </c>
    </row>
    <row r="41" spans="2:45" x14ac:dyDescent="0.25">
      <c r="B41" s="17" t="s">
        <v>56</v>
      </c>
      <c r="C41" s="15">
        <v>0.02</v>
      </c>
      <c r="D41" s="16">
        <v>0.04</v>
      </c>
      <c r="E41" s="15">
        <v>0.03</v>
      </c>
      <c r="F41" s="18">
        <v>0.02</v>
      </c>
      <c r="G41" s="18">
        <v>0.03</v>
      </c>
      <c r="H41" s="15">
        <v>0.02</v>
      </c>
      <c r="I41" s="18">
        <v>0.05</v>
      </c>
      <c r="J41" s="18">
        <v>0.03</v>
      </c>
      <c r="K41" s="18">
        <v>0.02</v>
      </c>
      <c r="L41" s="16">
        <v>0.03</v>
      </c>
      <c r="M41" s="15">
        <v>0.02</v>
      </c>
      <c r="N41" s="18">
        <v>0.04</v>
      </c>
      <c r="O41" s="18">
        <v>0.02</v>
      </c>
      <c r="P41" s="18">
        <v>0.02</v>
      </c>
      <c r="Q41" s="18">
        <v>0.03</v>
      </c>
      <c r="R41" s="16">
        <v>0.05</v>
      </c>
      <c r="S41" s="15">
        <v>0.03</v>
      </c>
      <c r="T41" s="18">
        <v>0.02</v>
      </c>
      <c r="U41" s="18">
        <v>0.04</v>
      </c>
      <c r="V41" s="18">
        <v>0.06</v>
      </c>
      <c r="W41" s="15">
        <v>0.03</v>
      </c>
      <c r="X41" s="18">
        <v>0.02</v>
      </c>
      <c r="Y41" s="18">
        <v>0.03</v>
      </c>
      <c r="Z41" s="16">
        <v>0.03</v>
      </c>
      <c r="AA41" s="15">
        <v>0.03</v>
      </c>
      <c r="AB41" s="18">
        <v>0.02</v>
      </c>
      <c r="AC41" s="18">
        <v>0.03</v>
      </c>
      <c r="AD41" s="16">
        <v>0.03</v>
      </c>
      <c r="AE41" s="15">
        <v>7.0000000000000007E-2</v>
      </c>
      <c r="AF41" s="18">
        <v>0.03</v>
      </c>
      <c r="AG41" s="18">
        <v>0.03</v>
      </c>
      <c r="AH41" s="18">
        <v>0.02</v>
      </c>
      <c r="AI41" s="18">
        <v>0.06</v>
      </c>
      <c r="AJ41" s="18">
        <v>0.05</v>
      </c>
      <c r="AK41" s="18">
        <v>0.04</v>
      </c>
      <c r="AL41" s="16">
        <v>0.05</v>
      </c>
      <c r="AM41" s="19">
        <v>0.03</v>
      </c>
      <c r="AN41" s="16">
        <v>0.01</v>
      </c>
      <c r="AO41" s="15">
        <v>0.03</v>
      </c>
      <c r="AP41" s="18">
        <v>0.08</v>
      </c>
      <c r="AQ41" s="18">
        <v>0.04</v>
      </c>
      <c r="AR41" s="18" t="s">
        <v>54</v>
      </c>
      <c r="AS41" s="17">
        <v>0.01</v>
      </c>
    </row>
    <row r="42" spans="2:45" x14ac:dyDescent="0.25">
      <c r="B42" s="17" t="s">
        <v>57</v>
      </c>
      <c r="C42" s="15">
        <v>0.14000000000000001</v>
      </c>
      <c r="D42" s="18">
        <v>0.17</v>
      </c>
      <c r="E42" s="15">
        <v>0.16</v>
      </c>
      <c r="F42" s="18">
        <v>0.17</v>
      </c>
      <c r="G42" s="18">
        <v>0.15</v>
      </c>
      <c r="H42" s="15">
        <v>0.14000000000000001</v>
      </c>
      <c r="I42" s="18">
        <v>0.15</v>
      </c>
      <c r="J42" s="18">
        <v>0.16</v>
      </c>
      <c r="K42" s="18">
        <v>0.17</v>
      </c>
      <c r="L42" s="16">
        <v>0.19</v>
      </c>
      <c r="M42" s="15">
        <v>0.12</v>
      </c>
      <c r="N42" s="18">
        <v>0.15</v>
      </c>
      <c r="O42" s="18">
        <v>0.19</v>
      </c>
      <c r="P42" s="18">
        <v>0.15</v>
      </c>
      <c r="Q42" s="18">
        <v>0.18</v>
      </c>
      <c r="R42" s="16">
        <v>0.18</v>
      </c>
      <c r="S42" s="15">
        <v>0.19</v>
      </c>
      <c r="T42" s="18">
        <v>0.16</v>
      </c>
      <c r="U42" s="18">
        <v>0.12</v>
      </c>
      <c r="V42" s="18">
        <v>0.22</v>
      </c>
      <c r="W42" s="15">
        <v>0.16</v>
      </c>
      <c r="X42" s="18">
        <v>0.16</v>
      </c>
      <c r="Y42" s="18">
        <v>0.14000000000000001</v>
      </c>
      <c r="Z42" s="16">
        <v>0.2</v>
      </c>
      <c r="AA42" s="15">
        <v>0.17</v>
      </c>
      <c r="AB42" s="18">
        <v>0.15</v>
      </c>
      <c r="AC42" s="18">
        <v>0.15</v>
      </c>
      <c r="AD42" s="16">
        <v>0.18</v>
      </c>
      <c r="AE42" s="15">
        <v>0.17</v>
      </c>
      <c r="AF42" s="18">
        <v>0.17</v>
      </c>
      <c r="AG42" s="18">
        <v>0.15</v>
      </c>
      <c r="AH42" s="18">
        <v>0.14000000000000001</v>
      </c>
      <c r="AI42" s="18">
        <v>0.24</v>
      </c>
      <c r="AJ42" s="18">
        <v>0.28000000000000003</v>
      </c>
      <c r="AK42" s="18">
        <v>0.16</v>
      </c>
      <c r="AL42" s="16">
        <v>0.25</v>
      </c>
      <c r="AM42" s="15">
        <v>0.17</v>
      </c>
      <c r="AN42" s="16">
        <v>0.1</v>
      </c>
      <c r="AO42" s="15">
        <v>0.17</v>
      </c>
      <c r="AP42" s="18">
        <v>0.25</v>
      </c>
      <c r="AQ42" s="18">
        <v>0.12</v>
      </c>
      <c r="AR42" s="18">
        <v>0.13</v>
      </c>
      <c r="AS42" s="18">
        <v>0.1</v>
      </c>
    </row>
    <row r="43" spans="2:45" x14ac:dyDescent="0.25">
      <c r="B43" s="17" t="s">
        <v>58</v>
      </c>
      <c r="C43" s="15">
        <v>0.43</v>
      </c>
      <c r="D43" s="18">
        <v>0.42</v>
      </c>
      <c r="E43" s="15">
        <v>0.39</v>
      </c>
      <c r="F43" s="18">
        <v>0.43</v>
      </c>
      <c r="G43" s="18">
        <v>0.46</v>
      </c>
      <c r="H43" s="15">
        <v>0.43</v>
      </c>
      <c r="I43" s="18">
        <v>0.39</v>
      </c>
      <c r="J43" s="18">
        <v>0.41</v>
      </c>
      <c r="K43" s="18">
        <v>0.44</v>
      </c>
      <c r="L43" s="16">
        <v>0.45</v>
      </c>
      <c r="M43" s="15">
        <v>0.43</v>
      </c>
      <c r="N43" s="18">
        <v>0.4</v>
      </c>
      <c r="O43" s="18">
        <v>0.4</v>
      </c>
      <c r="P43" s="18">
        <v>0.47</v>
      </c>
      <c r="Q43" s="18">
        <v>0.44</v>
      </c>
      <c r="R43" s="16">
        <v>0.39</v>
      </c>
      <c r="S43" s="15">
        <v>0.38</v>
      </c>
      <c r="T43" s="18">
        <v>0.46</v>
      </c>
      <c r="U43" s="18">
        <v>0.39</v>
      </c>
      <c r="V43" s="18">
        <v>0.21</v>
      </c>
      <c r="W43" s="15">
        <v>0.38</v>
      </c>
      <c r="X43" s="18">
        <v>0.45</v>
      </c>
      <c r="Y43" s="18">
        <v>0.44</v>
      </c>
      <c r="Z43" s="16">
        <v>0.41</v>
      </c>
      <c r="AA43" s="15">
        <v>0.39</v>
      </c>
      <c r="AB43" s="18">
        <v>0.46</v>
      </c>
      <c r="AC43" s="18">
        <v>0.41</v>
      </c>
      <c r="AD43" s="16">
        <v>0.41</v>
      </c>
      <c r="AE43" s="15">
        <v>0.38</v>
      </c>
      <c r="AF43" s="18">
        <v>0.45</v>
      </c>
      <c r="AG43" s="18">
        <v>0.44</v>
      </c>
      <c r="AH43" s="18">
        <v>0.4</v>
      </c>
      <c r="AI43" s="18">
        <v>0.27</v>
      </c>
      <c r="AJ43" s="18">
        <v>0.37</v>
      </c>
      <c r="AK43" s="18">
        <v>0.47</v>
      </c>
      <c r="AL43" s="16">
        <v>0.31</v>
      </c>
      <c r="AM43" s="15">
        <v>0.44</v>
      </c>
      <c r="AN43" s="16">
        <v>0.35</v>
      </c>
      <c r="AO43" s="15">
        <v>0.45</v>
      </c>
      <c r="AP43" s="18">
        <v>0.26</v>
      </c>
      <c r="AQ43" s="18">
        <v>0.39</v>
      </c>
      <c r="AR43" s="18">
        <v>0.33</v>
      </c>
      <c r="AS43" s="18">
        <v>0.35</v>
      </c>
    </row>
    <row r="44" spans="2:45" x14ac:dyDescent="0.25">
      <c r="B44" s="17" t="s">
        <v>59</v>
      </c>
      <c r="C44" s="15">
        <v>0.35</v>
      </c>
      <c r="D44" s="18">
        <v>0.33</v>
      </c>
      <c r="E44" s="15">
        <v>0.35</v>
      </c>
      <c r="F44" s="18">
        <v>0.34</v>
      </c>
      <c r="G44" s="18">
        <v>0.31</v>
      </c>
      <c r="H44" s="15">
        <v>0.36</v>
      </c>
      <c r="I44" s="18">
        <v>0.37</v>
      </c>
      <c r="J44" s="18">
        <v>0.34</v>
      </c>
      <c r="K44" s="18">
        <v>0.31</v>
      </c>
      <c r="L44" s="16">
        <v>0.28999999999999998</v>
      </c>
      <c r="M44" s="15">
        <v>0.39</v>
      </c>
      <c r="N44" s="18">
        <v>0.35</v>
      </c>
      <c r="O44" s="18">
        <v>0.32</v>
      </c>
      <c r="P44" s="18">
        <v>0.31</v>
      </c>
      <c r="Q44" s="18">
        <v>0.32</v>
      </c>
      <c r="R44" s="16">
        <v>0.31</v>
      </c>
      <c r="S44" s="15">
        <v>0.34</v>
      </c>
      <c r="T44" s="18">
        <v>0.32</v>
      </c>
      <c r="U44" s="18">
        <v>0.42</v>
      </c>
      <c r="V44" s="18">
        <v>0.25</v>
      </c>
      <c r="W44" s="15">
        <v>0.37</v>
      </c>
      <c r="X44" s="18">
        <v>0.33</v>
      </c>
      <c r="Y44" s="18">
        <v>0.35</v>
      </c>
      <c r="Z44" s="16">
        <v>0.28999999999999998</v>
      </c>
      <c r="AA44" s="15">
        <v>0.35</v>
      </c>
      <c r="AB44" s="18">
        <v>0.33</v>
      </c>
      <c r="AC44" s="18">
        <v>0.36</v>
      </c>
      <c r="AD44" s="16">
        <v>0.3</v>
      </c>
      <c r="AE44" s="15">
        <v>0.33</v>
      </c>
      <c r="AF44" s="18">
        <v>0.31</v>
      </c>
      <c r="AG44" s="18">
        <v>0.33</v>
      </c>
      <c r="AH44" s="18">
        <v>0.38</v>
      </c>
      <c r="AI44" s="18">
        <v>0.37</v>
      </c>
      <c r="AJ44" s="18">
        <v>0.25</v>
      </c>
      <c r="AK44" s="18">
        <v>0.26</v>
      </c>
      <c r="AL44" s="16">
        <v>0.17</v>
      </c>
      <c r="AM44" s="15">
        <v>0.31</v>
      </c>
      <c r="AN44" s="16">
        <v>0.48</v>
      </c>
      <c r="AO44" s="15">
        <v>0.31</v>
      </c>
      <c r="AP44" s="18">
        <v>0.35</v>
      </c>
      <c r="AQ44" s="18">
        <v>0.4</v>
      </c>
      <c r="AR44" s="18">
        <v>0.53</v>
      </c>
      <c r="AS44" s="18">
        <v>0.48</v>
      </c>
    </row>
    <row r="45" spans="2:45" x14ac:dyDescent="0.25">
      <c r="B45" s="20" t="s">
        <v>46</v>
      </c>
      <c r="C45" s="21">
        <v>0.04</v>
      </c>
      <c r="D45" s="22">
        <v>0.02</v>
      </c>
      <c r="E45" s="21">
        <v>0.05</v>
      </c>
      <c r="F45" s="22">
        <v>0.02</v>
      </c>
      <c r="G45" s="22">
        <v>0.02</v>
      </c>
      <c r="H45" s="21">
        <v>0.02</v>
      </c>
      <c r="I45" s="22">
        <v>0.04</v>
      </c>
      <c r="J45" s="22">
        <v>0.05</v>
      </c>
      <c r="K45" s="22">
        <v>0.03</v>
      </c>
      <c r="L45" s="23">
        <v>0.02</v>
      </c>
      <c r="M45" s="21">
        <v>0.03</v>
      </c>
      <c r="N45" s="22">
        <v>0.03</v>
      </c>
      <c r="O45" s="22">
        <v>0.04</v>
      </c>
      <c r="P45" s="22">
        <v>0.03</v>
      </c>
      <c r="Q45" s="22">
        <v>0.02</v>
      </c>
      <c r="R45" s="23">
        <v>0.05</v>
      </c>
      <c r="S45" s="21">
        <v>0.05</v>
      </c>
      <c r="T45" s="22">
        <v>0.03</v>
      </c>
      <c r="U45" s="22">
        <v>0.01</v>
      </c>
      <c r="V45" s="22">
        <v>0.17</v>
      </c>
      <c r="W45" s="21">
        <v>0.04</v>
      </c>
      <c r="X45" s="22">
        <v>0.03</v>
      </c>
      <c r="Y45" s="22">
        <v>0.02</v>
      </c>
      <c r="Z45" s="23">
        <v>0.05</v>
      </c>
      <c r="AA45" s="21">
        <v>0.04</v>
      </c>
      <c r="AB45" s="22">
        <v>0.02</v>
      </c>
      <c r="AC45" s="22">
        <v>0.02</v>
      </c>
      <c r="AD45" s="23">
        <v>0.06</v>
      </c>
      <c r="AE45" s="21">
        <v>0.04</v>
      </c>
      <c r="AF45" s="22">
        <v>0.03</v>
      </c>
      <c r="AG45" s="22">
        <v>0.03</v>
      </c>
      <c r="AH45" s="22">
        <v>0.03</v>
      </c>
      <c r="AI45" s="22">
        <v>0.05</v>
      </c>
      <c r="AJ45" s="22">
        <v>0.02</v>
      </c>
      <c r="AK45" s="22">
        <v>0.02</v>
      </c>
      <c r="AL45" s="23">
        <v>0.11</v>
      </c>
      <c r="AM45" s="21">
        <v>0.03</v>
      </c>
      <c r="AN45" s="23">
        <v>0.04</v>
      </c>
      <c r="AO45" s="21">
        <v>0.03</v>
      </c>
      <c r="AP45" s="22">
        <v>0.03</v>
      </c>
      <c r="AQ45" s="22">
        <v>0.02</v>
      </c>
      <c r="AR45" s="22" t="s">
        <v>54</v>
      </c>
      <c r="AS45" s="20">
        <v>0.04</v>
      </c>
    </row>
    <row r="46" spans="2:45" x14ac:dyDescent="0.25">
      <c r="B46" t="s">
        <v>55</v>
      </c>
      <c r="C46" s="5">
        <v>0.02</v>
      </c>
      <c r="D46" s="2">
        <v>0.06</v>
      </c>
      <c r="E46" s="5">
        <v>0.04</v>
      </c>
      <c r="F46" s="2">
        <v>0.04</v>
      </c>
      <c r="G46" s="2">
        <v>0.06</v>
      </c>
      <c r="H46" s="5">
        <v>0.04</v>
      </c>
      <c r="I46" s="7">
        <v>0.06</v>
      </c>
      <c r="J46" s="7">
        <v>0.05</v>
      </c>
      <c r="K46" s="7">
        <v>0.03</v>
      </c>
      <c r="L46" s="6">
        <v>0.06</v>
      </c>
      <c r="M46" s="5">
        <v>0.04</v>
      </c>
      <c r="N46" s="7">
        <v>0.04</v>
      </c>
      <c r="O46" s="7">
        <v>0.05</v>
      </c>
      <c r="P46" s="7">
        <v>0.04</v>
      </c>
      <c r="Q46" s="7">
        <v>0.04</v>
      </c>
      <c r="R46" s="6">
        <v>0.06</v>
      </c>
      <c r="S46" s="5">
        <v>0.04</v>
      </c>
      <c r="T46" s="7">
        <v>0.04</v>
      </c>
      <c r="U46" s="7">
        <v>0.05</v>
      </c>
      <c r="V46" s="7">
        <v>0.11</v>
      </c>
      <c r="W46" s="5">
        <v>0.04</v>
      </c>
      <c r="X46" s="7">
        <v>0.03</v>
      </c>
      <c r="Y46" s="7">
        <v>0.04</v>
      </c>
      <c r="Z46" s="6">
        <v>0.06</v>
      </c>
      <c r="AA46" s="5">
        <v>0.03</v>
      </c>
      <c r="AB46" s="7">
        <v>0.04</v>
      </c>
      <c r="AC46" s="7">
        <v>0.04</v>
      </c>
      <c r="AD46" s="6">
        <v>0.06</v>
      </c>
      <c r="AE46" s="5">
        <v>0.06</v>
      </c>
      <c r="AF46" s="7">
        <v>0.04</v>
      </c>
      <c r="AG46" s="7">
        <v>0.02</v>
      </c>
      <c r="AH46" s="7">
        <v>0.05</v>
      </c>
      <c r="AI46" s="7" t="s">
        <v>54</v>
      </c>
      <c r="AJ46" s="8">
        <v>0.14000000000000001</v>
      </c>
      <c r="AK46" s="7">
        <v>0.05</v>
      </c>
      <c r="AL46" s="6">
        <v>0.05</v>
      </c>
      <c r="AM46" s="5">
        <v>0.05</v>
      </c>
      <c r="AN46" s="6">
        <v>0.04</v>
      </c>
      <c r="AO46" s="41">
        <v>0.05</v>
      </c>
      <c r="AP46" s="42">
        <v>0.02</v>
      </c>
      <c r="AQ46" s="42">
        <v>0.06</v>
      </c>
      <c r="AR46" s="42">
        <v>0.13</v>
      </c>
      <c r="AS46" s="43">
        <v>0.04</v>
      </c>
    </row>
    <row r="47" spans="2:45" x14ac:dyDescent="0.25">
      <c r="B47" s="17" t="s">
        <v>56</v>
      </c>
      <c r="C47" s="15">
        <v>0.05</v>
      </c>
      <c r="D47" s="16">
        <v>0.1</v>
      </c>
      <c r="E47" s="15">
        <v>0.08</v>
      </c>
      <c r="F47" s="18">
        <v>0.09</v>
      </c>
      <c r="G47" s="18">
        <v>7.0000000000000007E-2</v>
      </c>
      <c r="H47" s="15">
        <v>0.06</v>
      </c>
      <c r="I47" s="18">
        <v>0.1</v>
      </c>
      <c r="J47" s="18">
        <v>0.08</v>
      </c>
      <c r="K47" s="18">
        <v>0.09</v>
      </c>
      <c r="L47" s="16">
        <v>0.08</v>
      </c>
      <c r="M47" s="15">
        <v>0.06</v>
      </c>
      <c r="N47" s="18">
        <v>7.0000000000000007E-2</v>
      </c>
      <c r="O47" s="18">
        <v>7.0000000000000007E-2</v>
      </c>
      <c r="P47" s="18">
        <v>0.09</v>
      </c>
      <c r="Q47" s="18">
        <v>0.11</v>
      </c>
      <c r="R47" s="16">
        <v>0.1</v>
      </c>
      <c r="S47" s="15">
        <v>7.0000000000000007E-2</v>
      </c>
      <c r="T47" s="18">
        <v>0.08</v>
      </c>
      <c r="U47" s="18">
        <v>0.08</v>
      </c>
      <c r="V47" s="18">
        <v>0.05</v>
      </c>
      <c r="W47" s="15">
        <v>7.0000000000000007E-2</v>
      </c>
      <c r="X47" s="18">
        <v>7.0000000000000007E-2</v>
      </c>
      <c r="Y47" s="18">
        <v>0.1</v>
      </c>
      <c r="Z47" s="16">
        <v>7.0000000000000007E-2</v>
      </c>
      <c r="AA47" s="15">
        <v>0.06</v>
      </c>
      <c r="AB47" s="18">
        <v>0.09</v>
      </c>
      <c r="AC47" s="18">
        <v>0.09</v>
      </c>
      <c r="AD47" s="16">
        <v>0.06</v>
      </c>
      <c r="AE47" s="15">
        <v>0.09</v>
      </c>
      <c r="AF47" s="18">
        <v>0.09</v>
      </c>
      <c r="AG47" s="18">
        <v>0.08</v>
      </c>
      <c r="AH47" s="18">
        <v>7.0000000000000007E-2</v>
      </c>
      <c r="AI47" s="18">
        <v>7.0000000000000007E-2</v>
      </c>
      <c r="AJ47" s="18">
        <v>0.03</v>
      </c>
      <c r="AK47" s="18">
        <v>0.04</v>
      </c>
      <c r="AL47" s="16" t="s">
        <v>54</v>
      </c>
      <c r="AM47" s="19">
        <v>0.09</v>
      </c>
      <c r="AN47" s="16">
        <v>0.04</v>
      </c>
      <c r="AO47" s="44">
        <v>0.09</v>
      </c>
      <c r="AP47" s="45">
        <v>0.1</v>
      </c>
      <c r="AQ47" s="45">
        <v>0.03</v>
      </c>
      <c r="AR47" s="45">
        <v>7.0000000000000007E-2</v>
      </c>
      <c r="AS47" s="46">
        <v>0.04</v>
      </c>
    </row>
    <row r="48" spans="2:45" x14ac:dyDescent="0.25">
      <c r="B48" s="17" t="s">
        <v>57</v>
      </c>
      <c r="C48" s="15">
        <v>0.25</v>
      </c>
      <c r="D48" s="18">
        <v>0.28000000000000003</v>
      </c>
      <c r="E48" s="15">
        <v>0.25</v>
      </c>
      <c r="F48" s="18">
        <v>0.27</v>
      </c>
      <c r="G48" s="18">
        <v>0.28000000000000003</v>
      </c>
      <c r="H48" s="15">
        <v>0.25</v>
      </c>
      <c r="I48" s="18">
        <v>0.24</v>
      </c>
      <c r="J48" s="18">
        <v>0.24</v>
      </c>
      <c r="K48" s="18">
        <v>0.28999999999999998</v>
      </c>
      <c r="L48" s="16">
        <v>0.32</v>
      </c>
      <c r="M48" s="15">
        <v>0.26</v>
      </c>
      <c r="N48" s="18">
        <v>0.25</v>
      </c>
      <c r="O48" s="18">
        <v>0.27</v>
      </c>
      <c r="P48" s="18">
        <v>0.26</v>
      </c>
      <c r="Q48" s="18">
        <v>0.27</v>
      </c>
      <c r="R48" s="16">
        <v>0.28999999999999998</v>
      </c>
      <c r="S48" s="15">
        <v>0.28999999999999998</v>
      </c>
      <c r="T48" s="18">
        <v>0.28000000000000003</v>
      </c>
      <c r="U48" s="18">
        <v>0.2</v>
      </c>
      <c r="V48" s="18">
        <v>0.23</v>
      </c>
      <c r="W48" s="15">
        <v>0.26</v>
      </c>
      <c r="X48" s="18">
        <v>0.28000000000000003</v>
      </c>
      <c r="Y48" s="18">
        <v>0.24</v>
      </c>
      <c r="Z48" s="16">
        <v>0.28000000000000003</v>
      </c>
      <c r="AA48" s="15">
        <v>0.28999999999999998</v>
      </c>
      <c r="AB48" s="18">
        <v>0.27</v>
      </c>
      <c r="AC48" s="18">
        <v>0.25</v>
      </c>
      <c r="AD48" s="16">
        <v>0.27</v>
      </c>
      <c r="AE48" s="15">
        <v>0.21</v>
      </c>
      <c r="AF48" s="18">
        <v>0.27</v>
      </c>
      <c r="AG48" s="18">
        <v>0.28000000000000003</v>
      </c>
      <c r="AH48" s="18">
        <v>0.25</v>
      </c>
      <c r="AI48" s="18">
        <v>0.38</v>
      </c>
      <c r="AJ48" s="18">
        <v>0.33</v>
      </c>
      <c r="AK48" s="18">
        <v>0.35</v>
      </c>
      <c r="AL48" s="16">
        <v>0.36</v>
      </c>
      <c r="AM48" s="15">
        <v>0.28000000000000003</v>
      </c>
      <c r="AN48" s="16">
        <v>0.22</v>
      </c>
      <c r="AO48" s="44">
        <v>0.27</v>
      </c>
      <c r="AP48" s="45">
        <v>0.35</v>
      </c>
      <c r="AQ48" s="45">
        <v>0.28999999999999998</v>
      </c>
      <c r="AR48" s="45">
        <v>0.13</v>
      </c>
      <c r="AS48" s="45">
        <v>0.22</v>
      </c>
    </row>
    <row r="49" spans="2:45" x14ac:dyDescent="0.25">
      <c r="B49" s="17" t="s">
        <v>58</v>
      </c>
      <c r="C49" s="15">
        <v>0.46</v>
      </c>
      <c r="D49" s="18">
        <v>0.39</v>
      </c>
      <c r="E49" s="15">
        <v>0.42</v>
      </c>
      <c r="F49" s="18">
        <v>0.44</v>
      </c>
      <c r="G49" s="18">
        <v>0.4</v>
      </c>
      <c r="H49" s="15">
        <v>0.44</v>
      </c>
      <c r="I49" s="18">
        <v>0.42</v>
      </c>
      <c r="J49" s="18">
        <v>0.43</v>
      </c>
      <c r="K49" s="18">
        <v>0.4</v>
      </c>
      <c r="L49" s="16">
        <v>0.39</v>
      </c>
      <c r="M49" s="15">
        <v>0.44</v>
      </c>
      <c r="N49" s="18">
        <v>0.44</v>
      </c>
      <c r="O49" s="18">
        <v>0.43</v>
      </c>
      <c r="P49" s="18">
        <v>0.41</v>
      </c>
      <c r="Q49" s="18">
        <v>0.41</v>
      </c>
      <c r="R49" s="16">
        <v>0.37</v>
      </c>
      <c r="S49" s="15">
        <v>0.39</v>
      </c>
      <c r="T49" s="18">
        <v>0.43</v>
      </c>
      <c r="U49" s="18">
        <v>0.44</v>
      </c>
      <c r="V49" s="18">
        <v>0.36</v>
      </c>
      <c r="W49" s="15">
        <v>0.41</v>
      </c>
      <c r="X49" s="18">
        <v>0.43</v>
      </c>
      <c r="Y49" s="18">
        <v>0.44</v>
      </c>
      <c r="Z49" s="16">
        <v>0.38</v>
      </c>
      <c r="AA49" s="15">
        <v>0.38</v>
      </c>
      <c r="AB49" s="18">
        <v>0.43</v>
      </c>
      <c r="AC49" s="18">
        <v>0.45</v>
      </c>
      <c r="AD49" s="16">
        <v>0.41</v>
      </c>
      <c r="AE49" s="15">
        <v>0.43</v>
      </c>
      <c r="AF49" s="18">
        <v>0.43</v>
      </c>
      <c r="AG49" s="18">
        <v>0.41</v>
      </c>
      <c r="AH49" s="18">
        <v>0.43</v>
      </c>
      <c r="AI49" s="18">
        <v>0.32</v>
      </c>
      <c r="AJ49" s="18">
        <v>0.25</v>
      </c>
      <c r="AK49" s="18">
        <v>0.35</v>
      </c>
      <c r="AL49" s="16">
        <v>0.27</v>
      </c>
      <c r="AM49" s="15">
        <v>0.42</v>
      </c>
      <c r="AN49" s="16">
        <v>0.43</v>
      </c>
      <c r="AO49" s="44">
        <v>0.42</v>
      </c>
      <c r="AP49" s="45">
        <v>0.3</v>
      </c>
      <c r="AQ49" s="45">
        <v>0.4</v>
      </c>
      <c r="AR49" s="45">
        <v>0.41</v>
      </c>
      <c r="AS49" s="45">
        <v>0.43</v>
      </c>
    </row>
    <row r="50" spans="2:45" x14ac:dyDescent="0.25">
      <c r="B50" s="17" t="s">
        <v>59</v>
      </c>
      <c r="C50" s="15">
        <v>0.17</v>
      </c>
      <c r="D50" s="18">
        <v>0.14000000000000001</v>
      </c>
      <c r="E50" s="15">
        <v>0.17</v>
      </c>
      <c r="F50" s="18">
        <v>0.15</v>
      </c>
      <c r="G50" s="18">
        <v>0.15</v>
      </c>
      <c r="H50" s="15">
        <v>0.17</v>
      </c>
      <c r="I50" s="18">
        <v>0.14000000000000001</v>
      </c>
      <c r="J50" s="18">
        <v>0.17</v>
      </c>
      <c r="K50" s="18">
        <v>0.15</v>
      </c>
      <c r="L50" s="16">
        <v>0.12</v>
      </c>
      <c r="M50" s="15">
        <v>0.17</v>
      </c>
      <c r="N50" s="18">
        <v>0.17</v>
      </c>
      <c r="O50" s="18">
        <v>0.14000000000000001</v>
      </c>
      <c r="P50" s="18">
        <v>0.17</v>
      </c>
      <c r="Q50" s="18">
        <v>0.13</v>
      </c>
      <c r="R50" s="16">
        <v>0.15</v>
      </c>
      <c r="S50" s="15">
        <v>0.16</v>
      </c>
      <c r="T50" s="18">
        <v>0.14000000000000001</v>
      </c>
      <c r="U50" s="18">
        <v>0.22</v>
      </c>
      <c r="V50" s="18">
        <v>0.08</v>
      </c>
      <c r="W50" s="15">
        <v>0.18</v>
      </c>
      <c r="X50" s="18">
        <v>0.15</v>
      </c>
      <c r="Y50" s="18">
        <v>0.15</v>
      </c>
      <c r="Z50" s="16">
        <v>0.14000000000000001</v>
      </c>
      <c r="AA50" s="15">
        <v>0.2</v>
      </c>
      <c r="AB50" s="18">
        <v>0.14000000000000001</v>
      </c>
      <c r="AC50" s="18">
        <v>0.15</v>
      </c>
      <c r="AD50" s="16">
        <v>0.14000000000000001</v>
      </c>
      <c r="AE50" s="15">
        <v>0.16</v>
      </c>
      <c r="AF50" s="18">
        <v>0.13</v>
      </c>
      <c r="AG50" s="18">
        <v>0.18</v>
      </c>
      <c r="AH50" s="18">
        <v>0.17</v>
      </c>
      <c r="AI50" s="18">
        <v>0.14000000000000001</v>
      </c>
      <c r="AJ50" s="18">
        <v>0.25</v>
      </c>
      <c r="AK50" s="18">
        <v>0.17</v>
      </c>
      <c r="AL50" s="16">
        <v>0.17</v>
      </c>
      <c r="AM50" s="15">
        <v>0.14000000000000001</v>
      </c>
      <c r="AN50" s="16">
        <v>0.23</v>
      </c>
      <c r="AO50" s="44">
        <v>0.14000000000000001</v>
      </c>
      <c r="AP50" s="45">
        <v>0.2</v>
      </c>
      <c r="AQ50" s="45">
        <v>0.21</v>
      </c>
      <c r="AR50" s="45">
        <v>0.2</v>
      </c>
      <c r="AS50" s="45">
        <v>0.23</v>
      </c>
    </row>
    <row r="51" spans="2:45" x14ac:dyDescent="0.25">
      <c r="B51" s="20" t="s">
        <v>46</v>
      </c>
      <c r="C51" s="21">
        <v>0.04</v>
      </c>
      <c r="D51" s="22">
        <v>0.03</v>
      </c>
      <c r="E51" s="21">
        <v>0.05</v>
      </c>
      <c r="F51" s="22">
        <v>0.02</v>
      </c>
      <c r="G51" s="22">
        <v>0.03</v>
      </c>
      <c r="H51" s="21">
        <v>0.03</v>
      </c>
      <c r="I51" s="22">
        <v>0.04</v>
      </c>
      <c r="J51" s="22">
        <v>0.04</v>
      </c>
      <c r="K51" s="22">
        <v>0.04</v>
      </c>
      <c r="L51" s="23">
        <v>0.03</v>
      </c>
      <c r="M51" s="21">
        <v>0.03</v>
      </c>
      <c r="N51" s="22">
        <v>0.03</v>
      </c>
      <c r="O51" s="22">
        <v>0.05</v>
      </c>
      <c r="P51" s="22">
        <v>0.03</v>
      </c>
      <c r="Q51" s="22">
        <v>0.03</v>
      </c>
      <c r="R51" s="23">
        <v>0.04</v>
      </c>
      <c r="S51" s="21">
        <v>0.06</v>
      </c>
      <c r="T51" s="22">
        <v>0.03</v>
      </c>
      <c r="U51" s="22">
        <v>0.02</v>
      </c>
      <c r="V51" s="22">
        <v>0.17</v>
      </c>
      <c r="W51" s="21">
        <v>0.04</v>
      </c>
      <c r="X51" s="22">
        <v>0.03</v>
      </c>
      <c r="Y51" s="22">
        <v>0.02</v>
      </c>
      <c r="Z51" s="23">
        <v>0.06</v>
      </c>
      <c r="AA51" s="21">
        <v>0.04</v>
      </c>
      <c r="AB51" s="22">
        <v>0.03</v>
      </c>
      <c r="AC51" s="22">
        <v>0.02</v>
      </c>
      <c r="AD51" s="23">
        <v>0.06</v>
      </c>
      <c r="AE51" s="21">
        <v>0.05</v>
      </c>
      <c r="AF51" s="22">
        <v>0.03</v>
      </c>
      <c r="AG51" s="22">
        <v>0.03</v>
      </c>
      <c r="AH51" s="22">
        <v>0.03</v>
      </c>
      <c r="AI51" s="22">
        <v>0.08</v>
      </c>
      <c r="AJ51" s="22" t="s">
        <v>54</v>
      </c>
      <c r="AK51" s="22">
        <v>0.04</v>
      </c>
      <c r="AL51" s="23">
        <v>0.15</v>
      </c>
      <c r="AM51" s="21">
        <v>0.03</v>
      </c>
      <c r="AN51" s="23">
        <v>0.05</v>
      </c>
      <c r="AO51" s="47">
        <v>0.03</v>
      </c>
      <c r="AP51" s="48">
        <v>0.03</v>
      </c>
      <c r="AQ51" s="48">
        <v>0.02</v>
      </c>
      <c r="AR51" s="48">
        <v>7.0000000000000007E-2</v>
      </c>
      <c r="AS51" s="49">
        <v>0.05</v>
      </c>
    </row>
    <row r="52" spans="2:45" x14ac:dyDescent="0.25">
      <c r="B52" t="s">
        <v>55</v>
      </c>
      <c r="C52" s="5">
        <v>0.03</v>
      </c>
      <c r="D52" s="2">
        <v>0.08</v>
      </c>
      <c r="E52" s="5">
        <v>0.04</v>
      </c>
      <c r="F52" s="2">
        <v>7.0000000000000007E-2</v>
      </c>
      <c r="G52" s="2">
        <v>0.06</v>
      </c>
      <c r="H52" s="5">
        <v>0.05</v>
      </c>
      <c r="I52" s="7">
        <v>7.0000000000000007E-2</v>
      </c>
      <c r="J52" s="7">
        <v>0.05</v>
      </c>
      <c r="K52" s="7">
        <v>0.06</v>
      </c>
      <c r="L52" s="6">
        <v>7.0000000000000007E-2</v>
      </c>
      <c r="M52" s="5">
        <v>0.05</v>
      </c>
      <c r="N52" s="7">
        <v>0.06</v>
      </c>
      <c r="O52" s="7">
        <v>0.06</v>
      </c>
      <c r="P52" s="7">
        <v>0.06</v>
      </c>
      <c r="Q52" s="7">
        <v>0.04</v>
      </c>
      <c r="R52" s="6">
        <v>7.0000000000000007E-2</v>
      </c>
      <c r="S52" s="5">
        <v>0.06</v>
      </c>
      <c r="T52" s="7">
        <v>0.05</v>
      </c>
      <c r="U52" s="7">
        <v>7.0000000000000007E-2</v>
      </c>
      <c r="V52" s="7">
        <v>0.1</v>
      </c>
      <c r="W52" s="5">
        <v>0.06</v>
      </c>
      <c r="X52" s="7">
        <v>0.05</v>
      </c>
      <c r="Y52" s="7">
        <v>7.0000000000000007E-2</v>
      </c>
      <c r="Z52" s="6">
        <v>0.06</v>
      </c>
      <c r="AA52" s="5">
        <v>7.0000000000000007E-2</v>
      </c>
      <c r="AB52" s="7">
        <v>0.05</v>
      </c>
      <c r="AC52" s="7">
        <v>0.06</v>
      </c>
      <c r="AD52" s="6">
        <v>0.06</v>
      </c>
      <c r="AE52" s="5">
        <v>0.06</v>
      </c>
      <c r="AF52" s="7">
        <v>0.05</v>
      </c>
      <c r="AG52" s="7">
        <v>0.06</v>
      </c>
      <c r="AH52" s="7">
        <v>0.06</v>
      </c>
      <c r="AI52" s="7">
        <v>0.02</v>
      </c>
      <c r="AJ52" s="8">
        <v>7.0000000000000007E-2</v>
      </c>
      <c r="AK52" s="7">
        <v>0.08</v>
      </c>
      <c r="AL52" s="6">
        <v>0.09</v>
      </c>
      <c r="AM52" s="5">
        <v>0.06</v>
      </c>
      <c r="AN52" s="6">
        <v>0.05</v>
      </c>
      <c r="AO52" s="5">
        <v>0.06</v>
      </c>
      <c r="AP52" s="7">
        <v>0.06</v>
      </c>
      <c r="AQ52" s="7">
        <v>0.06</v>
      </c>
      <c r="AR52" s="7">
        <v>7.0000000000000007E-2</v>
      </c>
      <c r="AS52" s="27">
        <v>0.05</v>
      </c>
    </row>
    <row r="53" spans="2:45" x14ac:dyDescent="0.25">
      <c r="B53" s="17" t="s">
        <v>56</v>
      </c>
      <c r="C53" s="15">
        <v>0.12</v>
      </c>
      <c r="D53" s="16">
        <v>0.15</v>
      </c>
      <c r="E53" s="15">
        <v>0.12</v>
      </c>
      <c r="F53" s="18">
        <v>0.14000000000000001</v>
      </c>
      <c r="G53" s="18">
        <v>0.13</v>
      </c>
      <c r="H53" s="15">
        <v>0.11</v>
      </c>
      <c r="I53" s="18">
        <v>0.13</v>
      </c>
      <c r="J53" s="18">
        <v>0.15</v>
      </c>
      <c r="K53" s="18">
        <v>0.13</v>
      </c>
      <c r="L53" s="16">
        <v>0.18</v>
      </c>
      <c r="M53" s="15">
        <v>0.11</v>
      </c>
      <c r="N53" s="18">
        <v>0.13</v>
      </c>
      <c r="O53" s="18">
        <v>0.12</v>
      </c>
      <c r="P53" s="18">
        <v>0.14000000000000001</v>
      </c>
      <c r="Q53" s="18">
        <v>0.14000000000000001</v>
      </c>
      <c r="R53" s="16">
        <v>0.17</v>
      </c>
      <c r="S53" s="15">
        <v>0.15</v>
      </c>
      <c r="T53" s="18">
        <v>0.13</v>
      </c>
      <c r="U53" s="18">
        <v>0.12</v>
      </c>
      <c r="V53" s="18">
        <v>0.16</v>
      </c>
      <c r="W53" s="15">
        <v>0.15</v>
      </c>
      <c r="X53" s="18">
        <v>0.13</v>
      </c>
      <c r="Y53" s="18">
        <v>0.12</v>
      </c>
      <c r="Z53" s="16">
        <v>0.13</v>
      </c>
      <c r="AA53" s="15">
        <v>0.14000000000000001</v>
      </c>
      <c r="AB53" s="18">
        <v>0.15</v>
      </c>
      <c r="AC53" s="18">
        <v>0.11</v>
      </c>
      <c r="AD53" s="16">
        <v>0.13</v>
      </c>
      <c r="AE53" s="15">
        <v>0.12</v>
      </c>
      <c r="AF53" s="18">
        <v>0.14000000000000001</v>
      </c>
      <c r="AG53" s="18">
        <v>0.13</v>
      </c>
      <c r="AH53" s="18">
        <v>0.12</v>
      </c>
      <c r="AI53" s="18">
        <v>0.19</v>
      </c>
      <c r="AJ53" s="18">
        <v>0.11</v>
      </c>
      <c r="AK53" s="18">
        <v>0.18</v>
      </c>
      <c r="AL53" s="16">
        <v>7.0000000000000007E-2</v>
      </c>
      <c r="AM53" s="19">
        <v>0.14000000000000001</v>
      </c>
      <c r="AN53" s="16">
        <v>0.1</v>
      </c>
      <c r="AO53" s="15">
        <v>0.14000000000000001</v>
      </c>
      <c r="AP53" s="18">
        <v>0.14000000000000001</v>
      </c>
      <c r="AQ53" s="18">
        <v>0.08</v>
      </c>
      <c r="AR53" s="18">
        <v>0.13</v>
      </c>
      <c r="AS53" s="17">
        <v>0.1</v>
      </c>
    </row>
    <row r="54" spans="2:45" x14ac:dyDescent="0.25">
      <c r="B54" s="17" t="s">
        <v>57</v>
      </c>
      <c r="C54" s="15">
        <v>0.33</v>
      </c>
      <c r="D54" s="18">
        <v>0.3</v>
      </c>
      <c r="E54" s="15">
        <v>0.28999999999999998</v>
      </c>
      <c r="F54" s="18">
        <v>0.33</v>
      </c>
      <c r="G54" s="18">
        <v>0.3</v>
      </c>
      <c r="H54" s="15">
        <v>0.28000000000000003</v>
      </c>
      <c r="I54" s="18">
        <v>0.34</v>
      </c>
      <c r="J54" s="18">
        <v>0.3</v>
      </c>
      <c r="K54" s="18">
        <v>0.33</v>
      </c>
      <c r="L54" s="16">
        <v>0.32</v>
      </c>
      <c r="M54" s="15">
        <v>0.26</v>
      </c>
      <c r="N54" s="18">
        <v>0.28999999999999998</v>
      </c>
      <c r="O54" s="18">
        <v>0.34</v>
      </c>
      <c r="P54" s="18">
        <v>0.33</v>
      </c>
      <c r="Q54" s="18">
        <v>0.35</v>
      </c>
      <c r="R54" s="16">
        <v>0.31</v>
      </c>
      <c r="S54" s="15">
        <v>0.32</v>
      </c>
      <c r="T54" s="18">
        <v>0.34</v>
      </c>
      <c r="U54" s="18">
        <v>0.21</v>
      </c>
      <c r="V54" s="18">
        <v>0.13</v>
      </c>
      <c r="W54" s="15">
        <v>0.3</v>
      </c>
      <c r="X54" s="18">
        <v>0.34</v>
      </c>
      <c r="Y54" s="18">
        <v>0.27</v>
      </c>
      <c r="Z54" s="16">
        <v>0.33</v>
      </c>
      <c r="AA54" s="15">
        <v>0.31</v>
      </c>
      <c r="AB54" s="18">
        <v>0.33</v>
      </c>
      <c r="AC54" s="18">
        <v>0.28000000000000003</v>
      </c>
      <c r="AD54" s="16">
        <v>0.31</v>
      </c>
      <c r="AE54" s="15">
        <v>0.27</v>
      </c>
      <c r="AF54" s="18">
        <v>0.32</v>
      </c>
      <c r="AG54" s="18">
        <v>0.32</v>
      </c>
      <c r="AH54" s="18">
        <v>0.28999999999999998</v>
      </c>
      <c r="AI54" s="18">
        <v>0.28000000000000003</v>
      </c>
      <c r="AJ54" s="18">
        <v>0.32</v>
      </c>
      <c r="AK54" s="18">
        <v>0.35</v>
      </c>
      <c r="AL54" s="16">
        <v>0.25</v>
      </c>
      <c r="AM54" s="15">
        <v>0.32</v>
      </c>
      <c r="AN54" s="16">
        <v>0.27</v>
      </c>
      <c r="AO54" s="15">
        <v>0.32</v>
      </c>
      <c r="AP54" s="18">
        <v>0.25</v>
      </c>
      <c r="AQ54" s="18">
        <v>0.23</v>
      </c>
      <c r="AR54" s="18">
        <v>0.27</v>
      </c>
      <c r="AS54" s="18">
        <v>0.27</v>
      </c>
    </row>
    <row r="55" spans="2:45" x14ac:dyDescent="0.25">
      <c r="B55" s="17" t="s">
        <v>58</v>
      </c>
      <c r="C55" s="15">
        <v>0.37</v>
      </c>
      <c r="D55" s="18">
        <v>0.35</v>
      </c>
      <c r="E55" s="15">
        <v>0.37</v>
      </c>
      <c r="F55" s="18">
        <v>0.34</v>
      </c>
      <c r="G55" s="18">
        <v>0.37</v>
      </c>
      <c r="H55" s="15">
        <v>0.4</v>
      </c>
      <c r="I55" s="18">
        <v>0.28999999999999998</v>
      </c>
      <c r="J55" s="18">
        <v>0.36</v>
      </c>
      <c r="K55" s="18">
        <v>0.36</v>
      </c>
      <c r="L55" s="16">
        <v>0.35</v>
      </c>
      <c r="M55" s="15">
        <v>0.4</v>
      </c>
      <c r="N55" s="18">
        <v>0.37</v>
      </c>
      <c r="O55" s="18">
        <v>0.36</v>
      </c>
      <c r="P55" s="18">
        <v>0.35</v>
      </c>
      <c r="Q55" s="18">
        <v>0.34</v>
      </c>
      <c r="R55" s="16">
        <v>0.3</v>
      </c>
      <c r="S55" s="15">
        <v>0.32</v>
      </c>
      <c r="T55" s="18">
        <v>0.36</v>
      </c>
      <c r="U55" s="18">
        <v>0.4</v>
      </c>
      <c r="V55" s="18">
        <v>0.2</v>
      </c>
      <c r="W55" s="15">
        <v>0.35</v>
      </c>
      <c r="X55" s="18">
        <v>0.35</v>
      </c>
      <c r="Y55" s="18">
        <v>0.41</v>
      </c>
      <c r="Z55" s="16">
        <v>0.3</v>
      </c>
      <c r="AA55" s="15">
        <v>0.33</v>
      </c>
      <c r="AB55" s="18">
        <v>0.36</v>
      </c>
      <c r="AC55" s="18">
        <v>0.41</v>
      </c>
      <c r="AD55" s="16">
        <v>0.32</v>
      </c>
      <c r="AE55" s="15">
        <v>0.33</v>
      </c>
      <c r="AF55" s="18">
        <v>0.37</v>
      </c>
      <c r="AG55" s="18">
        <v>0.35</v>
      </c>
      <c r="AH55" s="18">
        <v>0.36</v>
      </c>
      <c r="AI55" s="18">
        <v>0.37</v>
      </c>
      <c r="AJ55" s="18">
        <v>0.35</v>
      </c>
      <c r="AK55" s="18">
        <v>0.25</v>
      </c>
      <c r="AL55" s="16">
        <v>0.37</v>
      </c>
      <c r="AM55" s="15">
        <v>0.36</v>
      </c>
      <c r="AN55" s="16">
        <v>0.35</v>
      </c>
      <c r="AO55" s="15">
        <v>0.36</v>
      </c>
      <c r="AP55" s="18">
        <v>0.28999999999999998</v>
      </c>
      <c r="AQ55" s="18">
        <v>0.44</v>
      </c>
      <c r="AR55" s="18">
        <v>0.27</v>
      </c>
      <c r="AS55" s="18">
        <v>0.35</v>
      </c>
    </row>
    <row r="56" spans="2:45" x14ac:dyDescent="0.25">
      <c r="B56" s="17" t="s">
        <v>59</v>
      </c>
      <c r="C56" s="15">
        <v>0.11</v>
      </c>
      <c r="D56" s="18">
        <v>0.11</v>
      </c>
      <c r="E56" s="15">
        <v>0.14000000000000001</v>
      </c>
      <c r="F56" s="18">
        <v>0.09</v>
      </c>
      <c r="G56" s="18">
        <v>0.09</v>
      </c>
      <c r="H56" s="15">
        <v>0.13</v>
      </c>
      <c r="I56" s="18">
        <v>0.12</v>
      </c>
      <c r="J56" s="18">
        <v>0.09</v>
      </c>
      <c r="K56" s="18">
        <v>0.1</v>
      </c>
      <c r="L56" s="16">
        <v>0.06</v>
      </c>
      <c r="M56" s="15">
        <v>0.15</v>
      </c>
      <c r="N56" s="18">
        <v>0.11</v>
      </c>
      <c r="O56" s="18">
        <v>0.09</v>
      </c>
      <c r="P56" s="18">
        <v>0.09</v>
      </c>
      <c r="Q56" s="18">
        <v>0.09</v>
      </c>
      <c r="R56" s="16">
        <v>0.11</v>
      </c>
      <c r="S56" s="15">
        <v>0.11</v>
      </c>
      <c r="T56" s="18">
        <v>0.09</v>
      </c>
      <c r="U56" s="18">
        <v>0.18</v>
      </c>
      <c r="V56" s="18">
        <v>0.19</v>
      </c>
      <c r="W56" s="15">
        <v>0.11</v>
      </c>
      <c r="X56" s="18">
        <v>0.1</v>
      </c>
      <c r="Y56" s="18">
        <v>0.12</v>
      </c>
      <c r="Z56" s="16">
        <v>0.11</v>
      </c>
      <c r="AA56" s="15">
        <v>0.11</v>
      </c>
      <c r="AB56" s="18">
        <v>0.09</v>
      </c>
      <c r="AC56" s="18">
        <v>0.13</v>
      </c>
      <c r="AD56" s="16">
        <v>0.1</v>
      </c>
      <c r="AE56" s="15">
        <v>0.16</v>
      </c>
      <c r="AF56" s="18">
        <v>0.09</v>
      </c>
      <c r="AG56" s="18">
        <v>0.11</v>
      </c>
      <c r="AH56" s="18">
        <v>0.12</v>
      </c>
      <c r="AI56" s="18">
        <v>0.12</v>
      </c>
      <c r="AJ56" s="18">
        <v>0.13</v>
      </c>
      <c r="AK56" s="18">
        <v>0.06</v>
      </c>
      <c r="AL56" s="16">
        <v>0.11</v>
      </c>
      <c r="AM56" s="15">
        <v>0.09</v>
      </c>
      <c r="AN56" s="16">
        <v>0.17</v>
      </c>
      <c r="AO56" s="15">
        <v>0.09</v>
      </c>
      <c r="AP56" s="18">
        <v>0.22</v>
      </c>
      <c r="AQ56" s="18">
        <v>0.16</v>
      </c>
      <c r="AR56" s="18">
        <v>0.26</v>
      </c>
      <c r="AS56" s="18">
        <v>0.17</v>
      </c>
    </row>
    <row r="57" spans="2:45" x14ac:dyDescent="0.25">
      <c r="B57" s="20" t="s">
        <v>46</v>
      </c>
      <c r="C57" s="21">
        <v>0.05</v>
      </c>
      <c r="D57" s="22">
        <v>0.02</v>
      </c>
      <c r="E57" s="21">
        <v>0.04</v>
      </c>
      <c r="F57" s="22">
        <v>0.03</v>
      </c>
      <c r="G57" s="22">
        <v>0.04</v>
      </c>
      <c r="H57" s="21">
        <v>0.03</v>
      </c>
      <c r="I57" s="22">
        <v>0.05</v>
      </c>
      <c r="J57" s="22">
        <v>0.04</v>
      </c>
      <c r="K57" s="22">
        <v>0.03</v>
      </c>
      <c r="L57" s="23">
        <v>0.03</v>
      </c>
      <c r="M57" s="21">
        <v>0.03</v>
      </c>
      <c r="N57" s="22">
        <v>0.03</v>
      </c>
      <c r="O57" s="22">
        <v>0.03</v>
      </c>
      <c r="P57" s="22">
        <v>0.03</v>
      </c>
      <c r="Q57" s="22">
        <v>0.03</v>
      </c>
      <c r="R57" s="23">
        <v>0.04</v>
      </c>
      <c r="S57" s="21">
        <v>0.04</v>
      </c>
      <c r="T57" s="22">
        <v>0.03</v>
      </c>
      <c r="U57" s="22">
        <v>0.02</v>
      </c>
      <c r="V57" s="22">
        <v>0.22</v>
      </c>
      <c r="W57" s="21">
        <v>0.04</v>
      </c>
      <c r="X57" s="22">
        <v>0.03</v>
      </c>
      <c r="Y57" s="22">
        <v>0.02</v>
      </c>
      <c r="Z57" s="23">
        <v>7.0000000000000007E-2</v>
      </c>
      <c r="AA57" s="21">
        <v>0.04</v>
      </c>
      <c r="AB57" s="22">
        <v>0.03</v>
      </c>
      <c r="AC57" s="22">
        <v>0.02</v>
      </c>
      <c r="AD57" s="23">
        <v>7.0000000000000007E-2</v>
      </c>
      <c r="AE57" s="21">
        <v>0.06</v>
      </c>
      <c r="AF57" s="22">
        <v>0.03</v>
      </c>
      <c r="AG57" s="22">
        <v>0.04</v>
      </c>
      <c r="AH57" s="22">
        <v>0.04</v>
      </c>
      <c r="AI57" s="22">
        <v>0.02</v>
      </c>
      <c r="AJ57" s="22">
        <v>0.02</v>
      </c>
      <c r="AK57" s="22">
        <v>7.0000000000000007E-2</v>
      </c>
      <c r="AL57" s="23">
        <v>0.11</v>
      </c>
      <c r="AM57" s="21">
        <v>0.03</v>
      </c>
      <c r="AN57" s="23">
        <v>0.06</v>
      </c>
      <c r="AO57" s="21">
        <v>0.03</v>
      </c>
      <c r="AP57" s="22">
        <v>0.03</v>
      </c>
      <c r="AQ57" s="22">
        <v>0.02</v>
      </c>
      <c r="AR57" s="22" t="s">
        <v>54</v>
      </c>
      <c r="AS57" s="20">
        <v>0.06</v>
      </c>
    </row>
    <row r="60" spans="2:45" x14ac:dyDescent="0.25">
      <c r="B60" s="8"/>
      <c r="C60" s="99" t="s">
        <v>1</v>
      </c>
      <c r="D60" s="100"/>
      <c r="E60" s="99" t="s">
        <v>2</v>
      </c>
      <c r="F60" s="101"/>
      <c r="G60" s="100"/>
      <c r="H60" s="99" t="s">
        <v>3</v>
      </c>
      <c r="I60" s="101"/>
      <c r="J60" s="101"/>
      <c r="K60" s="101"/>
      <c r="L60" s="100"/>
      <c r="M60" s="99" t="s">
        <v>4</v>
      </c>
      <c r="N60" s="101"/>
      <c r="O60" s="101"/>
      <c r="P60" s="101"/>
      <c r="Q60" s="101"/>
      <c r="R60" s="100"/>
      <c r="S60" s="99" t="s">
        <v>5</v>
      </c>
      <c r="T60" s="101"/>
      <c r="U60" s="101"/>
      <c r="V60" s="100"/>
      <c r="W60" s="99" t="s">
        <v>6</v>
      </c>
      <c r="X60" s="101"/>
      <c r="Y60" s="101"/>
      <c r="Z60" s="100"/>
      <c r="AA60" s="99" t="s">
        <v>7</v>
      </c>
      <c r="AB60" s="101"/>
      <c r="AC60" s="101"/>
      <c r="AD60" s="100"/>
      <c r="AE60" s="99" t="s">
        <v>8</v>
      </c>
      <c r="AF60" s="101"/>
      <c r="AG60" s="101"/>
      <c r="AH60" s="101"/>
      <c r="AI60" s="101"/>
      <c r="AJ60" s="101"/>
      <c r="AK60" s="101"/>
      <c r="AL60" s="100"/>
      <c r="AM60" s="99" t="s">
        <v>9</v>
      </c>
      <c r="AN60" s="100"/>
      <c r="AO60" s="24" t="s">
        <v>10</v>
      </c>
      <c r="AP60" s="25"/>
      <c r="AQ60" s="25"/>
      <c r="AR60" s="25"/>
      <c r="AS60" s="25"/>
    </row>
    <row r="61" spans="2:45" x14ac:dyDescent="0.25">
      <c r="B61" s="4"/>
      <c r="C61" s="11" t="s">
        <v>11</v>
      </c>
      <c r="D61" s="12" t="s">
        <v>12</v>
      </c>
      <c r="E61" s="11" t="s">
        <v>13</v>
      </c>
      <c r="F61" s="13" t="s">
        <v>14</v>
      </c>
      <c r="G61" s="13" t="s">
        <v>15</v>
      </c>
      <c r="H61" s="11" t="s">
        <v>16</v>
      </c>
      <c r="I61" s="13" t="s">
        <v>17</v>
      </c>
      <c r="J61" s="13" t="s">
        <v>18</v>
      </c>
      <c r="K61" s="13" t="s">
        <v>19</v>
      </c>
      <c r="L61" s="12" t="s">
        <v>20</v>
      </c>
      <c r="M61" s="11" t="s">
        <v>21</v>
      </c>
      <c r="N61" s="13" t="s">
        <v>22</v>
      </c>
      <c r="O61" s="13" t="s">
        <v>23</v>
      </c>
      <c r="P61" s="13" t="s">
        <v>24</v>
      </c>
      <c r="Q61" s="13" t="s">
        <v>25</v>
      </c>
      <c r="R61" s="12" t="s">
        <v>26</v>
      </c>
      <c r="S61" s="11" t="s">
        <v>27</v>
      </c>
      <c r="T61" s="13" t="s">
        <v>28</v>
      </c>
      <c r="U61" s="13" t="s">
        <v>29</v>
      </c>
      <c r="V61" s="13" t="s">
        <v>30</v>
      </c>
      <c r="W61" s="11" t="s">
        <v>31</v>
      </c>
      <c r="X61" s="13" t="s">
        <v>32</v>
      </c>
      <c r="Y61" s="13" t="s">
        <v>33</v>
      </c>
      <c r="Z61" s="12" t="s">
        <v>34</v>
      </c>
      <c r="AA61" s="11" t="s">
        <v>35</v>
      </c>
      <c r="AB61" s="13" t="s">
        <v>36</v>
      </c>
      <c r="AC61" s="13" t="s">
        <v>37</v>
      </c>
      <c r="AD61" s="12" t="s">
        <v>38</v>
      </c>
      <c r="AE61" s="11" t="s">
        <v>39</v>
      </c>
      <c r="AF61" s="13" t="s">
        <v>40</v>
      </c>
      <c r="AG61" s="13" t="s">
        <v>41</v>
      </c>
      <c r="AH61" s="13" t="s">
        <v>42</v>
      </c>
      <c r="AI61" s="13" t="s">
        <v>43</v>
      </c>
      <c r="AJ61" s="13" t="s">
        <v>44</v>
      </c>
      <c r="AK61" s="13" t="s">
        <v>45</v>
      </c>
      <c r="AL61" s="12" t="s">
        <v>46</v>
      </c>
      <c r="AM61" s="11" t="s">
        <v>47</v>
      </c>
      <c r="AN61" s="12" t="s">
        <v>48</v>
      </c>
      <c r="AO61" s="11" t="s">
        <v>49</v>
      </c>
      <c r="AP61" s="13" t="s">
        <v>50</v>
      </c>
      <c r="AQ61" s="13" t="s">
        <v>51</v>
      </c>
      <c r="AR61" s="13" t="s">
        <v>52</v>
      </c>
      <c r="AS61" s="13" t="s">
        <v>53</v>
      </c>
    </row>
    <row r="62" spans="2:45" x14ac:dyDescent="0.25">
      <c r="B62" s="50" t="s">
        <v>55</v>
      </c>
      <c r="C62" s="5">
        <f t="shared" ref="C62:AS62" si="0">IF($D$22=1,C28,IF($D$22=2,C34,IF($D$22=3,C40,IF($D$22=4,C46,IF($D$22=5,C52,"NA")))))</f>
        <v>0.03</v>
      </c>
      <c r="D62" s="5">
        <f t="shared" si="0"/>
        <v>7.0000000000000007E-2</v>
      </c>
      <c r="E62" s="5">
        <f t="shared" si="0"/>
        <v>0.04</v>
      </c>
      <c r="F62" s="5">
        <f t="shared" si="0"/>
        <v>7.0000000000000007E-2</v>
      </c>
      <c r="G62" s="5">
        <f t="shared" si="0"/>
        <v>0.05</v>
      </c>
      <c r="H62" s="5">
        <f t="shared" si="0"/>
        <v>0.06</v>
      </c>
      <c r="I62" s="5">
        <f t="shared" si="0"/>
        <v>0.05</v>
      </c>
      <c r="J62" s="5">
        <f t="shared" si="0"/>
        <v>0.04</v>
      </c>
      <c r="K62" s="5">
        <f t="shared" si="0"/>
        <v>0.05</v>
      </c>
      <c r="L62" s="5">
        <f t="shared" si="0"/>
        <v>0.06</v>
      </c>
      <c r="M62" s="5">
        <f t="shared" si="0"/>
        <v>0.06</v>
      </c>
      <c r="N62" s="5">
        <f t="shared" si="0"/>
        <v>0.06</v>
      </c>
      <c r="O62" s="5">
        <f t="shared" si="0"/>
        <v>0.03</v>
      </c>
      <c r="P62" s="5">
        <f t="shared" si="0"/>
        <v>0.06</v>
      </c>
      <c r="Q62" s="5">
        <f t="shared" si="0"/>
        <v>0.04</v>
      </c>
      <c r="R62" s="5">
        <f t="shared" si="0"/>
        <v>0.06</v>
      </c>
      <c r="S62" s="5">
        <f t="shared" si="0"/>
        <v>0.05</v>
      </c>
      <c r="T62" s="5">
        <f t="shared" si="0"/>
        <v>0.05</v>
      </c>
      <c r="U62" s="5">
        <f t="shared" si="0"/>
        <v>7.0000000000000007E-2</v>
      </c>
      <c r="V62" s="5">
        <f t="shared" si="0"/>
        <v>0.1</v>
      </c>
      <c r="W62" s="5">
        <f t="shared" si="0"/>
        <v>0.04</v>
      </c>
      <c r="X62" s="5">
        <f t="shared" si="0"/>
        <v>0.04</v>
      </c>
      <c r="Y62" s="5">
        <f t="shared" si="0"/>
        <v>7.0000000000000007E-2</v>
      </c>
      <c r="Z62" s="5">
        <f t="shared" si="0"/>
        <v>0.06</v>
      </c>
      <c r="AA62" s="5">
        <f t="shared" si="0"/>
        <v>0.04</v>
      </c>
      <c r="AB62" s="5">
        <f t="shared" si="0"/>
        <v>0.05</v>
      </c>
      <c r="AC62" s="5">
        <f t="shared" si="0"/>
        <v>0.06</v>
      </c>
      <c r="AD62" s="5">
        <f t="shared" si="0"/>
        <v>0.06</v>
      </c>
      <c r="AE62" s="5">
        <f t="shared" si="0"/>
        <v>0.05</v>
      </c>
      <c r="AF62" s="5">
        <f t="shared" si="0"/>
        <v>0.05</v>
      </c>
      <c r="AG62" s="5">
        <f t="shared" si="0"/>
        <v>0.05</v>
      </c>
      <c r="AH62" s="5">
        <f t="shared" si="0"/>
        <v>0.05</v>
      </c>
      <c r="AI62" s="5">
        <f t="shared" si="0"/>
        <v>0.03</v>
      </c>
      <c r="AJ62" s="5">
        <f t="shared" si="0"/>
        <v>7.0000000000000007E-2</v>
      </c>
      <c r="AK62" s="5">
        <f t="shared" si="0"/>
        <v>0.06</v>
      </c>
      <c r="AL62" s="5">
        <f t="shared" si="0"/>
        <v>0.09</v>
      </c>
      <c r="AM62" s="5">
        <f t="shared" si="0"/>
        <v>0.05</v>
      </c>
      <c r="AN62" s="5">
        <f t="shared" si="0"/>
        <v>0.05</v>
      </c>
      <c r="AO62" s="5">
        <f t="shared" si="0"/>
        <v>0.05</v>
      </c>
      <c r="AP62" s="5">
        <f t="shared" si="0"/>
        <v>0.05</v>
      </c>
      <c r="AQ62" s="5">
        <f t="shared" si="0"/>
        <v>7.0000000000000007E-2</v>
      </c>
      <c r="AR62" s="5">
        <f t="shared" si="0"/>
        <v>0.13</v>
      </c>
      <c r="AS62" s="5">
        <f t="shared" si="0"/>
        <v>0.05</v>
      </c>
    </row>
    <row r="63" spans="2:45" x14ac:dyDescent="0.25">
      <c r="B63" s="52" t="s">
        <v>56</v>
      </c>
      <c r="C63" s="5">
        <f t="shared" ref="C63:R67" si="1">IF($D$22=1,C29,IF($D$22=2,C35,IF($D$22=3,C41,IF($D$22=4,C47,IF($D$22=5,C53,"NA")))))</f>
        <v>0.12</v>
      </c>
      <c r="D63" s="5">
        <f t="shared" si="1"/>
        <v>0.15</v>
      </c>
      <c r="E63" s="5">
        <f t="shared" si="1"/>
        <v>0.13</v>
      </c>
      <c r="F63" s="5">
        <f t="shared" si="1"/>
        <v>0.13</v>
      </c>
      <c r="G63" s="5">
        <f t="shared" si="1"/>
        <v>0.14000000000000001</v>
      </c>
      <c r="H63" s="5">
        <f t="shared" si="1"/>
        <v>0.12</v>
      </c>
      <c r="I63" s="5">
        <f t="shared" si="1"/>
        <v>0.13</v>
      </c>
      <c r="J63" s="5">
        <f t="shared" si="1"/>
        <v>0.15</v>
      </c>
      <c r="K63" s="5">
        <f t="shared" si="1"/>
        <v>0.14000000000000001</v>
      </c>
      <c r="L63" s="5">
        <f t="shared" si="1"/>
        <v>0.14000000000000001</v>
      </c>
      <c r="M63" s="5">
        <f t="shared" si="1"/>
        <v>0.11</v>
      </c>
      <c r="N63" s="5">
        <f t="shared" si="1"/>
        <v>0.14000000000000001</v>
      </c>
      <c r="O63" s="5">
        <f t="shared" si="1"/>
        <v>0.13</v>
      </c>
      <c r="P63" s="5">
        <f t="shared" si="1"/>
        <v>0.12</v>
      </c>
      <c r="Q63" s="5">
        <f t="shared" si="1"/>
        <v>0.15</v>
      </c>
      <c r="R63" s="5">
        <f t="shared" si="1"/>
        <v>0.17</v>
      </c>
      <c r="S63" s="5">
        <f t="shared" ref="S63:AS63" si="2">IF($D$22=1,S29,IF($D$22=2,S35,IF($D$22=3,S41,IF($D$22=4,S47,IF($D$22=5,S53,"NA")))))</f>
        <v>0.14000000000000001</v>
      </c>
      <c r="T63" s="5">
        <f t="shared" si="2"/>
        <v>0.14000000000000001</v>
      </c>
      <c r="U63" s="5">
        <f t="shared" si="2"/>
        <v>0.11</v>
      </c>
      <c r="V63" s="5">
        <f t="shared" si="2"/>
        <v>0.05</v>
      </c>
      <c r="W63" s="5">
        <f t="shared" si="2"/>
        <v>0.16</v>
      </c>
      <c r="X63" s="5">
        <f t="shared" si="2"/>
        <v>0.12</v>
      </c>
      <c r="Y63" s="5">
        <f t="shared" si="2"/>
        <v>0.14000000000000001</v>
      </c>
      <c r="Z63" s="5">
        <f t="shared" si="2"/>
        <v>0.1</v>
      </c>
      <c r="AA63" s="5">
        <f t="shared" si="2"/>
        <v>0.15</v>
      </c>
      <c r="AB63" s="5">
        <f t="shared" si="2"/>
        <v>0.14000000000000001</v>
      </c>
      <c r="AC63" s="5">
        <f t="shared" si="2"/>
        <v>0.13</v>
      </c>
      <c r="AD63" s="5">
        <f t="shared" si="2"/>
        <v>0.11</v>
      </c>
      <c r="AE63" s="5">
        <f t="shared" si="2"/>
        <v>0.1</v>
      </c>
      <c r="AF63" s="5">
        <f t="shared" si="2"/>
        <v>0.14000000000000001</v>
      </c>
      <c r="AG63" s="5">
        <f t="shared" si="2"/>
        <v>0.13</v>
      </c>
      <c r="AH63" s="5">
        <f t="shared" si="2"/>
        <v>0.13</v>
      </c>
      <c r="AI63" s="5">
        <f t="shared" si="2"/>
        <v>0.11</v>
      </c>
      <c r="AJ63" s="5">
        <f t="shared" si="2"/>
        <v>0.1</v>
      </c>
      <c r="AK63" s="5">
        <f t="shared" si="2"/>
        <v>0.24</v>
      </c>
      <c r="AL63" s="5">
        <f t="shared" si="2"/>
        <v>7.0000000000000007E-2</v>
      </c>
      <c r="AM63" s="5">
        <f t="shared" si="2"/>
        <v>0.14000000000000001</v>
      </c>
      <c r="AN63" s="5">
        <f t="shared" si="2"/>
        <v>0.11</v>
      </c>
      <c r="AO63" s="5">
        <f t="shared" si="2"/>
        <v>0.14000000000000001</v>
      </c>
      <c r="AP63" s="5">
        <f t="shared" si="2"/>
        <v>0.13</v>
      </c>
      <c r="AQ63" s="5">
        <f t="shared" si="2"/>
        <v>0.09</v>
      </c>
      <c r="AR63" s="5">
        <f t="shared" si="2"/>
        <v>7.0000000000000007E-2</v>
      </c>
      <c r="AS63" s="5">
        <f t="shared" si="2"/>
        <v>0.11</v>
      </c>
    </row>
    <row r="64" spans="2:45" x14ac:dyDescent="0.25">
      <c r="B64" s="52" t="s">
        <v>57</v>
      </c>
      <c r="C64" s="5">
        <f t="shared" ref="C64:R64" si="3">IF($D$22=1,C30,IF($D$22=2,C36,IF($D$22=3,C42,IF($D$22=4,C48,IF($D$22=5,C54,"NA")))))</f>
        <v>0.32</v>
      </c>
      <c r="D64" s="5">
        <f t="shared" si="3"/>
        <v>0.32</v>
      </c>
      <c r="E64" s="5">
        <f t="shared" si="3"/>
        <v>0.28000000000000003</v>
      </c>
      <c r="F64" s="5">
        <f t="shared" si="3"/>
        <v>0.33</v>
      </c>
      <c r="G64" s="5">
        <f t="shared" si="3"/>
        <v>0.35</v>
      </c>
      <c r="H64" s="5">
        <f t="shared" si="3"/>
        <v>0.3</v>
      </c>
      <c r="I64" s="5">
        <f t="shared" si="3"/>
        <v>0.34</v>
      </c>
      <c r="J64" s="5">
        <f t="shared" si="3"/>
        <v>0.31</v>
      </c>
      <c r="K64" s="5">
        <f t="shared" si="3"/>
        <v>0.31</v>
      </c>
      <c r="L64" s="5">
        <f t="shared" si="3"/>
        <v>0.36</v>
      </c>
      <c r="M64" s="5">
        <f t="shared" si="3"/>
        <v>0.3</v>
      </c>
      <c r="N64" s="5">
        <f t="shared" si="3"/>
        <v>0.28000000000000003</v>
      </c>
      <c r="O64" s="5">
        <f t="shared" si="3"/>
        <v>0.34</v>
      </c>
      <c r="P64" s="5">
        <f t="shared" si="3"/>
        <v>0.34</v>
      </c>
      <c r="Q64" s="5">
        <f t="shared" si="3"/>
        <v>0.33</v>
      </c>
      <c r="R64" s="5">
        <f t="shared" si="3"/>
        <v>0.34</v>
      </c>
      <c r="S64" s="5">
        <f t="shared" ref="S64:AS64" si="4">IF($D$22=1,S30,IF($D$22=2,S36,IF($D$22=3,S42,IF($D$22=4,S48,IF($D$22=5,S54,"NA")))))</f>
        <v>0.33</v>
      </c>
      <c r="T64" s="5">
        <f t="shared" si="4"/>
        <v>0.33</v>
      </c>
      <c r="U64" s="5">
        <f t="shared" si="4"/>
        <v>0.26</v>
      </c>
      <c r="V64" s="5">
        <f t="shared" si="4"/>
        <v>0.34</v>
      </c>
      <c r="W64" s="5">
        <f t="shared" si="4"/>
        <v>0.3</v>
      </c>
      <c r="X64" s="5">
        <f t="shared" si="4"/>
        <v>0.34</v>
      </c>
      <c r="Y64" s="5">
        <f t="shared" si="4"/>
        <v>0.28000000000000003</v>
      </c>
      <c r="Z64" s="5">
        <f t="shared" si="4"/>
        <v>0.39</v>
      </c>
      <c r="AA64" s="5">
        <f t="shared" si="4"/>
        <v>0.28999999999999998</v>
      </c>
      <c r="AB64" s="5">
        <f t="shared" si="4"/>
        <v>0.33</v>
      </c>
      <c r="AC64" s="5">
        <f t="shared" si="4"/>
        <v>0.28999999999999998</v>
      </c>
      <c r="AD64" s="5">
        <f t="shared" si="4"/>
        <v>0.38</v>
      </c>
      <c r="AE64" s="5">
        <f t="shared" si="4"/>
        <v>0.28000000000000003</v>
      </c>
      <c r="AF64" s="5">
        <f t="shared" si="4"/>
        <v>0.35</v>
      </c>
      <c r="AG64" s="5">
        <f t="shared" si="4"/>
        <v>0.32</v>
      </c>
      <c r="AH64" s="5">
        <f t="shared" si="4"/>
        <v>0.28999999999999998</v>
      </c>
      <c r="AI64" s="5">
        <f t="shared" si="4"/>
        <v>0.39</v>
      </c>
      <c r="AJ64" s="5">
        <f t="shared" si="4"/>
        <v>0.26</v>
      </c>
      <c r="AK64" s="5">
        <f t="shared" si="4"/>
        <v>0.24</v>
      </c>
      <c r="AL64" s="5">
        <f t="shared" si="4"/>
        <v>0.28000000000000003</v>
      </c>
      <c r="AM64" s="5">
        <f t="shared" si="4"/>
        <v>0.33</v>
      </c>
      <c r="AN64" s="5">
        <f t="shared" si="4"/>
        <v>0.26</v>
      </c>
      <c r="AO64" s="5">
        <f t="shared" si="4"/>
        <v>0.34</v>
      </c>
      <c r="AP64" s="5">
        <f t="shared" si="4"/>
        <v>0.32</v>
      </c>
      <c r="AQ64" s="5">
        <f t="shared" si="4"/>
        <v>0.31</v>
      </c>
      <c r="AR64" s="5">
        <f t="shared" si="4"/>
        <v>0.27</v>
      </c>
      <c r="AS64" s="5">
        <f t="shared" si="4"/>
        <v>0.26</v>
      </c>
    </row>
    <row r="65" spans="2:45" x14ac:dyDescent="0.25">
      <c r="B65" s="52" t="s">
        <v>58</v>
      </c>
      <c r="C65" s="5">
        <f t="shared" si="1"/>
        <v>0.3</v>
      </c>
      <c r="D65" s="5">
        <f t="shared" ref="D65:R65" si="5">IF($D$22=1,D31,IF($D$22=2,D37,IF($D$22=3,D43,IF($D$22=4,D49,IF($D$22=5,D55,"NA")))))</f>
        <v>0.31</v>
      </c>
      <c r="E65" s="5">
        <f t="shared" si="5"/>
        <v>0.33</v>
      </c>
      <c r="F65" s="5">
        <f t="shared" si="5"/>
        <v>0.3</v>
      </c>
      <c r="G65" s="5">
        <f t="shared" si="5"/>
        <v>0.28999999999999998</v>
      </c>
      <c r="H65" s="5">
        <f t="shared" si="5"/>
        <v>0.32</v>
      </c>
      <c r="I65" s="5">
        <f t="shared" si="5"/>
        <v>0.27</v>
      </c>
      <c r="J65" s="5">
        <f t="shared" si="5"/>
        <v>0.31</v>
      </c>
      <c r="K65" s="5">
        <f t="shared" si="5"/>
        <v>0.32</v>
      </c>
      <c r="L65" s="5">
        <f t="shared" si="5"/>
        <v>0.28000000000000003</v>
      </c>
      <c r="M65" s="5">
        <f t="shared" si="5"/>
        <v>0.33</v>
      </c>
      <c r="N65" s="5">
        <f t="shared" si="5"/>
        <v>0.33</v>
      </c>
      <c r="O65" s="5">
        <f t="shared" si="5"/>
        <v>0.32</v>
      </c>
      <c r="P65" s="5">
        <f t="shared" si="5"/>
        <v>0.28000000000000003</v>
      </c>
      <c r="Q65" s="5">
        <f t="shared" si="5"/>
        <v>0.28999999999999998</v>
      </c>
      <c r="R65" s="5">
        <f t="shared" si="5"/>
        <v>0.28000000000000003</v>
      </c>
      <c r="S65" s="5">
        <f t="shared" ref="S65:AS65" si="6">IF($D$22=1,S31,IF($D$22=2,S37,IF($D$22=3,S43,IF($D$22=4,S49,IF($D$22=5,S55,"NA")))))</f>
        <v>0.27</v>
      </c>
      <c r="T65" s="5">
        <f t="shared" si="6"/>
        <v>0.31</v>
      </c>
      <c r="U65" s="5">
        <f t="shared" si="6"/>
        <v>0.35</v>
      </c>
      <c r="V65" s="5">
        <f t="shared" si="6"/>
        <v>0.23</v>
      </c>
      <c r="W65" s="5">
        <f t="shared" si="6"/>
        <v>0.28999999999999998</v>
      </c>
      <c r="X65" s="5">
        <f t="shared" si="6"/>
        <v>0.32</v>
      </c>
      <c r="Y65" s="5">
        <f t="shared" si="6"/>
        <v>0.32</v>
      </c>
      <c r="Z65" s="5">
        <f t="shared" si="6"/>
        <v>0.28000000000000003</v>
      </c>
      <c r="AA65" s="5">
        <f t="shared" si="6"/>
        <v>0.31</v>
      </c>
      <c r="AB65" s="5">
        <f t="shared" si="6"/>
        <v>0.28999999999999998</v>
      </c>
      <c r="AC65" s="5">
        <f t="shared" si="6"/>
        <v>0.35</v>
      </c>
      <c r="AD65" s="5">
        <f t="shared" si="6"/>
        <v>0.27</v>
      </c>
      <c r="AE65" s="5">
        <f t="shared" si="6"/>
        <v>0.35</v>
      </c>
      <c r="AF65" s="5">
        <f t="shared" si="6"/>
        <v>0.28999999999999998</v>
      </c>
      <c r="AG65" s="5">
        <f t="shared" si="6"/>
        <v>0.28999999999999998</v>
      </c>
      <c r="AH65" s="5">
        <f t="shared" si="6"/>
        <v>0.33</v>
      </c>
      <c r="AI65" s="5">
        <f t="shared" si="6"/>
        <v>0.32</v>
      </c>
      <c r="AJ65" s="5">
        <f t="shared" si="6"/>
        <v>0.3</v>
      </c>
      <c r="AK65" s="5">
        <f t="shared" si="6"/>
        <v>0.26</v>
      </c>
      <c r="AL65" s="5">
        <f t="shared" si="6"/>
        <v>0.22</v>
      </c>
      <c r="AM65" s="5">
        <f t="shared" si="6"/>
        <v>0.3</v>
      </c>
      <c r="AN65" s="5">
        <f t="shared" si="6"/>
        <v>0.32</v>
      </c>
      <c r="AO65" s="5">
        <f t="shared" si="6"/>
        <v>0.3</v>
      </c>
      <c r="AP65" s="5">
        <f t="shared" si="6"/>
        <v>0.36</v>
      </c>
      <c r="AQ65" s="5">
        <f t="shared" si="6"/>
        <v>0.28999999999999998</v>
      </c>
      <c r="AR65" s="5">
        <f t="shared" si="6"/>
        <v>0.2</v>
      </c>
      <c r="AS65" s="5">
        <f t="shared" si="6"/>
        <v>0.32</v>
      </c>
    </row>
    <row r="66" spans="2:45" x14ac:dyDescent="0.25">
      <c r="B66" s="52" t="s">
        <v>59</v>
      </c>
      <c r="C66" s="5">
        <f t="shared" si="1"/>
        <v>0.09</v>
      </c>
      <c r="D66" s="5">
        <f t="shared" si="1"/>
        <v>0.1</v>
      </c>
      <c r="E66" s="5">
        <f t="shared" si="1"/>
        <v>0.11</v>
      </c>
      <c r="F66" s="5">
        <f t="shared" si="1"/>
        <v>0.1</v>
      </c>
      <c r="G66" s="5">
        <f t="shared" si="1"/>
        <v>0.1</v>
      </c>
      <c r="H66" s="5">
        <f t="shared" si="1"/>
        <v>0.12</v>
      </c>
      <c r="I66" s="5">
        <f t="shared" si="1"/>
        <v>0.11</v>
      </c>
      <c r="J66" s="5">
        <f t="shared" si="1"/>
        <v>0.1</v>
      </c>
      <c r="K66" s="5">
        <f t="shared" si="1"/>
        <v>0.08</v>
      </c>
      <c r="L66" s="5">
        <f t="shared" si="1"/>
        <v>7.0000000000000007E-2</v>
      </c>
      <c r="M66" s="5">
        <f t="shared" si="1"/>
        <v>0.12</v>
      </c>
      <c r="N66" s="5">
        <f t="shared" si="1"/>
        <v>0.09</v>
      </c>
      <c r="O66" s="5">
        <f t="shared" si="1"/>
        <v>0.09</v>
      </c>
      <c r="P66" s="5">
        <f t="shared" si="1"/>
        <v>0.11</v>
      </c>
      <c r="Q66" s="5">
        <f t="shared" si="1"/>
        <v>0.09</v>
      </c>
      <c r="R66" s="5">
        <f t="shared" si="1"/>
        <v>7.0000000000000007E-2</v>
      </c>
      <c r="S66" s="5">
        <f t="shared" ref="S66:AS66" si="7">IF($D$22=1,S32,IF($D$22=2,S38,IF($D$22=3,S44,IF($D$22=4,S50,IF($D$22=5,S56,"NA")))))</f>
        <v>0.1</v>
      </c>
      <c r="T66" s="5">
        <f t="shared" si="7"/>
        <v>0.09</v>
      </c>
      <c r="U66" s="5">
        <f t="shared" si="7"/>
        <v>0.14000000000000001</v>
      </c>
      <c r="V66" s="5">
        <f t="shared" si="7"/>
        <v>0.11</v>
      </c>
      <c r="W66" s="5">
        <f t="shared" si="7"/>
        <v>0.11</v>
      </c>
      <c r="X66" s="5">
        <f t="shared" si="7"/>
        <v>0.1</v>
      </c>
      <c r="Y66" s="5">
        <f t="shared" si="7"/>
        <v>0.11</v>
      </c>
      <c r="Z66" s="5">
        <f t="shared" si="7"/>
        <v>7.0000000000000007E-2</v>
      </c>
      <c r="AA66" s="5">
        <f t="shared" si="7"/>
        <v>0.11</v>
      </c>
      <c r="AB66" s="5">
        <f t="shared" si="7"/>
        <v>0.1</v>
      </c>
      <c r="AC66" s="5">
        <f t="shared" si="7"/>
        <v>0.11</v>
      </c>
      <c r="AD66" s="5">
        <f t="shared" si="7"/>
        <v>7.0000000000000007E-2</v>
      </c>
      <c r="AE66" s="5">
        <f t="shared" si="7"/>
        <v>0.15</v>
      </c>
      <c r="AF66" s="5">
        <f t="shared" si="7"/>
        <v>0.08</v>
      </c>
      <c r="AG66" s="5">
        <f t="shared" si="7"/>
        <v>0.12</v>
      </c>
      <c r="AH66" s="5">
        <f t="shared" si="7"/>
        <v>0.11</v>
      </c>
      <c r="AI66" s="5">
        <f t="shared" si="7"/>
        <v>0.04</v>
      </c>
      <c r="AJ66" s="5">
        <f t="shared" si="7"/>
        <v>0.22</v>
      </c>
      <c r="AK66" s="5">
        <f t="shared" si="7"/>
        <v>0.06</v>
      </c>
      <c r="AL66" s="5">
        <f t="shared" si="7"/>
        <v>0.06</v>
      </c>
      <c r="AM66" s="5">
        <f t="shared" si="7"/>
        <v>0.09</v>
      </c>
      <c r="AN66" s="5">
        <f t="shared" si="7"/>
        <v>0.15</v>
      </c>
      <c r="AO66" s="5">
        <f t="shared" si="7"/>
        <v>0.09</v>
      </c>
      <c r="AP66" s="5">
        <f t="shared" si="7"/>
        <v>0.08</v>
      </c>
      <c r="AQ66" s="5">
        <f t="shared" si="7"/>
        <v>0.15</v>
      </c>
      <c r="AR66" s="5">
        <f t="shared" si="7"/>
        <v>0.2</v>
      </c>
      <c r="AS66" s="5">
        <f t="shared" si="7"/>
        <v>0.15</v>
      </c>
    </row>
    <row r="67" spans="2:45" x14ac:dyDescent="0.25">
      <c r="B67" s="51" t="s">
        <v>46</v>
      </c>
      <c r="C67" s="5">
        <f t="shared" si="1"/>
        <v>0.13</v>
      </c>
      <c r="D67" s="5">
        <f t="shared" si="1"/>
        <v>0.06</v>
      </c>
      <c r="E67" s="5">
        <f t="shared" si="1"/>
        <v>0.11</v>
      </c>
      <c r="F67" s="5">
        <f t="shared" si="1"/>
        <v>0.08</v>
      </c>
      <c r="G67" s="5">
        <f t="shared" si="1"/>
        <v>0.08</v>
      </c>
      <c r="H67" s="5">
        <f t="shared" si="1"/>
        <v>0.09</v>
      </c>
      <c r="I67" s="5">
        <f t="shared" si="1"/>
        <v>0.09</v>
      </c>
      <c r="J67" s="5">
        <f t="shared" si="1"/>
        <v>0.09</v>
      </c>
      <c r="K67" s="5">
        <f t="shared" si="1"/>
        <v>0.09</v>
      </c>
      <c r="L67" s="5">
        <f t="shared" si="1"/>
        <v>0.08</v>
      </c>
      <c r="M67" s="5">
        <f t="shared" si="1"/>
        <v>0.09</v>
      </c>
      <c r="N67" s="5">
        <f t="shared" si="1"/>
        <v>0.09</v>
      </c>
      <c r="O67" s="5">
        <f t="shared" si="1"/>
        <v>0.09</v>
      </c>
      <c r="P67" s="5">
        <f t="shared" si="1"/>
        <v>0.09</v>
      </c>
      <c r="Q67" s="5">
        <f t="shared" si="1"/>
        <v>0.09</v>
      </c>
      <c r="R67" s="5">
        <f t="shared" si="1"/>
        <v>0.08</v>
      </c>
      <c r="S67" s="5">
        <f t="shared" ref="S67:AS67" si="8">IF($D$22=1,S33,IF($D$22=2,S39,IF($D$22=3,S45,IF($D$22=4,S51,IF($D$22=5,S57,"NA")))))</f>
        <v>0.12</v>
      </c>
      <c r="T67" s="5">
        <f t="shared" si="8"/>
        <v>0.08</v>
      </c>
      <c r="U67" s="5">
        <f t="shared" si="8"/>
        <v>0.06</v>
      </c>
      <c r="V67" s="5">
        <f t="shared" si="8"/>
        <v>0.17</v>
      </c>
      <c r="W67" s="5">
        <f t="shared" si="8"/>
        <v>0.1</v>
      </c>
      <c r="X67" s="5">
        <f t="shared" si="8"/>
        <v>0.09</v>
      </c>
      <c r="Y67" s="5">
        <f t="shared" si="8"/>
        <v>0.08</v>
      </c>
      <c r="Z67" s="5">
        <f t="shared" si="8"/>
        <v>0.1</v>
      </c>
      <c r="AA67" s="5">
        <f t="shared" si="8"/>
        <v>0.09</v>
      </c>
      <c r="AB67" s="5">
        <f t="shared" si="8"/>
        <v>0.09</v>
      </c>
      <c r="AC67" s="5">
        <f t="shared" si="8"/>
        <v>0.06</v>
      </c>
      <c r="AD67" s="5">
        <f t="shared" si="8"/>
        <v>0.11</v>
      </c>
      <c r="AE67" s="5">
        <f t="shared" si="8"/>
        <v>7.0000000000000007E-2</v>
      </c>
      <c r="AF67" s="5">
        <f t="shared" si="8"/>
        <v>0.08</v>
      </c>
      <c r="AG67" s="5">
        <f t="shared" si="8"/>
        <v>0.09</v>
      </c>
      <c r="AH67" s="5">
        <f t="shared" si="8"/>
        <v>0.1</v>
      </c>
      <c r="AI67" s="5">
        <f t="shared" si="8"/>
        <v>0.12</v>
      </c>
      <c r="AJ67" s="5">
        <f t="shared" si="8"/>
        <v>0.04</v>
      </c>
      <c r="AK67" s="5">
        <f t="shared" si="8"/>
        <v>0.13</v>
      </c>
      <c r="AL67" s="5">
        <f t="shared" si="8"/>
        <v>0.28000000000000003</v>
      </c>
      <c r="AM67" s="5">
        <f t="shared" si="8"/>
        <v>0.08</v>
      </c>
      <c r="AN67" s="5">
        <f t="shared" si="8"/>
        <v>0.11</v>
      </c>
      <c r="AO67" s="5">
        <f t="shared" si="8"/>
        <v>0.09</v>
      </c>
      <c r="AP67" s="5">
        <f t="shared" si="8"/>
        <v>0.06</v>
      </c>
      <c r="AQ67" s="5">
        <f t="shared" si="8"/>
        <v>0.09</v>
      </c>
      <c r="AR67" s="5">
        <f t="shared" si="8"/>
        <v>0.13</v>
      </c>
      <c r="AS67" s="5">
        <f t="shared" si="8"/>
        <v>0.11</v>
      </c>
    </row>
    <row r="71" spans="2:45" x14ac:dyDescent="0.25">
      <c r="B71" s="8"/>
      <c r="C71" s="99" t="s">
        <v>1</v>
      </c>
      <c r="D71" s="100"/>
      <c r="E71" s="99" t="s">
        <v>2</v>
      </c>
      <c r="F71" s="101"/>
      <c r="G71" s="100"/>
      <c r="H71" s="99" t="s">
        <v>3</v>
      </c>
      <c r="I71" s="101"/>
      <c r="J71" s="101"/>
      <c r="K71" s="101"/>
      <c r="L71" s="100"/>
      <c r="M71" s="99" t="s">
        <v>4</v>
      </c>
      <c r="N71" s="101"/>
      <c r="O71" s="101"/>
      <c r="P71" s="101"/>
      <c r="Q71" s="101"/>
      <c r="R71" s="100"/>
      <c r="S71" s="99" t="s">
        <v>5</v>
      </c>
      <c r="T71" s="101"/>
      <c r="U71" s="101"/>
      <c r="V71" s="100"/>
      <c r="W71" s="99" t="s">
        <v>6</v>
      </c>
      <c r="X71" s="101"/>
      <c r="Y71" s="101"/>
      <c r="Z71" s="100"/>
      <c r="AA71" s="99" t="s">
        <v>7</v>
      </c>
      <c r="AB71" s="101"/>
      <c r="AC71" s="101"/>
      <c r="AD71" s="100"/>
      <c r="AE71" s="99" t="s">
        <v>8</v>
      </c>
      <c r="AF71" s="101"/>
      <c r="AG71" s="101"/>
      <c r="AH71" s="101"/>
      <c r="AI71" s="101"/>
      <c r="AJ71" s="101"/>
      <c r="AK71" s="101"/>
      <c r="AL71" s="100"/>
      <c r="AM71" s="99" t="s">
        <v>9</v>
      </c>
      <c r="AN71" s="100"/>
      <c r="AO71" s="24" t="s">
        <v>10</v>
      </c>
      <c r="AP71" s="25"/>
      <c r="AQ71" s="25"/>
      <c r="AR71" s="25"/>
      <c r="AS71" s="25"/>
    </row>
    <row r="72" spans="2:45" x14ac:dyDescent="0.25">
      <c r="B72" s="4"/>
      <c r="C72" s="11" t="s">
        <v>11</v>
      </c>
      <c r="D72" s="12" t="s">
        <v>12</v>
      </c>
      <c r="E72" s="11" t="s">
        <v>13</v>
      </c>
      <c r="F72" s="13" t="s">
        <v>14</v>
      </c>
      <c r="G72" s="13" t="s">
        <v>15</v>
      </c>
      <c r="H72" s="11" t="s">
        <v>16</v>
      </c>
      <c r="I72" s="13" t="s">
        <v>17</v>
      </c>
      <c r="J72" s="13" t="s">
        <v>18</v>
      </c>
      <c r="K72" s="13" t="s">
        <v>19</v>
      </c>
      <c r="L72" s="12" t="s">
        <v>20</v>
      </c>
      <c r="M72" s="11" t="s">
        <v>21</v>
      </c>
      <c r="N72" s="13" t="s">
        <v>22</v>
      </c>
      <c r="O72" s="13" t="s">
        <v>23</v>
      </c>
      <c r="P72" s="13" t="s">
        <v>24</v>
      </c>
      <c r="Q72" s="13" t="s">
        <v>25</v>
      </c>
      <c r="R72" s="12" t="s">
        <v>26</v>
      </c>
      <c r="S72" s="11" t="s">
        <v>27</v>
      </c>
      <c r="T72" s="13" t="s">
        <v>28</v>
      </c>
      <c r="U72" s="13" t="s">
        <v>29</v>
      </c>
      <c r="V72" s="13" t="s">
        <v>30</v>
      </c>
      <c r="W72" s="11" t="s">
        <v>31</v>
      </c>
      <c r="X72" s="13" t="s">
        <v>32</v>
      </c>
      <c r="Y72" s="13" t="s">
        <v>33</v>
      </c>
      <c r="Z72" s="12" t="s">
        <v>34</v>
      </c>
      <c r="AA72" s="11" t="s">
        <v>35</v>
      </c>
      <c r="AB72" s="13" t="s">
        <v>36</v>
      </c>
      <c r="AC72" s="13" t="s">
        <v>37</v>
      </c>
      <c r="AD72" s="12" t="s">
        <v>38</v>
      </c>
      <c r="AE72" s="11" t="s">
        <v>39</v>
      </c>
      <c r="AF72" s="13" t="s">
        <v>40</v>
      </c>
      <c r="AG72" s="13" t="s">
        <v>41</v>
      </c>
      <c r="AH72" s="13" t="s">
        <v>42</v>
      </c>
      <c r="AI72" s="13" t="s">
        <v>43</v>
      </c>
      <c r="AJ72" s="13" t="s">
        <v>44</v>
      </c>
      <c r="AK72" s="13" t="s">
        <v>45</v>
      </c>
      <c r="AL72" s="12" t="s">
        <v>46</v>
      </c>
      <c r="AM72" s="11" t="s">
        <v>47</v>
      </c>
      <c r="AN72" s="12" t="s">
        <v>48</v>
      </c>
      <c r="AO72" s="11" t="s">
        <v>49</v>
      </c>
      <c r="AP72" s="13" t="s">
        <v>50</v>
      </c>
      <c r="AQ72" s="13" t="s">
        <v>51</v>
      </c>
      <c r="AR72" s="13" t="s">
        <v>52</v>
      </c>
      <c r="AS72" s="13" t="s">
        <v>53</v>
      </c>
    </row>
    <row r="73" spans="2:45" ht="23.25" x14ac:dyDescent="0.35">
      <c r="B73">
        <v>1</v>
      </c>
      <c r="C73" s="54" t="s">
        <v>115</v>
      </c>
      <c r="D73" s="55"/>
      <c r="E73" s="56" t="s">
        <v>116</v>
      </c>
      <c r="F73" s="57"/>
      <c r="G73" s="58"/>
      <c r="H73" s="56" t="s">
        <v>307</v>
      </c>
      <c r="I73" s="57"/>
      <c r="J73" s="57"/>
      <c r="K73" s="57"/>
      <c r="L73" s="58"/>
      <c r="M73" s="56" t="s">
        <v>121</v>
      </c>
      <c r="N73" s="57"/>
      <c r="O73" s="57"/>
      <c r="P73" s="57"/>
      <c r="Q73" s="57"/>
      <c r="R73" s="58"/>
      <c r="S73" s="56" t="s">
        <v>122</v>
      </c>
      <c r="T73" s="57"/>
      <c r="U73" s="57"/>
      <c r="V73" s="58"/>
      <c r="W73" s="59"/>
      <c r="X73" s="57"/>
      <c r="Y73" s="57"/>
      <c r="Z73" s="58"/>
      <c r="AA73" s="56" t="s">
        <v>123</v>
      </c>
      <c r="AB73" s="57"/>
      <c r="AC73" s="57"/>
      <c r="AD73" s="58"/>
      <c r="AE73" s="56" t="s">
        <v>433</v>
      </c>
      <c r="AF73" s="57"/>
      <c r="AG73" s="57"/>
      <c r="AH73" s="57"/>
      <c r="AI73" s="57"/>
      <c r="AJ73" s="57"/>
      <c r="AK73" s="57"/>
      <c r="AL73" s="58"/>
      <c r="AM73" s="56" t="s">
        <v>124</v>
      </c>
      <c r="AN73" s="58"/>
      <c r="AO73" s="56" t="s">
        <v>125</v>
      </c>
      <c r="AP73" s="57"/>
      <c r="AQ73" s="57"/>
      <c r="AR73" s="57"/>
      <c r="AS73" s="57"/>
    </row>
    <row r="74" spans="2:45" ht="23.25" x14ac:dyDescent="0.35">
      <c r="B74" s="17">
        <v>2</v>
      </c>
      <c r="C74" s="60" t="s">
        <v>117</v>
      </c>
      <c r="D74" s="61"/>
      <c r="E74" s="56" t="s">
        <v>126</v>
      </c>
      <c r="F74" s="62"/>
      <c r="G74" s="63"/>
      <c r="H74" s="56" t="s">
        <v>139</v>
      </c>
      <c r="I74" s="62"/>
      <c r="J74" s="62"/>
      <c r="K74" s="62"/>
      <c r="L74" s="63"/>
      <c r="M74" s="56" t="s">
        <v>309</v>
      </c>
      <c r="N74" s="62"/>
      <c r="O74" s="62"/>
      <c r="P74" s="62"/>
      <c r="Q74" s="62"/>
      <c r="R74" s="63"/>
      <c r="S74" s="56" t="s">
        <v>122</v>
      </c>
      <c r="T74" s="62"/>
      <c r="U74" s="62"/>
      <c r="V74" s="63"/>
      <c r="W74" s="64"/>
      <c r="X74" s="62"/>
      <c r="Y74" s="62"/>
      <c r="Z74" s="63"/>
      <c r="AA74" s="64" t="s">
        <v>141</v>
      </c>
      <c r="AB74" s="62"/>
      <c r="AC74" s="62"/>
      <c r="AD74" s="63"/>
      <c r="AE74" s="56" t="s">
        <v>311</v>
      </c>
      <c r="AF74" s="62"/>
      <c r="AG74" s="62"/>
      <c r="AH74" s="62"/>
      <c r="AI74" s="62"/>
      <c r="AJ74" s="62"/>
      <c r="AK74" s="62"/>
      <c r="AL74" s="63"/>
      <c r="AM74" s="56" t="s">
        <v>135</v>
      </c>
      <c r="AN74" s="63"/>
      <c r="AO74" s="56" t="s">
        <v>312</v>
      </c>
      <c r="AP74" s="62"/>
      <c r="AQ74" s="62"/>
      <c r="AR74" s="62"/>
      <c r="AS74" s="62"/>
    </row>
    <row r="75" spans="2:45" ht="23.25" x14ac:dyDescent="0.35">
      <c r="B75" s="17">
        <v>3</v>
      </c>
      <c r="C75" s="60" t="s">
        <v>118</v>
      </c>
      <c r="D75" s="61"/>
      <c r="E75" s="56" t="s">
        <v>434</v>
      </c>
      <c r="F75" s="62"/>
      <c r="G75" s="63"/>
      <c r="H75" s="56" t="s">
        <v>313</v>
      </c>
      <c r="I75" s="62"/>
      <c r="J75" s="62"/>
      <c r="K75" s="62"/>
      <c r="L75" s="63"/>
      <c r="M75" s="56" t="s">
        <v>308</v>
      </c>
      <c r="N75" s="62"/>
      <c r="O75" s="62"/>
      <c r="P75" s="62"/>
      <c r="Q75" s="62"/>
      <c r="R75" s="63"/>
      <c r="S75" s="56" t="s">
        <v>140</v>
      </c>
      <c r="T75" s="62"/>
      <c r="U75" s="62"/>
      <c r="V75" s="63"/>
      <c r="W75" s="64"/>
      <c r="X75" s="62"/>
      <c r="Y75" s="62"/>
      <c r="Z75" s="63"/>
      <c r="AA75" s="64" t="s">
        <v>141</v>
      </c>
      <c r="AB75" s="62"/>
      <c r="AC75" s="62"/>
      <c r="AD75" s="63"/>
      <c r="AE75" s="56" t="s">
        <v>310</v>
      </c>
      <c r="AF75" s="62"/>
      <c r="AG75" s="62"/>
      <c r="AH75" s="62"/>
      <c r="AI75" s="62"/>
      <c r="AJ75" s="62"/>
      <c r="AK75" s="62"/>
      <c r="AL75" s="63"/>
      <c r="AM75" s="56" t="s">
        <v>136</v>
      </c>
      <c r="AN75" s="63"/>
      <c r="AO75" s="56" t="s">
        <v>314</v>
      </c>
      <c r="AP75" s="62"/>
      <c r="AQ75" s="62"/>
      <c r="AR75" s="62"/>
      <c r="AS75" s="62"/>
    </row>
    <row r="76" spans="2:45" ht="23.25" x14ac:dyDescent="0.35">
      <c r="B76" s="17">
        <v>4</v>
      </c>
      <c r="C76" s="60" t="s">
        <v>119</v>
      </c>
      <c r="D76" s="61"/>
      <c r="E76" s="56" t="s">
        <v>127</v>
      </c>
      <c r="F76" s="62"/>
      <c r="G76" s="63"/>
      <c r="H76" s="56" t="s">
        <v>129</v>
      </c>
      <c r="I76" s="62"/>
      <c r="J76" s="62"/>
      <c r="K76" s="62"/>
      <c r="L76" s="63"/>
      <c r="M76" s="56" t="s">
        <v>130</v>
      </c>
      <c r="N76" s="62"/>
      <c r="O76" s="62"/>
      <c r="P76" s="62"/>
      <c r="Q76" s="62"/>
      <c r="R76" s="63"/>
      <c r="S76" s="56" t="s">
        <v>131</v>
      </c>
      <c r="T76" s="62"/>
      <c r="U76" s="62"/>
      <c r="V76" s="63"/>
      <c r="W76" s="64"/>
      <c r="X76" s="62"/>
      <c r="Y76" s="62"/>
      <c r="Z76" s="63"/>
      <c r="AA76" s="56" t="s">
        <v>133</v>
      </c>
      <c r="AB76" s="62"/>
      <c r="AC76" s="62"/>
      <c r="AD76" s="63"/>
      <c r="AE76" s="56" t="s">
        <v>315</v>
      </c>
      <c r="AF76" s="62"/>
      <c r="AG76" s="62"/>
      <c r="AH76" s="62"/>
      <c r="AI76" s="62"/>
      <c r="AJ76" s="62"/>
      <c r="AK76" s="62"/>
      <c r="AL76" s="63"/>
      <c r="AM76" s="56" t="s">
        <v>137</v>
      </c>
      <c r="AN76" s="63"/>
      <c r="AO76" s="56" t="s">
        <v>138</v>
      </c>
      <c r="AP76" s="62"/>
      <c r="AQ76" s="62"/>
      <c r="AR76" s="62"/>
      <c r="AS76" s="62"/>
    </row>
    <row r="77" spans="2:45" ht="23.25" x14ac:dyDescent="0.35">
      <c r="B77" s="17">
        <v>5</v>
      </c>
      <c r="C77" s="60" t="s">
        <v>120</v>
      </c>
      <c r="D77" s="61"/>
      <c r="E77" s="56" t="s">
        <v>128</v>
      </c>
      <c r="F77" s="62"/>
      <c r="G77" s="63"/>
      <c r="H77" s="80" t="s">
        <v>435</v>
      </c>
      <c r="I77" s="62"/>
      <c r="J77" s="62"/>
      <c r="K77" s="62"/>
      <c r="L77" s="63"/>
      <c r="M77" s="56" t="s">
        <v>436</v>
      </c>
      <c r="N77" s="62"/>
      <c r="O77" s="62"/>
      <c r="P77" s="62"/>
      <c r="Q77" s="62"/>
      <c r="R77" s="63"/>
      <c r="S77" s="56" t="s">
        <v>132</v>
      </c>
      <c r="T77" s="62"/>
      <c r="U77" s="62"/>
      <c r="V77" s="63"/>
      <c r="W77" s="64"/>
      <c r="X77" s="62"/>
      <c r="Y77" s="62"/>
      <c r="Z77" s="63"/>
      <c r="AA77" s="56" t="s">
        <v>437</v>
      </c>
      <c r="AB77" s="62"/>
      <c r="AC77" s="62"/>
      <c r="AD77" s="63"/>
      <c r="AE77" s="65" t="s">
        <v>134</v>
      </c>
      <c r="AF77" s="62"/>
      <c r="AG77" s="62"/>
      <c r="AH77" s="62"/>
      <c r="AI77" s="62"/>
      <c r="AJ77" s="62"/>
      <c r="AK77" s="62"/>
      <c r="AL77" s="63"/>
      <c r="AM77" s="56" t="s">
        <v>137</v>
      </c>
      <c r="AN77" s="63"/>
      <c r="AO77" s="56" t="s">
        <v>316</v>
      </c>
      <c r="AP77" s="62"/>
      <c r="AQ77" s="62"/>
      <c r="AR77" s="62"/>
      <c r="AS77" s="62"/>
    </row>
    <row r="80" spans="2:45" x14ac:dyDescent="0.25">
      <c r="B80" s="8"/>
      <c r="C80" s="99" t="s">
        <v>1</v>
      </c>
      <c r="D80" s="100"/>
      <c r="E80" s="99" t="s">
        <v>2</v>
      </c>
      <c r="F80" s="101"/>
      <c r="G80" s="100"/>
      <c r="H80" s="99" t="s">
        <v>3</v>
      </c>
      <c r="I80" s="101"/>
      <c r="J80" s="101"/>
      <c r="K80" s="101"/>
      <c r="L80" s="100"/>
      <c r="M80" s="99" t="s">
        <v>4</v>
      </c>
      <c r="N80" s="101"/>
      <c r="O80" s="101"/>
      <c r="P80" s="101"/>
      <c r="Q80" s="101"/>
      <c r="R80" s="100"/>
      <c r="S80" s="99" t="s">
        <v>5</v>
      </c>
      <c r="T80" s="101"/>
      <c r="U80" s="101"/>
      <c r="V80" s="100"/>
      <c r="W80" s="99" t="s">
        <v>6</v>
      </c>
      <c r="X80" s="101"/>
      <c r="Y80" s="101"/>
      <c r="Z80" s="100"/>
      <c r="AA80" s="99" t="s">
        <v>7</v>
      </c>
      <c r="AB80" s="101"/>
      <c r="AC80" s="101"/>
      <c r="AD80" s="100"/>
      <c r="AE80" s="99" t="s">
        <v>8</v>
      </c>
      <c r="AF80" s="101"/>
      <c r="AG80" s="101"/>
      <c r="AH80" s="101"/>
      <c r="AI80" s="101"/>
      <c r="AJ80" s="101"/>
      <c r="AK80" s="101"/>
      <c r="AL80" s="100"/>
      <c r="AM80" s="99" t="s">
        <v>9</v>
      </c>
      <c r="AN80" s="100"/>
      <c r="AO80" s="24" t="s">
        <v>10</v>
      </c>
      <c r="AP80" s="25"/>
      <c r="AQ80" s="25"/>
      <c r="AR80" s="25"/>
      <c r="AS80" s="25"/>
    </row>
    <row r="81" spans="1:46" x14ac:dyDescent="0.25">
      <c r="B81" s="4"/>
      <c r="C81" s="11" t="s">
        <v>11</v>
      </c>
      <c r="D81" s="12" t="s">
        <v>12</v>
      </c>
      <c r="E81" s="11" t="s">
        <v>13</v>
      </c>
      <c r="F81" s="13" t="s">
        <v>14</v>
      </c>
      <c r="G81" s="13" t="s">
        <v>15</v>
      </c>
      <c r="H81" s="11" t="s">
        <v>16</v>
      </c>
      <c r="I81" s="13" t="s">
        <v>17</v>
      </c>
      <c r="J81" s="13" t="s">
        <v>18</v>
      </c>
      <c r="K81" s="13" t="s">
        <v>19</v>
      </c>
      <c r="L81" s="12" t="s">
        <v>20</v>
      </c>
      <c r="M81" s="11" t="s">
        <v>21</v>
      </c>
      <c r="N81" s="13" t="s">
        <v>22</v>
      </c>
      <c r="O81" s="13" t="s">
        <v>23</v>
      </c>
      <c r="P81" s="13" t="s">
        <v>24</v>
      </c>
      <c r="Q81" s="13" t="s">
        <v>25</v>
      </c>
      <c r="R81" s="12" t="s">
        <v>26</v>
      </c>
      <c r="S81" s="11" t="s">
        <v>27</v>
      </c>
      <c r="T81" s="13" t="s">
        <v>28</v>
      </c>
      <c r="U81" s="13" t="s">
        <v>29</v>
      </c>
      <c r="V81" s="13" t="s">
        <v>30</v>
      </c>
      <c r="W81" s="11" t="s">
        <v>31</v>
      </c>
      <c r="X81" s="13" t="s">
        <v>32</v>
      </c>
      <c r="Y81" s="13" t="s">
        <v>33</v>
      </c>
      <c r="Z81" s="12" t="s">
        <v>34</v>
      </c>
      <c r="AA81" s="11" t="s">
        <v>35</v>
      </c>
      <c r="AB81" s="13" t="s">
        <v>36</v>
      </c>
      <c r="AC81" s="13" t="s">
        <v>37</v>
      </c>
      <c r="AD81" s="12" t="s">
        <v>38</v>
      </c>
      <c r="AE81" s="11" t="s">
        <v>39</v>
      </c>
      <c r="AF81" s="13" t="s">
        <v>40</v>
      </c>
      <c r="AG81" s="13" t="s">
        <v>41</v>
      </c>
      <c r="AH81" s="13" t="s">
        <v>42</v>
      </c>
      <c r="AI81" s="13" t="s">
        <v>43</v>
      </c>
      <c r="AJ81" s="13" t="s">
        <v>44</v>
      </c>
      <c r="AK81" s="13" t="s">
        <v>45</v>
      </c>
      <c r="AL81" s="12" t="s">
        <v>46</v>
      </c>
      <c r="AM81" s="11" t="s">
        <v>47</v>
      </c>
      <c r="AN81" s="12" t="s">
        <v>48</v>
      </c>
      <c r="AO81" s="11" t="s">
        <v>49</v>
      </c>
      <c r="AP81" s="13" t="s">
        <v>50</v>
      </c>
      <c r="AQ81" s="13" t="s">
        <v>51</v>
      </c>
      <c r="AR81" s="13" t="s">
        <v>52</v>
      </c>
      <c r="AS81" s="13" t="s">
        <v>53</v>
      </c>
    </row>
    <row r="82" spans="1:46" x14ac:dyDescent="0.25">
      <c r="B82" s="50"/>
      <c r="C82" s="53" t="str">
        <f>IF($D$22=1,C73,IF($D$22=2,C74,IF($D$22=3,C75,IF($D$22=4,C76,IF($D$22=5,C77,"NA")))))</f>
        <v>Mænd er signikant mere tilbøjelig til at være meget uenig og uenig end totalen</v>
      </c>
      <c r="D82" s="53">
        <f t="shared" ref="D82:AS82" si="9">IF($D$22=1,D73,IF($D$22=2,D74,IF($D$22=3,D75,IF($D$22=4,D76,IF($D$22=5,D77,"NA")))))</f>
        <v>0</v>
      </c>
      <c r="E82" s="53" t="str">
        <f t="shared" si="9"/>
        <v>35-54 årige er signifikant mere tilbøjelig til at være meget uenig i forhold til  18-34 årige</v>
      </c>
      <c r="F82" s="53">
        <f t="shared" si="9"/>
        <v>0</v>
      </c>
      <c r="G82" s="53">
        <f t="shared" si="9"/>
        <v>0</v>
      </c>
      <c r="H82" s="53" t="str">
        <f t="shared" si="9"/>
        <v>Nordjyder er signifikant mindre tilbøjelig til at være enig eller meget enig i forhold til totalen. Personer i hovedstaden er signifikant mere tilbøjelig til at være meget enig i forhold til Midt- og Nordjyder.</v>
      </c>
      <c r="I82" s="53">
        <f t="shared" si="9"/>
        <v>0</v>
      </c>
      <c r="J82" s="53">
        <f t="shared" si="9"/>
        <v>0</v>
      </c>
      <c r="K82" s="53">
        <f t="shared" si="9"/>
        <v>0</v>
      </c>
      <c r="L82" s="53">
        <f t="shared" si="9"/>
        <v>0</v>
      </c>
      <c r="M82" s="53" t="str">
        <f t="shared" si="9"/>
        <v>Personer i hovedstadsområdet er signifikant mere tilbøjelig til at være meget enig i forhold til personer der bor udenfor bymæssig bebyggelse</v>
      </c>
      <c r="N82" s="53">
        <f t="shared" si="9"/>
        <v>0</v>
      </c>
      <c r="O82" s="53">
        <f t="shared" si="9"/>
        <v>0</v>
      </c>
      <c r="P82" s="53">
        <f t="shared" si="9"/>
        <v>0</v>
      </c>
      <c r="Q82" s="53">
        <f t="shared" si="9"/>
        <v>0</v>
      </c>
      <c r="R82" s="53">
        <f t="shared" si="9"/>
        <v>0</v>
      </c>
      <c r="S82" s="53" t="str">
        <f>IF($D$22=1,S73,IF($D$22=2,S74,IF($D$22=3,S75,IF($D$22=4,S76,IF($D$22=5,S77,"NA")))))</f>
        <v>Personer med lang uddannelse er signifikant mere tilbøjelig til at være enig eller meget enig i forhold til totalen</v>
      </c>
      <c r="T82" s="53">
        <f t="shared" si="9"/>
        <v>0</v>
      </c>
      <c r="U82" s="53">
        <f t="shared" si="9"/>
        <v>0</v>
      </c>
      <c r="V82" s="53">
        <f t="shared" si="9"/>
        <v>0</v>
      </c>
      <c r="W82" s="53">
        <f t="shared" si="9"/>
        <v>0</v>
      </c>
      <c r="X82" s="53">
        <f t="shared" si="9"/>
        <v>0</v>
      </c>
      <c r="Y82" s="53">
        <f t="shared" si="9"/>
        <v>0</v>
      </c>
      <c r="Z82" s="53">
        <f t="shared" si="9"/>
        <v>0</v>
      </c>
      <c r="AA82" s="53" t="str">
        <f>IF($D$22=1,AA73,IF($D$22=2,AA74,IF($D$22=3,AA75,IF($D$22=4,AA76,IF($D$22=5,AA77,"NA")))))</f>
        <v>Husstande med 700.000kr. eller derover er signifikant mere tilbøjelig til at være enig eller meget enig i forhold til totalen</v>
      </c>
      <c r="AB82" s="53">
        <v>0</v>
      </c>
      <c r="AC82" s="53">
        <f t="shared" si="9"/>
        <v>0</v>
      </c>
      <c r="AD82" s="53">
        <f t="shared" si="9"/>
        <v>0</v>
      </c>
      <c r="AE82" s="53" t="str">
        <f t="shared" si="9"/>
        <v>Personer der bor i anden helårsbolig er signifikant mere tilbøjelig til at være meget uenig eller uenig i forhold til totalen</v>
      </c>
      <c r="AF82" s="53">
        <f t="shared" si="9"/>
        <v>0</v>
      </c>
      <c r="AG82" s="53">
        <f t="shared" si="9"/>
        <v>0</v>
      </c>
      <c r="AH82" s="53">
        <f t="shared" si="9"/>
        <v>0</v>
      </c>
      <c r="AI82" s="53">
        <f t="shared" si="9"/>
        <v>0</v>
      </c>
      <c r="AJ82" s="53">
        <f t="shared" si="9"/>
        <v>0</v>
      </c>
      <c r="AK82" s="53">
        <f t="shared" si="9"/>
        <v>0</v>
      </c>
      <c r="AL82" s="53">
        <f t="shared" si="9"/>
        <v>0</v>
      </c>
      <c r="AM82" s="53" t="str">
        <f t="shared" si="9"/>
        <v>Personer uden bil i husstanden er signifikant mere tilbøjelig til at være meget enig end totalen</v>
      </c>
      <c r="AN82" s="53">
        <f t="shared" si="9"/>
        <v>0</v>
      </c>
      <c r="AO82" s="53" t="str">
        <f t="shared" si="9"/>
        <v>Personer uden bil i husstanden er signifikant mere tilbøjelig til at være meget enig i forhold til totalen, hvorimod personer med Benzin/Dieselbiler er signifikant mindre tilbøjelig til at være meget enig i forhold til totalen</v>
      </c>
      <c r="AP82" s="53">
        <f t="shared" si="9"/>
        <v>0</v>
      </c>
      <c r="AQ82" s="53">
        <f t="shared" si="9"/>
        <v>0</v>
      </c>
      <c r="AR82" s="53">
        <f t="shared" si="9"/>
        <v>0</v>
      </c>
      <c r="AS82" s="53">
        <f t="shared" si="9"/>
        <v>0</v>
      </c>
      <c r="AT82" s="53"/>
    </row>
    <row r="85" spans="1:46" x14ac:dyDescent="0.25">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row>
    <row r="86" spans="1:46" ht="21" x14ac:dyDescent="0.35">
      <c r="A86" s="67"/>
      <c r="B86" s="69" t="s">
        <v>142</v>
      </c>
      <c r="C86" s="67"/>
      <c r="D86" s="67" t="s">
        <v>141</v>
      </c>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row>
    <row r="89" spans="1:46" x14ac:dyDescent="0.25">
      <c r="B89" s="8"/>
      <c r="C89" s="99" t="s">
        <v>1</v>
      </c>
      <c r="D89" s="100"/>
      <c r="E89" s="99" t="s">
        <v>2</v>
      </c>
      <c r="F89" s="101"/>
      <c r="G89" s="100"/>
      <c r="H89" s="99" t="s">
        <v>3</v>
      </c>
      <c r="I89" s="101"/>
      <c r="J89" s="101"/>
      <c r="K89" s="101"/>
      <c r="L89" s="100"/>
      <c r="M89" s="99" t="s">
        <v>4</v>
      </c>
      <c r="N89" s="101"/>
      <c r="O89" s="101"/>
      <c r="P89" s="101"/>
      <c r="Q89" s="101"/>
      <c r="R89" s="100"/>
      <c r="S89" s="99" t="s">
        <v>5</v>
      </c>
      <c r="T89" s="101"/>
      <c r="U89" s="101"/>
      <c r="V89" s="100"/>
      <c r="W89" s="99" t="s">
        <v>6</v>
      </c>
      <c r="X89" s="101"/>
      <c r="Y89" s="101"/>
      <c r="Z89" s="100"/>
      <c r="AA89" s="99" t="s">
        <v>7</v>
      </c>
      <c r="AB89" s="101"/>
      <c r="AC89" s="101"/>
      <c r="AD89" s="100"/>
      <c r="AE89" s="99" t="s">
        <v>8</v>
      </c>
      <c r="AF89" s="101"/>
      <c r="AG89" s="101"/>
      <c r="AH89" s="101"/>
      <c r="AI89" s="101"/>
      <c r="AJ89" s="101"/>
      <c r="AK89" s="101"/>
      <c r="AL89" s="100"/>
      <c r="AM89" s="99" t="s">
        <v>9</v>
      </c>
      <c r="AN89" s="100"/>
      <c r="AO89" s="24" t="s">
        <v>10</v>
      </c>
      <c r="AP89" s="25"/>
      <c r="AQ89" s="25"/>
      <c r="AR89" s="25"/>
      <c r="AS89" s="25"/>
    </row>
    <row r="90" spans="1:46" x14ac:dyDescent="0.25">
      <c r="B90" s="4"/>
      <c r="C90" s="11" t="s">
        <v>11</v>
      </c>
      <c r="D90" s="12" t="s">
        <v>12</v>
      </c>
      <c r="E90" s="11" t="s">
        <v>13</v>
      </c>
      <c r="F90" s="13" t="s">
        <v>14</v>
      </c>
      <c r="G90" s="13" t="s">
        <v>15</v>
      </c>
      <c r="H90" s="11" t="s">
        <v>16</v>
      </c>
      <c r="I90" s="13" t="s">
        <v>17</v>
      </c>
      <c r="J90" s="13" t="s">
        <v>18</v>
      </c>
      <c r="K90" s="13" t="s">
        <v>19</v>
      </c>
      <c r="L90" s="12" t="s">
        <v>20</v>
      </c>
      <c r="M90" s="11" t="s">
        <v>21</v>
      </c>
      <c r="N90" s="13" t="s">
        <v>22</v>
      </c>
      <c r="O90" s="13" t="s">
        <v>23</v>
      </c>
      <c r="P90" s="13" t="s">
        <v>24</v>
      </c>
      <c r="Q90" s="13" t="s">
        <v>25</v>
      </c>
      <c r="R90" s="12" t="s">
        <v>26</v>
      </c>
      <c r="S90" s="11" t="s">
        <v>27</v>
      </c>
      <c r="T90" s="13" t="s">
        <v>28</v>
      </c>
      <c r="U90" s="13" t="s">
        <v>29</v>
      </c>
      <c r="V90" s="13" t="s">
        <v>30</v>
      </c>
      <c r="W90" s="11" t="s">
        <v>31</v>
      </c>
      <c r="X90" s="13" t="s">
        <v>32</v>
      </c>
      <c r="Y90" s="13" t="s">
        <v>33</v>
      </c>
      <c r="Z90" s="12" t="s">
        <v>34</v>
      </c>
      <c r="AA90" s="11" t="s">
        <v>35</v>
      </c>
      <c r="AB90" s="13" t="s">
        <v>36</v>
      </c>
      <c r="AC90" s="13" t="s">
        <v>37</v>
      </c>
      <c r="AD90" s="12" t="s">
        <v>38</v>
      </c>
      <c r="AE90" s="11" t="s">
        <v>39</v>
      </c>
      <c r="AF90" s="13" t="s">
        <v>40</v>
      </c>
      <c r="AG90" s="13" t="s">
        <v>41</v>
      </c>
      <c r="AH90" s="13" t="s">
        <v>42</v>
      </c>
      <c r="AI90" s="13" t="s">
        <v>43</v>
      </c>
      <c r="AJ90" s="13" t="s">
        <v>44</v>
      </c>
      <c r="AK90" s="13" t="s">
        <v>45</v>
      </c>
      <c r="AL90" s="12" t="s">
        <v>46</v>
      </c>
      <c r="AM90" s="11" t="s">
        <v>47</v>
      </c>
      <c r="AN90" s="12" t="s">
        <v>48</v>
      </c>
      <c r="AO90" s="11" t="s">
        <v>49</v>
      </c>
      <c r="AP90" s="13" t="s">
        <v>50</v>
      </c>
      <c r="AQ90" s="13" t="s">
        <v>51</v>
      </c>
      <c r="AR90" s="13" t="s">
        <v>52</v>
      </c>
      <c r="AS90" s="13" t="s">
        <v>53</v>
      </c>
    </row>
    <row r="91" spans="1:46" x14ac:dyDescent="0.25">
      <c r="B91" t="s">
        <v>49</v>
      </c>
      <c r="C91" s="5">
        <v>0.79</v>
      </c>
      <c r="D91" s="2">
        <v>0.79</v>
      </c>
      <c r="E91" s="5">
        <v>0.67</v>
      </c>
      <c r="F91" s="2">
        <v>0.84</v>
      </c>
      <c r="G91" s="2">
        <v>0.85</v>
      </c>
      <c r="H91" s="5">
        <v>0.7</v>
      </c>
      <c r="I91" s="7">
        <v>0.87</v>
      </c>
      <c r="J91" s="7">
        <v>0.84</v>
      </c>
      <c r="K91" s="7">
        <v>0.8</v>
      </c>
      <c r="L91" s="6">
        <v>0.81</v>
      </c>
      <c r="M91" s="5">
        <v>0.66</v>
      </c>
      <c r="N91" s="7">
        <v>0.69</v>
      </c>
      <c r="O91" s="7">
        <v>0.84</v>
      </c>
      <c r="P91" s="7">
        <v>0.83</v>
      </c>
      <c r="Q91" s="7">
        <v>0.87</v>
      </c>
      <c r="R91" s="6">
        <v>0.95</v>
      </c>
      <c r="S91" s="5">
        <v>0.69</v>
      </c>
      <c r="T91" s="7">
        <v>0.84</v>
      </c>
      <c r="U91" s="7">
        <v>0.75</v>
      </c>
      <c r="V91" s="7">
        <v>0.79</v>
      </c>
      <c r="W91" s="5">
        <v>0.64</v>
      </c>
      <c r="X91" s="7">
        <v>0.82</v>
      </c>
      <c r="Y91" s="7">
        <v>0.85</v>
      </c>
      <c r="Z91" s="6">
        <v>0.8</v>
      </c>
      <c r="AA91" s="5">
        <v>0.57999999999999996</v>
      </c>
      <c r="AB91" s="7">
        <v>0.82</v>
      </c>
      <c r="AC91" s="7">
        <v>0.9</v>
      </c>
      <c r="AD91" s="6">
        <v>0.8</v>
      </c>
      <c r="AE91" s="5">
        <v>0.92</v>
      </c>
      <c r="AF91" s="7">
        <v>0.93</v>
      </c>
      <c r="AG91" s="7">
        <v>0.82</v>
      </c>
      <c r="AH91" s="7">
        <v>0.62</v>
      </c>
      <c r="AI91" s="7">
        <v>0.4</v>
      </c>
      <c r="AJ91" s="8">
        <v>0.87</v>
      </c>
      <c r="AK91" s="7">
        <v>0.82</v>
      </c>
      <c r="AL91" s="6">
        <v>0.74</v>
      </c>
      <c r="AM91" s="5">
        <v>0.94</v>
      </c>
      <c r="AN91" s="6" t="s">
        <v>54</v>
      </c>
      <c r="AO91" s="5">
        <v>1</v>
      </c>
      <c r="AP91" s="7">
        <v>0.32</v>
      </c>
      <c r="AQ91" s="7">
        <v>0.27</v>
      </c>
      <c r="AR91" s="7">
        <v>0.2</v>
      </c>
      <c r="AS91" s="27" t="s">
        <v>54</v>
      </c>
    </row>
    <row r="92" spans="1:46" x14ac:dyDescent="0.25">
      <c r="B92" s="17" t="s">
        <v>50</v>
      </c>
      <c r="C92" s="15">
        <v>0.02</v>
      </c>
      <c r="D92" s="16">
        <v>0.04</v>
      </c>
      <c r="E92" s="15">
        <v>0.06</v>
      </c>
      <c r="F92" s="18">
        <v>0.02</v>
      </c>
      <c r="G92" s="18">
        <v>0.01</v>
      </c>
      <c r="H92" s="15">
        <v>0.03</v>
      </c>
      <c r="I92" s="18">
        <v>0.02</v>
      </c>
      <c r="J92" s="18">
        <v>0.03</v>
      </c>
      <c r="K92" s="18">
        <v>0.03</v>
      </c>
      <c r="L92" s="16">
        <v>0.03</v>
      </c>
      <c r="M92" s="15">
        <v>0.02</v>
      </c>
      <c r="N92" s="18">
        <v>0.05</v>
      </c>
      <c r="O92" s="18">
        <v>0.04</v>
      </c>
      <c r="P92" s="18">
        <v>0.03</v>
      </c>
      <c r="Q92" s="18">
        <v>0.02</v>
      </c>
      <c r="R92" s="16">
        <v>0.01</v>
      </c>
      <c r="S92" s="15">
        <v>0.05</v>
      </c>
      <c r="T92" s="18">
        <v>0.02</v>
      </c>
      <c r="U92" s="18">
        <v>0.03</v>
      </c>
      <c r="V92" s="18">
        <v>0.06</v>
      </c>
      <c r="W92" s="15">
        <v>0.03</v>
      </c>
      <c r="X92" s="18">
        <v>0.01</v>
      </c>
      <c r="Y92" s="18">
        <v>0.04</v>
      </c>
      <c r="Z92" s="16">
        <v>0.04</v>
      </c>
      <c r="AA92" s="15">
        <v>0.04</v>
      </c>
      <c r="AB92" s="18">
        <v>0.02</v>
      </c>
      <c r="AC92" s="18">
        <v>0.03</v>
      </c>
      <c r="AD92" s="16">
        <v>0.03</v>
      </c>
      <c r="AE92" s="15">
        <v>0.04</v>
      </c>
      <c r="AF92" s="18">
        <v>0.02</v>
      </c>
      <c r="AG92" s="18">
        <v>0.02</v>
      </c>
      <c r="AH92" s="18">
        <v>0.03</v>
      </c>
      <c r="AI92" s="18">
        <v>0.1</v>
      </c>
      <c r="AJ92" s="18">
        <v>0.08</v>
      </c>
      <c r="AK92" s="18">
        <v>0.04</v>
      </c>
      <c r="AL92" s="16">
        <v>0.13</v>
      </c>
      <c r="AM92" s="19">
        <v>0.03</v>
      </c>
      <c r="AN92" s="16" t="s">
        <v>54</v>
      </c>
      <c r="AO92" s="15">
        <v>0.01</v>
      </c>
      <c r="AP92" s="18">
        <v>1</v>
      </c>
      <c r="AQ92" s="18">
        <v>0.06</v>
      </c>
      <c r="AR92" s="18" t="s">
        <v>54</v>
      </c>
      <c r="AS92" s="17" t="s">
        <v>54</v>
      </c>
    </row>
    <row r="93" spans="1:46" x14ac:dyDescent="0.25">
      <c r="B93" s="17" t="s">
        <v>51</v>
      </c>
      <c r="C93" s="15">
        <v>0.03</v>
      </c>
      <c r="D93" s="18">
        <v>0.05</v>
      </c>
      <c r="E93" s="15">
        <v>0.04</v>
      </c>
      <c r="F93" s="18">
        <v>0.04</v>
      </c>
      <c r="G93" s="18">
        <v>0.04</v>
      </c>
      <c r="H93" s="15">
        <v>0.03</v>
      </c>
      <c r="I93" s="18">
        <v>0.04</v>
      </c>
      <c r="J93" s="18">
        <v>0.04</v>
      </c>
      <c r="K93" s="18">
        <v>0.04</v>
      </c>
      <c r="L93" s="16">
        <v>0.06</v>
      </c>
      <c r="M93" s="15">
        <v>0.03</v>
      </c>
      <c r="N93" s="18">
        <v>0.04</v>
      </c>
      <c r="O93" s="18">
        <v>0.03</v>
      </c>
      <c r="P93" s="18">
        <v>0.04</v>
      </c>
      <c r="Q93" s="18">
        <v>0.06</v>
      </c>
      <c r="R93" s="16">
        <v>0.04</v>
      </c>
      <c r="S93" s="15">
        <v>0.03</v>
      </c>
      <c r="T93" s="18">
        <v>0.04</v>
      </c>
      <c r="U93" s="18">
        <v>0.04</v>
      </c>
      <c r="V93" s="18">
        <v>0.14000000000000001</v>
      </c>
      <c r="W93" s="15">
        <v>0.03</v>
      </c>
      <c r="X93" s="18">
        <v>0.03</v>
      </c>
      <c r="Y93" s="18">
        <v>0.06</v>
      </c>
      <c r="Z93" s="16">
        <v>0.04</v>
      </c>
      <c r="AA93" s="15">
        <v>0.02</v>
      </c>
      <c r="AB93" s="18">
        <v>0.04</v>
      </c>
      <c r="AC93" s="18">
        <v>0.06</v>
      </c>
      <c r="AD93" s="16">
        <v>0.03</v>
      </c>
      <c r="AE93" s="15">
        <v>0.06</v>
      </c>
      <c r="AF93" s="18">
        <v>0.05</v>
      </c>
      <c r="AG93" s="18">
        <v>0.06</v>
      </c>
      <c r="AH93" s="18">
        <v>0.02</v>
      </c>
      <c r="AI93" s="18">
        <v>0.04</v>
      </c>
      <c r="AJ93" s="18">
        <v>0.05</v>
      </c>
      <c r="AK93" s="18">
        <v>0.05</v>
      </c>
      <c r="AL93" s="16">
        <v>0.11</v>
      </c>
      <c r="AM93" s="15">
        <v>0.05</v>
      </c>
      <c r="AN93" s="16" t="s">
        <v>54</v>
      </c>
      <c r="AO93" s="15">
        <v>0.01</v>
      </c>
      <c r="AP93" s="18">
        <v>0.08</v>
      </c>
      <c r="AQ93" s="18">
        <v>1</v>
      </c>
      <c r="AR93" s="18">
        <v>7.0000000000000007E-2</v>
      </c>
      <c r="AS93" s="18" t="s">
        <v>54</v>
      </c>
    </row>
    <row r="94" spans="1:46" x14ac:dyDescent="0.25">
      <c r="B94" s="17" t="s">
        <v>60</v>
      </c>
      <c r="C94" s="15">
        <v>0.01</v>
      </c>
      <c r="D94" s="18">
        <v>0</v>
      </c>
      <c r="E94" s="15">
        <v>0</v>
      </c>
      <c r="F94" s="18">
        <v>0</v>
      </c>
      <c r="G94" s="18">
        <v>0.01</v>
      </c>
      <c r="H94" s="15">
        <v>0.01</v>
      </c>
      <c r="I94" s="18">
        <v>0</v>
      </c>
      <c r="J94" s="18">
        <v>0</v>
      </c>
      <c r="K94" s="18">
        <v>0</v>
      </c>
      <c r="L94" s="16">
        <v>0.01</v>
      </c>
      <c r="M94" s="15">
        <v>0.01</v>
      </c>
      <c r="N94" s="18">
        <v>0</v>
      </c>
      <c r="O94" s="18">
        <v>0</v>
      </c>
      <c r="P94" s="18">
        <v>0.01</v>
      </c>
      <c r="Q94" s="18">
        <v>0.01</v>
      </c>
      <c r="R94" s="16" t="s">
        <v>54</v>
      </c>
      <c r="S94" s="15">
        <v>0.01</v>
      </c>
      <c r="T94" s="18">
        <v>0</v>
      </c>
      <c r="U94" s="18">
        <v>0.01</v>
      </c>
      <c r="V94" s="18" t="s">
        <v>54</v>
      </c>
      <c r="W94" s="15">
        <v>0.01</v>
      </c>
      <c r="X94" s="18">
        <v>0</v>
      </c>
      <c r="Y94" s="18">
        <v>0.01</v>
      </c>
      <c r="Z94" s="16" t="s">
        <v>54</v>
      </c>
      <c r="AA94" s="15">
        <v>0</v>
      </c>
      <c r="AB94" s="18">
        <v>0.01</v>
      </c>
      <c r="AC94" s="18">
        <v>0.01</v>
      </c>
      <c r="AD94" s="16">
        <v>0</v>
      </c>
      <c r="AE94" s="15" t="s">
        <v>54</v>
      </c>
      <c r="AF94" s="18">
        <v>0</v>
      </c>
      <c r="AG94" s="18">
        <v>0.01</v>
      </c>
      <c r="AH94" s="18">
        <v>0</v>
      </c>
      <c r="AI94" s="18" t="s">
        <v>54</v>
      </c>
      <c r="AJ94" s="18" t="s">
        <v>54</v>
      </c>
      <c r="AK94" s="18" t="s">
        <v>54</v>
      </c>
      <c r="AL94" s="16" t="s">
        <v>54</v>
      </c>
      <c r="AM94" s="15">
        <v>0.01</v>
      </c>
      <c r="AN94" s="16" t="s">
        <v>54</v>
      </c>
      <c r="AO94" s="15">
        <v>0</v>
      </c>
      <c r="AP94" s="18" t="s">
        <v>54</v>
      </c>
      <c r="AQ94" s="18">
        <v>0.01</v>
      </c>
      <c r="AR94" s="18">
        <v>1</v>
      </c>
      <c r="AS94" s="18" t="s">
        <v>54</v>
      </c>
    </row>
    <row r="95" spans="1:46" x14ac:dyDescent="0.25">
      <c r="B95" s="17" t="s">
        <v>53</v>
      </c>
      <c r="C95" s="15">
        <v>0.17</v>
      </c>
      <c r="D95" s="18">
        <v>0.15</v>
      </c>
      <c r="E95" s="15">
        <v>0.26</v>
      </c>
      <c r="F95" s="18">
        <v>0.12</v>
      </c>
      <c r="G95" s="18">
        <v>0.11</v>
      </c>
      <c r="H95" s="15">
        <v>0.25</v>
      </c>
      <c r="I95" s="18">
        <v>0.09</v>
      </c>
      <c r="J95" s="18">
        <v>0.11</v>
      </c>
      <c r="K95" s="18">
        <v>0.15</v>
      </c>
      <c r="L95" s="16">
        <v>0.12</v>
      </c>
      <c r="M95" s="15">
        <v>0.3</v>
      </c>
      <c r="N95" s="18">
        <v>0.25</v>
      </c>
      <c r="O95" s="18">
        <v>0.11</v>
      </c>
      <c r="P95" s="18">
        <v>0.11</v>
      </c>
      <c r="Q95" s="18">
        <v>0.08</v>
      </c>
      <c r="R95" s="16">
        <v>0.03</v>
      </c>
      <c r="S95" s="15">
        <v>0.25</v>
      </c>
      <c r="T95" s="18">
        <v>0.12</v>
      </c>
      <c r="U95" s="18">
        <v>0.19</v>
      </c>
      <c r="V95" s="18">
        <v>0.13</v>
      </c>
      <c r="W95" s="15">
        <v>0.31</v>
      </c>
      <c r="X95" s="18">
        <v>0.15</v>
      </c>
      <c r="Y95" s="18">
        <v>0.08</v>
      </c>
      <c r="Z95" s="16">
        <v>0.16</v>
      </c>
      <c r="AA95" s="15">
        <v>0.37</v>
      </c>
      <c r="AB95" s="18">
        <v>0.12</v>
      </c>
      <c r="AC95" s="18">
        <v>0.04</v>
      </c>
      <c r="AD95" s="16">
        <v>0.17</v>
      </c>
      <c r="AE95" s="15">
        <v>0.03</v>
      </c>
      <c r="AF95" s="18">
        <v>0.03</v>
      </c>
      <c r="AG95" s="18">
        <v>0.12</v>
      </c>
      <c r="AH95" s="18">
        <v>0.33</v>
      </c>
      <c r="AI95" s="18">
        <v>0.48</v>
      </c>
      <c r="AJ95" s="18">
        <v>0.04</v>
      </c>
      <c r="AK95" s="18">
        <v>0.14000000000000001</v>
      </c>
      <c r="AL95" s="16">
        <v>0.14000000000000001</v>
      </c>
      <c r="AM95" s="15" t="s">
        <v>54</v>
      </c>
      <c r="AN95" s="16">
        <v>1</v>
      </c>
      <c r="AO95" s="15" t="s">
        <v>54</v>
      </c>
      <c r="AP95" s="18" t="s">
        <v>54</v>
      </c>
      <c r="AQ95" s="18" t="s">
        <v>54</v>
      </c>
      <c r="AR95" s="18" t="s">
        <v>54</v>
      </c>
      <c r="AS95" s="18">
        <v>1</v>
      </c>
    </row>
    <row r="98" spans="1:45" x14ac:dyDescent="0.25">
      <c r="B98" s="99" t="s">
        <v>1</v>
      </c>
      <c r="C98" s="100"/>
      <c r="D98" s="99" t="s">
        <v>2</v>
      </c>
      <c r="E98" s="101"/>
      <c r="F98" s="100"/>
      <c r="G98" s="99" t="s">
        <v>3</v>
      </c>
      <c r="H98" s="101"/>
      <c r="I98" s="101"/>
      <c r="J98" s="101"/>
      <c r="K98" s="100"/>
      <c r="L98" s="99" t="s">
        <v>4</v>
      </c>
      <c r="M98" s="101"/>
      <c r="N98" s="101"/>
      <c r="O98" s="101"/>
      <c r="P98" s="101"/>
      <c r="Q98" s="100"/>
      <c r="R98" s="99" t="s">
        <v>5</v>
      </c>
      <c r="S98" s="101"/>
      <c r="T98" s="101"/>
      <c r="U98" s="100"/>
      <c r="V98" s="99" t="s">
        <v>6</v>
      </c>
      <c r="W98" s="101"/>
      <c r="X98" s="101"/>
      <c r="Y98" s="100"/>
      <c r="Z98" s="99" t="s">
        <v>7</v>
      </c>
      <c r="AA98" s="101"/>
      <c r="AB98" s="101"/>
      <c r="AC98" s="100"/>
      <c r="AD98" s="99" t="s">
        <v>8</v>
      </c>
      <c r="AE98" s="101"/>
      <c r="AF98" s="101"/>
      <c r="AG98" s="101"/>
      <c r="AH98" s="101"/>
      <c r="AI98" s="101"/>
      <c r="AJ98" s="101"/>
      <c r="AK98" s="100"/>
      <c r="AL98" s="99" t="s">
        <v>9</v>
      </c>
      <c r="AM98" s="100"/>
      <c r="AN98" s="24" t="s">
        <v>10</v>
      </c>
      <c r="AO98" s="25"/>
      <c r="AP98" s="25"/>
      <c r="AQ98" s="25"/>
      <c r="AR98" s="25"/>
    </row>
    <row r="99" spans="1:45" x14ac:dyDescent="0.25">
      <c r="B99" s="11" t="s">
        <v>11</v>
      </c>
      <c r="C99" s="12" t="s">
        <v>12</v>
      </c>
      <c r="D99" s="11" t="s">
        <v>13</v>
      </c>
      <c r="E99" s="13" t="s">
        <v>14</v>
      </c>
      <c r="F99" s="13" t="s">
        <v>15</v>
      </c>
      <c r="G99" s="11" t="s">
        <v>16</v>
      </c>
      <c r="H99" s="13" t="s">
        <v>17</v>
      </c>
      <c r="I99" s="13" t="s">
        <v>18</v>
      </c>
      <c r="J99" s="13" t="s">
        <v>19</v>
      </c>
      <c r="K99" s="12" t="s">
        <v>20</v>
      </c>
      <c r="L99" s="11" t="s">
        <v>21</v>
      </c>
      <c r="M99" s="13" t="s">
        <v>22</v>
      </c>
      <c r="N99" s="13" t="s">
        <v>23</v>
      </c>
      <c r="O99" s="13" t="s">
        <v>24</v>
      </c>
      <c r="P99" s="13" t="s">
        <v>25</v>
      </c>
      <c r="Q99" s="12" t="s">
        <v>26</v>
      </c>
      <c r="R99" s="11" t="s">
        <v>27</v>
      </c>
      <c r="S99" s="13" t="s">
        <v>28</v>
      </c>
      <c r="T99" s="13" t="s">
        <v>29</v>
      </c>
      <c r="U99" s="13" t="s">
        <v>30</v>
      </c>
      <c r="V99" s="11" t="s">
        <v>31</v>
      </c>
      <c r="W99" s="13" t="s">
        <v>32</v>
      </c>
      <c r="X99" s="13" t="s">
        <v>33</v>
      </c>
      <c r="Y99" s="12" t="s">
        <v>34</v>
      </c>
      <c r="Z99" s="11" t="s">
        <v>35</v>
      </c>
      <c r="AA99" s="13" t="s">
        <v>36</v>
      </c>
      <c r="AB99" s="13" t="s">
        <v>37</v>
      </c>
      <c r="AC99" s="12" t="s">
        <v>38</v>
      </c>
      <c r="AD99" s="11" t="s">
        <v>39</v>
      </c>
      <c r="AE99" s="13" t="s">
        <v>40</v>
      </c>
      <c r="AF99" s="13" t="s">
        <v>41</v>
      </c>
      <c r="AG99" s="13" t="s">
        <v>42</v>
      </c>
      <c r="AH99" s="13" t="s">
        <v>43</v>
      </c>
      <c r="AI99" s="13" t="s">
        <v>44</v>
      </c>
      <c r="AJ99" s="13" t="s">
        <v>45</v>
      </c>
      <c r="AK99" s="12" t="s">
        <v>46</v>
      </c>
      <c r="AL99" s="11" t="s">
        <v>47</v>
      </c>
      <c r="AM99" s="12" t="s">
        <v>48</v>
      </c>
      <c r="AN99" s="11" t="s">
        <v>49</v>
      </c>
      <c r="AO99" s="13" t="s">
        <v>50</v>
      </c>
      <c r="AP99" s="13" t="s">
        <v>51</v>
      </c>
      <c r="AQ99" s="13" t="s">
        <v>52</v>
      </c>
      <c r="AR99" s="13" t="s">
        <v>53</v>
      </c>
    </row>
    <row r="100" spans="1:45" ht="28.5" x14ac:dyDescent="0.45">
      <c r="B100" s="73" t="s">
        <v>143</v>
      </c>
      <c r="C100" s="74"/>
      <c r="D100" s="73" t="s">
        <v>144</v>
      </c>
      <c r="E100" s="74"/>
      <c r="F100" s="74"/>
      <c r="G100" s="73" t="s">
        <v>145</v>
      </c>
      <c r="H100" s="75"/>
      <c r="I100" s="75"/>
      <c r="J100" s="75"/>
      <c r="K100" s="76"/>
      <c r="L100" s="73" t="s">
        <v>317</v>
      </c>
      <c r="M100" s="75"/>
      <c r="N100" s="75"/>
      <c r="O100" s="75"/>
      <c r="P100" s="75"/>
      <c r="Q100" s="76"/>
      <c r="R100" s="73" t="s">
        <v>318</v>
      </c>
      <c r="S100" s="75"/>
      <c r="T100" s="75"/>
      <c r="U100" s="75"/>
      <c r="V100" s="77"/>
      <c r="W100" s="75"/>
      <c r="X100" s="75"/>
      <c r="Y100" s="76"/>
      <c r="Z100" s="73" t="s">
        <v>319</v>
      </c>
      <c r="AA100" s="75"/>
      <c r="AB100" s="75"/>
      <c r="AC100" s="76"/>
      <c r="AD100" s="73" t="s">
        <v>146</v>
      </c>
      <c r="AE100" s="75"/>
      <c r="AF100" s="75"/>
      <c r="AG100" s="75"/>
      <c r="AH100" s="75"/>
      <c r="AI100" s="78"/>
      <c r="AJ100" s="75"/>
      <c r="AK100" s="76"/>
      <c r="AL100" s="77" t="s">
        <v>141</v>
      </c>
      <c r="AM100" s="76"/>
      <c r="AN100" s="77" t="s">
        <v>141</v>
      </c>
      <c r="AO100" s="75"/>
      <c r="AP100" s="75"/>
      <c r="AQ100" s="75"/>
      <c r="AR100" s="79"/>
    </row>
    <row r="103" spans="1:45" x14ac:dyDescent="0.25">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row>
    <row r="104" spans="1:45" ht="21" x14ac:dyDescent="0.35">
      <c r="A104" s="67"/>
      <c r="B104" s="69" t="s">
        <v>147</v>
      </c>
      <c r="C104" s="67"/>
      <c r="D104" s="67" t="s">
        <v>141</v>
      </c>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row>
    <row r="107" spans="1:45" x14ac:dyDescent="0.25">
      <c r="B107" s="8"/>
      <c r="C107" s="99" t="s">
        <v>1</v>
      </c>
      <c r="D107" s="100"/>
      <c r="E107" s="99" t="s">
        <v>2</v>
      </c>
      <c r="F107" s="101"/>
      <c r="G107" s="100"/>
      <c r="H107" s="99" t="s">
        <v>3</v>
      </c>
      <c r="I107" s="101"/>
      <c r="J107" s="101"/>
      <c r="K107" s="101"/>
      <c r="L107" s="100"/>
      <c r="M107" s="99" t="s">
        <v>4</v>
      </c>
      <c r="N107" s="101"/>
      <c r="O107" s="101"/>
      <c r="P107" s="101"/>
      <c r="Q107" s="101"/>
      <c r="R107" s="100"/>
      <c r="S107" s="99" t="s">
        <v>5</v>
      </c>
      <c r="T107" s="101"/>
      <c r="U107" s="101"/>
      <c r="V107" s="100"/>
      <c r="W107" s="99" t="s">
        <v>6</v>
      </c>
      <c r="X107" s="101"/>
      <c r="Y107" s="101"/>
      <c r="Z107" s="100"/>
      <c r="AA107" s="99" t="s">
        <v>7</v>
      </c>
      <c r="AB107" s="101"/>
      <c r="AC107" s="101"/>
      <c r="AD107" s="100"/>
      <c r="AE107" s="99" t="s">
        <v>8</v>
      </c>
      <c r="AF107" s="101"/>
      <c r="AG107" s="101"/>
      <c r="AH107" s="101"/>
      <c r="AI107" s="101"/>
      <c r="AJ107" s="101"/>
      <c r="AK107" s="101"/>
      <c r="AL107" s="100"/>
      <c r="AM107" s="99" t="s">
        <v>9</v>
      </c>
      <c r="AN107" s="100"/>
      <c r="AO107" s="24" t="s">
        <v>10</v>
      </c>
      <c r="AP107" s="25"/>
      <c r="AQ107" s="25"/>
      <c r="AR107" s="25"/>
      <c r="AS107" s="25"/>
    </row>
    <row r="108" spans="1:45" x14ac:dyDescent="0.25">
      <c r="B108" s="4"/>
      <c r="C108" s="11" t="s">
        <v>11</v>
      </c>
      <c r="D108" s="12" t="s">
        <v>12</v>
      </c>
      <c r="E108" s="11" t="s">
        <v>13</v>
      </c>
      <c r="F108" s="13" t="s">
        <v>14</v>
      </c>
      <c r="G108" s="13" t="s">
        <v>15</v>
      </c>
      <c r="H108" s="11" t="s">
        <v>16</v>
      </c>
      <c r="I108" s="13" t="s">
        <v>17</v>
      </c>
      <c r="J108" s="13" t="s">
        <v>18</v>
      </c>
      <c r="K108" s="13" t="s">
        <v>19</v>
      </c>
      <c r="L108" s="12" t="s">
        <v>20</v>
      </c>
      <c r="M108" s="11" t="s">
        <v>21</v>
      </c>
      <c r="N108" s="13" t="s">
        <v>22</v>
      </c>
      <c r="O108" s="13" t="s">
        <v>23</v>
      </c>
      <c r="P108" s="13" t="s">
        <v>24</v>
      </c>
      <c r="Q108" s="13" t="s">
        <v>25</v>
      </c>
      <c r="R108" s="12" t="s">
        <v>26</v>
      </c>
      <c r="S108" s="11" t="s">
        <v>27</v>
      </c>
      <c r="T108" s="13" t="s">
        <v>28</v>
      </c>
      <c r="U108" s="13" t="s">
        <v>29</v>
      </c>
      <c r="V108" s="13" t="s">
        <v>30</v>
      </c>
      <c r="W108" s="11" t="s">
        <v>31</v>
      </c>
      <c r="X108" s="13" t="s">
        <v>32</v>
      </c>
      <c r="Y108" s="13" t="s">
        <v>33</v>
      </c>
      <c r="Z108" s="12" t="s">
        <v>34</v>
      </c>
      <c r="AA108" s="11" t="s">
        <v>35</v>
      </c>
      <c r="AB108" s="13" t="s">
        <v>36</v>
      </c>
      <c r="AC108" s="13" t="s">
        <v>37</v>
      </c>
      <c r="AD108" s="12" t="s">
        <v>38</v>
      </c>
      <c r="AE108" s="11" t="s">
        <v>39</v>
      </c>
      <c r="AF108" s="13" t="s">
        <v>40</v>
      </c>
      <c r="AG108" s="13" t="s">
        <v>41</v>
      </c>
      <c r="AH108" s="13" t="s">
        <v>42</v>
      </c>
      <c r="AI108" s="13" t="s">
        <v>43</v>
      </c>
      <c r="AJ108" s="13" t="s">
        <v>44</v>
      </c>
      <c r="AK108" s="13" t="s">
        <v>45</v>
      </c>
      <c r="AL108" s="12" t="s">
        <v>46</v>
      </c>
      <c r="AM108" s="11" t="s">
        <v>47</v>
      </c>
      <c r="AN108" s="12" t="s">
        <v>48</v>
      </c>
      <c r="AO108" s="11" t="s">
        <v>49</v>
      </c>
      <c r="AP108" s="13" t="s">
        <v>50</v>
      </c>
      <c r="AQ108" s="13" t="s">
        <v>51</v>
      </c>
      <c r="AR108" s="13" t="s">
        <v>52</v>
      </c>
      <c r="AS108" s="13" t="s">
        <v>53</v>
      </c>
    </row>
    <row r="109" spans="1:45" x14ac:dyDescent="0.25">
      <c r="B109" t="s">
        <v>61</v>
      </c>
      <c r="C109" s="5">
        <v>0.01</v>
      </c>
      <c r="D109" s="2">
        <v>0.05</v>
      </c>
      <c r="E109" s="5">
        <v>0.08</v>
      </c>
      <c r="F109" s="2">
        <v>0.01</v>
      </c>
      <c r="G109" s="2">
        <v>0</v>
      </c>
      <c r="H109" s="5">
        <v>0.05</v>
      </c>
      <c r="I109" s="7">
        <v>0.02</v>
      </c>
      <c r="J109" s="7">
        <v>0.03</v>
      </c>
      <c r="K109" s="7">
        <v>0.02</v>
      </c>
      <c r="L109" s="6">
        <v>0.02</v>
      </c>
      <c r="M109" s="5">
        <v>0.05</v>
      </c>
      <c r="N109" s="7">
        <v>0.04</v>
      </c>
      <c r="O109" s="7">
        <v>0.04</v>
      </c>
      <c r="P109" s="7">
        <v>0.03</v>
      </c>
      <c r="Q109" s="7">
        <v>0.01</v>
      </c>
      <c r="R109" s="6">
        <v>0</v>
      </c>
      <c r="S109" s="5">
        <v>0.03</v>
      </c>
      <c r="T109" s="7">
        <v>0.03</v>
      </c>
      <c r="U109" s="7">
        <v>0.03</v>
      </c>
      <c r="V109" s="7">
        <v>0.15</v>
      </c>
      <c r="W109" s="5">
        <v>0.04</v>
      </c>
      <c r="X109" s="7">
        <v>0.02</v>
      </c>
      <c r="Y109" s="7">
        <v>0.04</v>
      </c>
      <c r="Z109" s="6">
        <v>0.02</v>
      </c>
      <c r="AA109" s="5">
        <v>0.05</v>
      </c>
      <c r="AB109" s="7">
        <v>0.02</v>
      </c>
      <c r="AC109" s="7">
        <v>0.05</v>
      </c>
      <c r="AD109" s="6">
        <v>0.01</v>
      </c>
      <c r="AE109" s="5">
        <v>7.0000000000000007E-2</v>
      </c>
      <c r="AF109" s="7">
        <v>0.02</v>
      </c>
      <c r="AG109" s="7">
        <v>0.03</v>
      </c>
      <c r="AH109" s="7">
        <v>0.03</v>
      </c>
      <c r="AI109" s="7">
        <v>0.14000000000000001</v>
      </c>
      <c r="AJ109" s="8">
        <v>0.12</v>
      </c>
      <c r="AK109" s="7" t="s">
        <v>54</v>
      </c>
      <c r="AL109" s="6">
        <v>0.12</v>
      </c>
      <c r="AM109" s="5">
        <v>0.03</v>
      </c>
      <c r="AN109" s="6">
        <v>0</v>
      </c>
      <c r="AO109" s="5">
        <v>0.03</v>
      </c>
      <c r="AP109" s="7">
        <v>0.28000000000000003</v>
      </c>
      <c r="AQ109" s="7">
        <v>0.05</v>
      </c>
      <c r="AR109" s="7">
        <v>0.06</v>
      </c>
      <c r="AS109" s="27">
        <v>0</v>
      </c>
    </row>
    <row r="110" spans="1:45" x14ac:dyDescent="0.25">
      <c r="B110" s="17" t="s">
        <v>62</v>
      </c>
      <c r="C110" s="15">
        <v>7.0000000000000007E-2</v>
      </c>
      <c r="D110" s="16">
        <v>0.1</v>
      </c>
      <c r="E110" s="15">
        <v>0.17</v>
      </c>
      <c r="F110" s="18">
        <v>0.06</v>
      </c>
      <c r="G110" s="18">
        <v>0.02</v>
      </c>
      <c r="H110" s="15">
        <v>0.13</v>
      </c>
      <c r="I110" s="18">
        <v>0.02</v>
      </c>
      <c r="J110" s="18">
        <v>0.06</v>
      </c>
      <c r="K110" s="18">
        <v>0.09</v>
      </c>
      <c r="L110" s="16">
        <v>0.05</v>
      </c>
      <c r="M110" s="15">
        <v>0.15</v>
      </c>
      <c r="N110" s="18">
        <v>0.12</v>
      </c>
      <c r="O110" s="18">
        <v>0.08</v>
      </c>
      <c r="P110" s="18">
        <v>0.05</v>
      </c>
      <c r="Q110" s="18">
        <v>0.03</v>
      </c>
      <c r="R110" s="16">
        <v>0.03</v>
      </c>
      <c r="S110" s="15">
        <v>0.1</v>
      </c>
      <c r="T110" s="18">
        <v>0.06</v>
      </c>
      <c r="U110" s="18">
        <v>0.14000000000000001</v>
      </c>
      <c r="V110" s="18" t="s">
        <v>54</v>
      </c>
      <c r="W110" s="15">
        <v>0.1</v>
      </c>
      <c r="X110" s="18">
        <v>7.0000000000000007E-2</v>
      </c>
      <c r="Y110" s="18">
        <v>0.09</v>
      </c>
      <c r="Z110" s="16">
        <v>0.06</v>
      </c>
      <c r="AA110" s="15">
        <v>0.11</v>
      </c>
      <c r="AB110" s="18">
        <v>7.0000000000000007E-2</v>
      </c>
      <c r="AC110" s="18">
        <v>0.09</v>
      </c>
      <c r="AD110" s="16">
        <v>0.05</v>
      </c>
      <c r="AE110" s="15">
        <v>0.08</v>
      </c>
      <c r="AF110" s="18">
        <v>0.03</v>
      </c>
      <c r="AG110" s="18">
        <v>7.0000000000000007E-2</v>
      </c>
      <c r="AH110" s="18">
        <v>0.13</v>
      </c>
      <c r="AI110" s="18">
        <v>0.19</v>
      </c>
      <c r="AJ110" s="18">
        <v>0.09</v>
      </c>
      <c r="AK110" s="18">
        <v>0.02</v>
      </c>
      <c r="AL110" s="16">
        <v>0.24</v>
      </c>
      <c r="AM110" s="19">
        <v>0.06</v>
      </c>
      <c r="AN110" s="16">
        <v>0.18</v>
      </c>
      <c r="AO110" s="15">
        <v>0.05</v>
      </c>
      <c r="AP110" s="18">
        <v>0.33</v>
      </c>
      <c r="AQ110" s="18">
        <v>0.13</v>
      </c>
      <c r="AR110" s="18">
        <v>7.0000000000000007E-2</v>
      </c>
      <c r="AS110" s="17">
        <v>0.18</v>
      </c>
    </row>
    <row r="111" spans="1:45" x14ac:dyDescent="0.25">
      <c r="B111" s="17" t="s">
        <v>60</v>
      </c>
      <c r="C111" s="15">
        <v>0.02</v>
      </c>
      <c r="D111" s="18">
        <v>0.01</v>
      </c>
      <c r="E111" s="15">
        <v>0.01</v>
      </c>
      <c r="F111" s="18">
        <v>0.02</v>
      </c>
      <c r="G111" s="18">
        <v>0.02</v>
      </c>
      <c r="H111" s="15">
        <v>0.02</v>
      </c>
      <c r="I111" s="18">
        <v>0.01</v>
      </c>
      <c r="J111" s="18">
        <v>0.01</v>
      </c>
      <c r="K111" s="18">
        <v>0.02</v>
      </c>
      <c r="L111" s="16">
        <v>0.01</v>
      </c>
      <c r="M111" s="15">
        <v>0.01</v>
      </c>
      <c r="N111" s="18">
        <v>0.02</v>
      </c>
      <c r="O111" s="18">
        <v>0.02</v>
      </c>
      <c r="P111" s="18">
        <v>0.01</v>
      </c>
      <c r="Q111" s="18">
        <v>0.02</v>
      </c>
      <c r="R111" s="16">
        <v>0</v>
      </c>
      <c r="S111" s="15">
        <v>0.01</v>
      </c>
      <c r="T111" s="18">
        <v>0.01</v>
      </c>
      <c r="U111" s="18">
        <v>0.02</v>
      </c>
      <c r="V111" s="18" t="s">
        <v>54</v>
      </c>
      <c r="W111" s="15">
        <v>0.02</v>
      </c>
      <c r="X111" s="18">
        <v>0.01</v>
      </c>
      <c r="Y111" s="18">
        <v>0.01</v>
      </c>
      <c r="Z111" s="16">
        <v>0.01</v>
      </c>
      <c r="AA111" s="15">
        <v>0.02</v>
      </c>
      <c r="AB111" s="18">
        <v>0.01</v>
      </c>
      <c r="AC111" s="18">
        <v>0.01</v>
      </c>
      <c r="AD111" s="16">
        <v>0.01</v>
      </c>
      <c r="AE111" s="15">
        <v>0.02</v>
      </c>
      <c r="AF111" s="18">
        <v>0.01</v>
      </c>
      <c r="AG111" s="18">
        <v>0.02</v>
      </c>
      <c r="AH111" s="18">
        <v>0.02</v>
      </c>
      <c r="AI111" s="18" t="s">
        <v>54</v>
      </c>
      <c r="AJ111" s="18" t="s">
        <v>54</v>
      </c>
      <c r="AK111" s="18">
        <v>0.02</v>
      </c>
      <c r="AL111" s="16" t="s">
        <v>54</v>
      </c>
      <c r="AM111" s="15">
        <v>0.01</v>
      </c>
      <c r="AN111" s="16">
        <v>0.03</v>
      </c>
      <c r="AO111" s="15">
        <v>0.01</v>
      </c>
      <c r="AP111" s="18">
        <v>0.01</v>
      </c>
      <c r="AQ111" s="18">
        <v>0.02</v>
      </c>
      <c r="AR111" s="18">
        <v>0.13</v>
      </c>
      <c r="AS111" s="18">
        <v>0.03</v>
      </c>
    </row>
    <row r="112" spans="1:45" x14ac:dyDescent="0.25">
      <c r="B112" s="17" t="s">
        <v>63</v>
      </c>
      <c r="C112" s="15">
        <v>0.88</v>
      </c>
      <c r="D112" s="18">
        <v>0.82</v>
      </c>
      <c r="E112" s="15">
        <v>0.7</v>
      </c>
      <c r="F112" s="18">
        <v>0.9</v>
      </c>
      <c r="G112" s="18">
        <v>0.94</v>
      </c>
      <c r="H112" s="15">
        <v>0.79</v>
      </c>
      <c r="I112" s="18">
        <v>0.9</v>
      </c>
      <c r="J112" s="18">
        <v>0.89</v>
      </c>
      <c r="K112" s="18">
        <v>0.84</v>
      </c>
      <c r="L112" s="16">
        <v>0.88</v>
      </c>
      <c r="M112" s="15">
        <v>0.76</v>
      </c>
      <c r="N112" s="18">
        <v>0.79</v>
      </c>
      <c r="O112" s="18">
        <v>0.82</v>
      </c>
      <c r="P112" s="18">
        <v>0.89</v>
      </c>
      <c r="Q112" s="18">
        <v>0.93</v>
      </c>
      <c r="R112" s="16">
        <v>0.93</v>
      </c>
      <c r="S112" s="15">
        <v>0.79</v>
      </c>
      <c r="T112" s="18">
        <v>0.88</v>
      </c>
      <c r="U112" s="18">
        <v>0.81</v>
      </c>
      <c r="V112" s="18">
        <v>0.56000000000000005</v>
      </c>
      <c r="W112" s="15">
        <v>0.8</v>
      </c>
      <c r="X112" s="18">
        <v>0.88</v>
      </c>
      <c r="Y112" s="18">
        <v>0.84</v>
      </c>
      <c r="Z112" s="16">
        <v>0.83</v>
      </c>
      <c r="AA112" s="15">
        <v>0.79</v>
      </c>
      <c r="AB112" s="18">
        <v>0.88</v>
      </c>
      <c r="AC112" s="18">
        <v>0.85</v>
      </c>
      <c r="AD112" s="16">
        <v>0.85</v>
      </c>
      <c r="AE112" s="15">
        <v>0.8</v>
      </c>
      <c r="AF112" s="18">
        <v>0.93</v>
      </c>
      <c r="AG112" s="18">
        <v>0.86</v>
      </c>
      <c r="AH112" s="18">
        <v>0.78</v>
      </c>
      <c r="AI112" s="18">
        <v>0.64</v>
      </c>
      <c r="AJ112" s="18">
        <v>0.79</v>
      </c>
      <c r="AK112" s="18">
        <v>0.96</v>
      </c>
      <c r="AL112" s="16">
        <v>0.4</v>
      </c>
      <c r="AM112" s="15">
        <v>0.87</v>
      </c>
      <c r="AN112" s="16">
        <v>0.74</v>
      </c>
      <c r="AO112" s="15">
        <v>0.89</v>
      </c>
      <c r="AP112" s="18">
        <v>0.37</v>
      </c>
      <c r="AQ112" s="18">
        <v>0.81</v>
      </c>
      <c r="AR112" s="18">
        <v>0.73</v>
      </c>
      <c r="AS112" s="18">
        <v>0.74</v>
      </c>
    </row>
    <row r="113" spans="1:45" x14ac:dyDescent="0.25">
      <c r="B113" s="20" t="s">
        <v>46</v>
      </c>
      <c r="C113" s="21">
        <v>0.03</v>
      </c>
      <c r="D113" s="22">
        <v>0.04</v>
      </c>
      <c r="E113" s="21">
        <v>0.06</v>
      </c>
      <c r="F113" s="22">
        <v>0.02</v>
      </c>
      <c r="G113" s="22">
        <v>0.01</v>
      </c>
      <c r="H113" s="21">
        <v>0.03</v>
      </c>
      <c r="I113" s="22">
        <v>0.04</v>
      </c>
      <c r="J113" s="22">
        <v>0.02</v>
      </c>
      <c r="K113" s="22">
        <v>0.03</v>
      </c>
      <c r="L113" s="23">
        <v>0.04</v>
      </c>
      <c r="M113" s="21">
        <v>0.03</v>
      </c>
      <c r="N113" s="22">
        <v>0.04</v>
      </c>
      <c r="O113" s="22">
        <v>0.06</v>
      </c>
      <c r="P113" s="22">
        <v>0.03</v>
      </c>
      <c r="Q113" s="22">
        <v>0.01</v>
      </c>
      <c r="R113" s="23">
        <v>0.03</v>
      </c>
      <c r="S113" s="21">
        <v>0.08</v>
      </c>
      <c r="T113" s="22">
        <v>0.02</v>
      </c>
      <c r="U113" s="22">
        <v>0.01</v>
      </c>
      <c r="V113" s="22">
        <v>0.28999999999999998</v>
      </c>
      <c r="W113" s="21">
        <v>0.05</v>
      </c>
      <c r="X113" s="22">
        <v>0.02</v>
      </c>
      <c r="Y113" s="22">
        <v>0.01</v>
      </c>
      <c r="Z113" s="23">
        <v>0.08</v>
      </c>
      <c r="AA113" s="21">
        <v>0.04</v>
      </c>
      <c r="AB113" s="22">
        <v>0.02</v>
      </c>
      <c r="AC113" s="22">
        <v>0.01</v>
      </c>
      <c r="AD113" s="23">
        <v>7.0000000000000007E-2</v>
      </c>
      <c r="AE113" s="21">
        <v>0.04</v>
      </c>
      <c r="AF113" s="22">
        <v>0.02</v>
      </c>
      <c r="AG113" s="22">
        <v>0.03</v>
      </c>
      <c r="AH113" s="22">
        <v>0.04</v>
      </c>
      <c r="AI113" s="22">
        <v>7.0000000000000007E-2</v>
      </c>
      <c r="AJ113" s="22" t="s">
        <v>54</v>
      </c>
      <c r="AK113" s="22" t="s">
        <v>54</v>
      </c>
      <c r="AL113" s="23">
        <v>0.3</v>
      </c>
      <c r="AM113" s="21">
        <v>0.03</v>
      </c>
      <c r="AN113" s="23">
        <v>0.05</v>
      </c>
      <c r="AO113" s="21">
        <v>0.03</v>
      </c>
      <c r="AP113" s="22">
        <v>0.08</v>
      </c>
      <c r="AQ113" s="22">
        <v>0.01</v>
      </c>
      <c r="AR113" s="22" t="s">
        <v>54</v>
      </c>
      <c r="AS113" s="22">
        <v>0.05</v>
      </c>
    </row>
    <row r="116" spans="1:45" x14ac:dyDescent="0.25">
      <c r="B116" s="99" t="s">
        <v>1</v>
      </c>
      <c r="C116" s="100"/>
      <c r="D116" s="99" t="s">
        <v>2</v>
      </c>
      <c r="E116" s="101"/>
      <c r="F116" s="100"/>
      <c r="G116" s="99" t="s">
        <v>3</v>
      </c>
      <c r="H116" s="101"/>
      <c r="I116" s="101"/>
      <c r="J116" s="101"/>
      <c r="K116" s="100"/>
      <c r="L116" s="99" t="s">
        <v>4</v>
      </c>
      <c r="M116" s="101"/>
      <c r="N116" s="101"/>
      <c r="O116" s="101"/>
      <c r="P116" s="101"/>
      <c r="Q116" s="100"/>
      <c r="R116" s="99" t="s">
        <v>5</v>
      </c>
      <c r="S116" s="101"/>
      <c r="T116" s="101"/>
      <c r="U116" s="100"/>
      <c r="V116" s="99" t="s">
        <v>6</v>
      </c>
      <c r="W116" s="101"/>
      <c r="X116" s="101"/>
      <c r="Y116" s="100"/>
      <c r="Z116" s="99" t="s">
        <v>7</v>
      </c>
      <c r="AA116" s="101"/>
      <c r="AB116" s="101"/>
      <c r="AC116" s="100"/>
      <c r="AD116" s="99" t="s">
        <v>8</v>
      </c>
      <c r="AE116" s="101"/>
      <c r="AF116" s="101"/>
      <c r="AG116" s="101"/>
      <c r="AH116" s="101"/>
      <c r="AI116" s="101"/>
      <c r="AJ116" s="101"/>
      <c r="AK116" s="100"/>
      <c r="AL116" s="99" t="s">
        <v>9</v>
      </c>
      <c r="AM116" s="100"/>
      <c r="AN116" s="24" t="s">
        <v>10</v>
      </c>
      <c r="AO116" s="25"/>
      <c r="AP116" s="25"/>
      <c r="AQ116" s="25"/>
      <c r="AR116" s="25"/>
    </row>
    <row r="117" spans="1:45" x14ac:dyDescent="0.25">
      <c r="B117" s="11" t="s">
        <v>11</v>
      </c>
      <c r="C117" s="12" t="s">
        <v>12</v>
      </c>
      <c r="D117" s="11" t="s">
        <v>13</v>
      </c>
      <c r="E117" s="13" t="s">
        <v>14</v>
      </c>
      <c r="F117" s="13" t="s">
        <v>15</v>
      </c>
      <c r="G117" s="11" t="s">
        <v>16</v>
      </c>
      <c r="H117" s="13" t="s">
        <v>17</v>
      </c>
      <c r="I117" s="13" t="s">
        <v>18</v>
      </c>
      <c r="J117" s="13" t="s">
        <v>19</v>
      </c>
      <c r="K117" s="12" t="s">
        <v>20</v>
      </c>
      <c r="L117" s="11" t="s">
        <v>21</v>
      </c>
      <c r="M117" s="13" t="s">
        <v>22</v>
      </c>
      <c r="N117" s="13" t="s">
        <v>23</v>
      </c>
      <c r="O117" s="13" t="s">
        <v>24</v>
      </c>
      <c r="P117" s="13" t="s">
        <v>25</v>
      </c>
      <c r="Q117" s="12" t="s">
        <v>26</v>
      </c>
      <c r="R117" s="11" t="s">
        <v>27</v>
      </c>
      <c r="S117" s="13" t="s">
        <v>28</v>
      </c>
      <c r="T117" s="13" t="s">
        <v>29</v>
      </c>
      <c r="U117" s="13" t="s">
        <v>30</v>
      </c>
      <c r="V117" s="11" t="s">
        <v>31</v>
      </c>
      <c r="W117" s="13" t="s">
        <v>32</v>
      </c>
      <c r="X117" s="13" t="s">
        <v>33</v>
      </c>
      <c r="Y117" s="12" t="s">
        <v>34</v>
      </c>
      <c r="Z117" s="11" t="s">
        <v>35</v>
      </c>
      <c r="AA117" s="13" t="s">
        <v>36</v>
      </c>
      <c r="AB117" s="13" t="s">
        <v>37</v>
      </c>
      <c r="AC117" s="12" t="s">
        <v>38</v>
      </c>
      <c r="AD117" s="11" t="s">
        <v>39</v>
      </c>
      <c r="AE117" s="13" t="s">
        <v>40</v>
      </c>
      <c r="AF117" s="13" t="s">
        <v>41</v>
      </c>
      <c r="AG117" s="13" t="s">
        <v>42</v>
      </c>
      <c r="AH117" s="13" t="s">
        <v>43</v>
      </c>
      <c r="AI117" s="13" t="s">
        <v>44</v>
      </c>
      <c r="AJ117" s="13" t="s">
        <v>45</v>
      </c>
      <c r="AK117" s="12" t="s">
        <v>46</v>
      </c>
      <c r="AL117" s="11" t="s">
        <v>47</v>
      </c>
      <c r="AM117" s="12" t="s">
        <v>48</v>
      </c>
      <c r="AN117" s="11" t="s">
        <v>49</v>
      </c>
      <c r="AO117" s="13" t="s">
        <v>50</v>
      </c>
      <c r="AP117" s="13" t="s">
        <v>51</v>
      </c>
      <c r="AQ117" s="13" t="s">
        <v>52</v>
      </c>
      <c r="AR117" s="13" t="s">
        <v>53</v>
      </c>
    </row>
    <row r="118" spans="1:45" ht="28.5" x14ac:dyDescent="0.45">
      <c r="B118" t="s">
        <v>148</v>
      </c>
      <c r="C118" s="74"/>
      <c r="D118" t="s">
        <v>149</v>
      </c>
      <c r="E118" s="74"/>
      <c r="F118" s="74"/>
      <c r="G118" t="s">
        <v>320</v>
      </c>
      <c r="H118" s="75"/>
      <c r="I118" s="75"/>
      <c r="J118" s="75"/>
      <c r="K118" s="76"/>
      <c r="L118" t="s">
        <v>321</v>
      </c>
      <c r="M118" s="75"/>
      <c r="N118" s="75"/>
      <c r="O118" s="75"/>
      <c r="P118" s="75"/>
      <c r="Q118" s="76"/>
      <c r="R118" t="s">
        <v>438</v>
      </c>
      <c r="S118" s="75"/>
      <c r="T118" s="75"/>
      <c r="U118" s="75"/>
      <c r="V118" s="77"/>
      <c r="W118" s="75"/>
      <c r="X118" s="75"/>
      <c r="Y118" s="76"/>
      <c r="Z118" t="s">
        <v>322</v>
      </c>
      <c r="AA118" s="75"/>
      <c r="AB118" s="75"/>
      <c r="AC118" s="76"/>
      <c r="AD118" t="s">
        <v>439</v>
      </c>
      <c r="AE118" s="75"/>
      <c r="AF118" s="75"/>
      <c r="AG118" s="75"/>
      <c r="AH118" s="75"/>
      <c r="AI118" s="78"/>
      <c r="AJ118" s="75"/>
      <c r="AK118" s="76"/>
      <c r="AL118" t="s">
        <v>323</v>
      </c>
      <c r="AM118" s="76"/>
      <c r="AN118" t="s">
        <v>324</v>
      </c>
      <c r="AO118" s="75"/>
      <c r="AP118" s="75"/>
      <c r="AQ118" s="75"/>
      <c r="AR118" s="79"/>
    </row>
    <row r="121" spans="1:45" x14ac:dyDescent="0.25">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row>
    <row r="122" spans="1:45" ht="21" x14ac:dyDescent="0.35">
      <c r="A122" s="67"/>
      <c r="B122" s="69" t="s">
        <v>150</v>
      </c>
      <c r="C122" s="67"/>
      <c r="D122" s="67" t="s">
        <v>141</v>
      </c>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row>
    <row r="125" spans="1:45" x14ac:dyDescent="0.25">
      <c r="B125" s="8"/>
      <c r="C125" s="99" t="s">
        <v>1</v>
      </c>
      <c r="D125" s="100"/>
      <c r="E125" s="99" t="s">
        <v>2</v>
      </c>
      <c r="F125" s="101"/>
      <c r="G125" s="100"/>
      <c r="H125" s="99" t="s">
        <v>3</v>
      </c>
      <c r="I125" s="101"/>
      <c r="J125" s="101"/>
      <c r="K125" s="101"/>
      <c r="L125" s="100"/>
      <c r="M125" s="99" t="s">
        <v>4</v>
      </c>
      <c r="N125" s="101"/>
      <c r="O125" s="101"/>
      <c r="P125" s="101"/>
      <c r="Q125" s="101"/>
      <c r="R125" s="100"/>
      <c r="S125" s="99" t="s">
        <v>5</v>
      </c>
      <c r="T125" s="101"/>
      <c r="U125" s="101"/>
      <c r="V125" s="100"/>
      <c r="W125" s="99" t="s">
        <v>6</v>
      </c>
      <c r="X125" s="101"/>
      <c r="Y125" s="101"/>
      <c r="Z125" s="100"/>
      <c r="AA125" s="99" t="s">
        <v>7</v>
      </c>
      <c r="AB125" s="101"/>
      <c r="AC125" s="101"/>
      <c r="AD125" s="100"/>
      <c r="AE125" s="99" t="s">
        <v>8</v>
      </c>
      <c r="AF125" s="101"/>
      <c r="AG125" s="101"/>
      <c r="AH125" s="101"/>
      <c r="AI125" s="101"/>
      <c r="AJ125" s="101"/>
      <c r="AK125" s="101"/>
      <c r="AL125" s="100"/>
      <c r="AM125" s="99" t="s">
        <v>9</v>
      </c>
      <c r="AN125" s="100"/>
      <c r="AO125" s="24" t="s">
        <v>10</v>
      </c>
      <c r="AP125" s="25"/>
      <c r="AQ125" s="25"/>
      <c r="AR125" s="25"/>
      <c r="AS125" s="25"/>
    </row>
    <row r="126" spans="1:45" x14ac:dyDescent="0.25">
      <c r="B126" s="4"/>
      <c r="C126" s="11" t="s">
        <v>11</v>
      </c>
      <c r="D126" s="12" t="s">
        <v>12</v>
      </c>
      <c r="E126" s="11" t="s">
        <v>13</v>
      </c>
      <c r="F126" s="13" t="s">
        <v>14</v>
      </c>
      <c r="G126" s="13" t="s">
        <v>15</v>
      </c>
      <c r="H126" s="11" t="s">
        <v>16</v>
      </c>
      <c r="I126" s="13" t="s">
        <v>17</v>
      </c>
      <c r="J126" s="13" t="s">
        <v>18</v>
      </c>
      <c r="K126" s="13" t="s">
        <v>19</v>
      </c>
      <c r="L126" s="12" t="s">
        <v>20</v>
      </c>
      <c r="M126" s="11" t="s">
        <v>21</v>
      </c>
      <c r="N126" s="13" t="s">
        <v>22</v>
      </c>
      <c r="O126" s="13" t="s">
        <v>23</v>
      </c>
      <c r="P126" s="13" t="s">
        <v>24</v>
      </c>
      <c r="Q126" s="13" t="s">
        <v>25</v>
      </c>
      <c r="R126" s="12" t="s">
        <v>26</v>
      </c>
      <c r="S126" s="11" t="s">
        <v>27</v>
      </c>
      <c r="T126" s="13" t="s">
        <v>28</v>
      </c>
      <c r="U126" s="13" t="s">
        <v>29</v>
      </c>
      <c r="V126" s="13" t="s">
        <v>30</v>
      </c>
      <c r="W126" s="11" t="s">
        <v>31</v>
      </c>
      <c r="X126" s="13" t="s">
        <v>32</v>
      </c>
      <c r="Y126" s="13" t="s">
        <v>33</v>
      </c>
      <c r="Z126" s="12" t="s">
        <v>34</v>
      </c>
      <c r="AA126" s="11" t="s">
        <v>35</v>
      </c>
      <c r="AB126" s="13" t="s">
        <v>36</v>
      </c>
      <c r="AC126" s="13" t="s">
        <v>37</v>
      </c>
      <c r="AD126" s="12" t="s">
        <v>38</v>
      </c>
      <c r="AE126" s="11" t="s">
        <v>39</v>
      </c>
      <c r="AF126" s="13" t="s">
        <v>40</v>
      </c>
      <c r="AG126" s="13" t="s">
        <v>41</v>
      </c>
      <c r="AH126" s="13" t="s">
        <v>42</v>
      </c>
      <c r="AI126" s="13" t="s">
        <v>43</v>
      </c>
      <c r="AJ126" s="13" t="s">
        <v>44</v>
      </c>
      <c r="AK126" s="13" t="s">
        <v>45</v>
      </c>
      <c r="AL126" s="12" t="s">
        <v>46</v>
      </c>
      <c r="AM126" s="11" t="s">
        <v>47</v>
      </c>
      <c r="AN126" s="12" t="s">
        <v>48</v>
      </c>
      <c r="AO126" s="11" t="s">
        <v>49</v>
      </c>
      <c r="AP126" s="13" t="s">
        <v>50</v>
      </c>
      <c r="AQ126" s="13" t="s">
        <v>51</v>
      </c>
      <c r="AR126" s="13" t="s">
        <v>52</v>
      </c>
      <c r="AS126" s="13" t="s">
        <v>53</v>
      </c>
    </row>
    <row r="127" spans="1:45" x14ac:dyDescent="0.25">
      <c r="B127" t="s">
        <v>64</v>
      </c>
      <c r="C127" s="5">
        <v>0.61</v>
      </c>
      <c r="D127" s="2">
        <v>0.63</v>
      </c>
      <c r="E127" s="5">
        <v>0.46</v>
      </c>
      <c r="F127" s="2">
        <v>0.66</v>
      </c>
      <c r="G127" s="2">
        <v>0.72</v>
      </c>
      <c r="H127" s="5">
        <v>0.4</v>
      </c>
      <c r="I127" s="7">
        <v>0.7</v>
      </c>
      <c r="J127" s="7">
        <v>0.71</v>
      </c>
      <c r="K127" s="7">
        <v>0.7</v>
      </c>
      <c r="L127" s="6">
        <v>0.71</v>
      </c>
      <c r="M127" s="5">
        <v>0.31</v>
      </c>
      <c r="N127" s="7">
        <v>0.49</v>
      </c>
      <c r="O127" s="7">
        <v>0.56999999999999995</v>
      </c>
      <c r="P127" s="7">
        <v>0.63</v>
      </c>
      <c r="Q127" s="7">
        <v>0.86</v>
      </c>
      <c r="R127" s="6">
        <v>0.93</v>
      </c>
      <c r="S127" s="5">
        <v>0.56999999999999995</v>
      </c>
      <c r="T127" s="7">
        <v>0.64</v>
      </c>
      <c r="U127" s="7">
        <v>0.6</v>
      </c>
      <c r="V127" s="7">
        <v>0.48</v>
      </c>
      <c r="W127" s="5">
        <v>0.55000000000000004</v>
      </c>
      <c r="X127" s="7">
        <v>0.61</v>
      </c>
      <c r="Y127" s="7">
        <v>0.67</v>
      </c>
      <c r="Z127" s="6">
        <v>0.64</v>
      </c>
      <c r="AA127" s="5">
        <v>0.41</v>
      </c>
      <c r="AB127" s="7">
        <v>0.6</v>
      </c>
      <c r="AC127" s="7">
        <v>0.74</v>
      </c>
      <c r="AD127" s="6">
        <v>0.66</v>
      </c>
      <c r="AE127" s="5">
        <v>0.9</v>
      </c>
      <c r="AF127" s="7">
        <v>0.94</v>
      </c>
      <c r="AG127" s="7">
        <v>0.47</v>
      </c>
      <c r="AH127" s="7">
        <v>0.17</v>
      </c>
      <c r="AI127" s="7">
        <v>0.18</v>
      </c>
      <c r="AJ127" s="8">
        <v>0.83</v>
      </c>
      <c r="AK127" s="7">
        <v>0.7</v>
      </c>
      <c r="AL127" s="6">
        <v>0.44</v>
      </c>
      <c r="AM127" s="5">
        <v>0.62</v>
      </c>
      <c r="AN127" s="6" t="s">
        <v>54</v>
      </c>
      <c r="AO127" s="5">
        <v>0.63</v>
      </c>
      <c r="AP127" s="7">
        <v>0.48</v>
      </c>
      <c r="AQ127" s="7">
        <v>0.69</v>
      </c>
      <c r="AR127" s="7">
        <v>0.6</v>
      </c>
      <c r="AS127" s="27" t="s">
        <v>54</v>
      </c>
    </row>
    <row r="128" spans="1:45" x14ac:dyDescent="0.25">
      <c r="B128" s="17" t="s">
        <v>65</v>
      </c>
      <c r="C128" s="15">
        <v>0.3</v>
      </c>
      <c r="D128" s="16">
        <v>0.26</v>
      </c>
      <c r="E128" s="15">
        <v>0.41</v>
      </c>
      <c r="F128" s="18">
        <v>0.26</v>
      </c>
      <c r="G128" s="18">
        <v>0.2</v>
      </c>
      <c r="H128" s="15">
        <v>0.42</v>
      </c>
      <c r="I128" s="18">
        <v>0.22</v>
      </c>
      <c r="J128" s="18">
        <v>0.22</v>
      </c>
      <c r="K128" s="18">
        <v>0.24</v>
      </c>
      <c r="L128" s="16">
        <v>0.22</v>
      </c>
      <c r="M128" s="15">
        <v>0.45</v>
      </c>
      <c r="N128" s="18">
        <v>0.4</v>
      </c>
      <c r="O128" s="18">
        <v>0.36</v>
      </c>
      <c r="P128" s="18">
        <v>0.28000000000000003</v>
      </c>
      <c r="Q128" s="18">
        <v>0.11</v>
      </c>
      <c r="R128" s="16">
        <v>0.05</v>
      </c>
      <c r="S128" s="15">
        <v>0.33</v>
      </c>
      <c r="T128" s="18">
        <v>0.27</v>
      </c>
      <c r="U128" s="18">
        <v>0.25</v>
      </c>
      <c r="V128" s="18">
        <v>0.46</v>
      </c>
      <c r="W128" s="15">
        <v>0.33</v>
      </c>
      <c r="X128" s="18">
        <v>0.3</v>
      </c>
      <c r="Y128" s="18">
        <v>0.24</v>
      </c>
      <c r="Z128" s="16">
        <v>0.26</v>
      </c>
      <c r="AA128" s="15">
        <v>0.43</v>
      </c>
      <c r="AB128" s="18">
        <v>0.31</v>
      </c>
      <c r="AC128" s="18">
        <v>0.18</v>
      </c>
      <c r="AD128" s="16">
        <v>0.25</v>
      </c>
      <c r="AE128" s="15">
        <v>0.09</v>
      </c>
      <c r="AF128" s="18">
        <v>0.03</v>
      </c>
      <c r="AG128" s="18">
        <v>0.45</v>
      </c>
      <c r="AH128" s="18">
        <v>0.61</v>
      </c>
      <c r="AI128" s="18">
        <v>0.56000000000000005</v>
      </c>
      <c r="AJ128" s="18">
        <v>0.06</v>
      </c>
      <c r="AK128" s="18">
        <v>0.28000000000000003</v>
      </c>
      <c r="AL128" s="16">
        <v>0.37</v>
      </c>
      <c r="AM128" s="19">
        <v>0.28000000000000003</v>
      </c>
      <c r="AN128" s="16" t="s">
        <v>54</v>
      </c>
      <c r="AO128" s="15">
        <v>0.28000000000000003</v>
      </c>
      <c r="AP128" s="18">
        <v>0.34</v>
      </c>
      <c r="AQ128" s="18">
        <v>0.22</v>
      </c>
      <c r="AR128" s="18">
        <v>0.26</v>
      </c>
      <c r="AS128" s="17" t="s">
        <v>54</v>
      </c>
    </row>
    <row r="129" spans="1:88" x14ac:dyDescent="0.25">
      <c r="B129" s="17" t="s">
        <v>66</v>
      </c>
      <c r="C129" s="15">
        <v>0.09</v>
      </c>
      <c r="D129" s="18">
        <v>0.1</v>
      </c>
      <c r="E129" s="15">
        <v>0.13</v>
      </c>
      <c r="F129" s="18">
        <v>0.08</v>
      </c>
      <c r="G129" s="18">
        <v>7.0000000000000007E-2</v>
      </c>
      <c r="H129" s="15">
        <v>0.18</v>
      </c>
      <c r="I129" s="18">
        <v>7.0000000000000007E-2</v>
      </c>
      <c r="J129" s="18">
        <v>0.06</v>
      </c>
      <c r="K129" s="18">
        <v>0.05</v>
      </c>
      <c r="L129" s="16">
        <v>7.0000000000000007E-2</v>
      </c>
      <c r="M129" s="15">
        <v>0.23</v>
      </c>
      <c r="N129" s="18">
        <v>0.11</v>
      </c>
      <c r="O129" s="18">
        <v>7.0000000000000007E-2</v>
      </c>
      <c r="P129" s="18">
        <v>0.08</v>
      </c>
      <c r="Q129" s="18">
        <v>0.03</v>
      </c>
      <c r="R129" s="16">
        <v>0.02</v>
      </c>
      <c r="S129" s="15">
        <v>0.1</v>
      </c>
      <c r="T129" s="18">
        <v>0.08</v>
      </c>
      <c r="U129" s="18">
        <v>0.14000000000000001</v>
      </c>
      <c r="V129" s="18">
        <v>0.06</v>
      </c>
      <c r="W129" s="15">
        <v>0.11</v>
      </c>
      <c r="X129" s="18">
        <v>0.09</v>
      </c>
      <c r="Y129" s="18">
        <v>0.09</v>
      </c>
      <c r="Z129" s="16">
        <v>0.09</v>
      </c>
      <c r="AA129" s="15">
        <v>0.15</v>
      </c>
      <c r="AB129" s="18">
        <v>0.09</v>
      </c>
      <c r="AC129" s="18">
        <v>7.0000000000000007E-2</v>
      </c>
      <c r="AD129" s="16">
        <v>0.08</v>
      </c>
      <c r="AE129" s="15">
        <v>0.01</v>
      </c>
      <c r="AF129" s="18">
        <v>0.03</v>
      </c>
      <c r="AG129" s="18">
        <v>0.08</v>
      </c>
      <c r="AH129" s="18">
        <v>0.21</v>
      </c>
      <c r="AI129" s="18">
        <v>0.26</v>
      </c>
      <c r="AJ129" s="18">
        <v>0.11</v>
      </c>
      <c r="AK129" s="18">
        <v>0.02</v>
      </c>
      <c r="AL129" s="16">
        <v>0.12</v>
      </c>
      <c r="AM129" s="15">
        <v>0.09</v>
      </c>
      <c r="AN129" s="16" t="s">
        <v>54</v>
      </c>
      <c r="AO129" s="15">
        <v>0.09</v>
      </c>
      <c r="AP129" s="18">
        <v>0.16</v>
      </c>
      <c r="AQ129" s="18">
        <v>0.08</v>
      </c>
      <c r="AR129" s="18">
        <v>0.13</v>
      </c>
      <c r="AS129" s="18" t="s">
        <v>54</v>
      </c>
    </row>
    <row r="130" spans="1:88" x14ac:dyDescent="0.25">
      <c r="B130" s="28" t="s">
        <v>67</v>
      </c>
      <c r="C130" s="15">
        <v>0.01</v>
      </c>
      <c r="D130" s="18">
        <v>0.01</v>
      </c>
      <c r="E130" s="15">
        <v>0</v>
      </c>
      <c r="F130" s="18">
        <v>0</v>
      </c>
      <c r="G130" s="18">
        <v>0.01</v>
      </c>
      <c r="H130" s="15">
        <v>0.01</v>
      </c>
      <c r="I130" s="18">
        <v>0.01</v>
      </c>
      <c r="J130" s="18">
        <v>0</v>
      </c>
      <c r="K130" s="18">
        <v>0.01</v>
      </c>
      <c r="L130" s="16">
        <v>0</v>
      </c>
      <c r="M130" s="15">
        <v>0.01</v>
      </c>
      <c r="N130" s="18">
        <v>0.01</v>
      </c>
      <c r="O130" s="18" t="s">
        <v>54</v>
      </c>
      <c r="P130" s="18">
        <v>0.01</v>
      </c>
      <c r="Q130" s="18" t="s">
        <v>54</v>
      </c>
      <c r="R130" s="16">
        <v>0</v>
      </c>
      <c r="S130" s="15">
        <v>0.01</v>
      </c>
      <c r="T130" s="18">
        <v>0.01</v>
      </c>
      <c r="U130" s="18">
        <v>0</v>
      </c>
      <c r="V130" s="18" t="s">
        <v>54</v>
      </c>
      <c r="W130" s="15">
        <v>0.01</v>
      </c>
      <c r="X130" s="18">
        <v>0.01</v>
      </c>
      <c r="Y130" s="18">
        <v>0</v>
      </c>
      <c r="Z130" s="16">
        <v>0.01</v>
      </c>
      <c r="AA130" s="15">
        <v>0.01</v>
      </c>
      <c r="AB130" s="18">
        <v>0</v>
      </c>
      <c r="AC130" s="18">
        <v>0</v>
      </c>
      <c r="AD130" s="16">
        <v>0.01</v>
      </c>
      <c r="AE130" s="15" t="s">
        <v>54</v>
      </c>
      <c r="AF130" s="18">
        <v>0</v>
      </c>
      <c r="AG130" s="18">
        <v>0.01</v>
      </c>
      <c r="AH130" s="18">
        <v>0.01</v>
      </c>
      <c r="AI130" s="18" t="s">
        <v>54</v>
      </c>
      <c r="AJ130" s="18" t="s">
        <v>54</v>
      </c>
      <c r="AK130" s="18" t="s">
        <v>54</v>
      </c>
      <c r="AL130" s="16">
        <v>7.0000000000000007E-2</v>
      </c>
      <c r="AM130" s="15">
        <v>0.01</v>
      </c>
      <c r="AN130" s="16" t="s">
        <v>54</v>
      </c>
      <c r="AO130" s="15">
        <v>0.01</v>
      </c>
      <c r="AP130" s="18">
        <v>0.02</v>
      </c>
      <c r="AQ130" s="18">
        <v>0.01</v>
      </c>
      <c r="AR130" s="18" t="s">
        <v>54</v>
      </c>
      <c r="AS130" s="18" t="s">
        <v>54</v>
      </c>
    </row>
    <row r="132" spans="1:88" x14ac:dyDescent="0.25">
      <c r="B132" s="99" t="s">
        <v>1</v>
      </c>
      <c r="C132" s="100"/>
      <c r="D132" s="99" t="s">
        <v>2</v>
      </c>
      <c r="E132" s="101"/>
      <c r="F132" s="100"/>
      <c r="G132" s="99" t="s">
        <v>3</v>
      </c>
      <c r="H132" s="101"/>
      <c r="I132" s="101"/>
      <c r="J132" s="101"/>
      <c r="K132" s="100"/>
      <c r="L132" s="99" t="s">
        <v>4</v>
      </c>
      <c r="M132" s="101"/>
      <c r="N132" s="101"/>
      <c r="O132" s="101"/>
      <c r="P132" s="101"/>
      <c r="Q132" s="100"/>
      <c r="R132" s="99" t="s">
        <v>5</v>
      </c>
      <c r="S132" s="101"/>
      <c r="T132" s="101"/>
      <c r="U132" s="100"/>
      <c r="V132" s="99" t="s">
        <v>6</v>
      </c>
      <c r="W132" s="101"/>
      <c r="X132" s="101"/>
      <c r="Y132" s="100"/>
      <c r="Z132" s="99" t="s">
        <v>7</v>
      </c>
      <c r="AA132" s="101"/>
      <c r="AB132" s="101"/>
      <c r="AC132" s="100"/>
      <c r="AD132" s="99" t="s">
        <v>8</v>
      </c>
      <c r="AE132" s="101"/>
      <c r="AF132" s="101"/>
      <c r="AG132" s="101"/>
      <c r="AH132" s="101"/>
      <c r="AI132" s="101"/>
      <c r="AJ132" s="101"/>
      <c r="AK132" s="100"/>
      <c r="AL132" s="99" t="s">
        <v>9</v>
      </c>
      <c r="AM132" s="100"/>
      <c r="AN132" s="24" t="s">
        <v>10</v>
      </c>
      <c r="AO132" s="25"/>
      <c r="AP132" s="25"/>
      <c r="AQ132" s="25"/>
      <c r="AR132" s="25"/>
      <c r="AT132" s="99" t="s">
        <v>1</v>
      </c>
      <c r="AU132" s="100"/>
      <c r="AV132" s="99" t="s">
        <v>2</v>
      </c>
      <c r="AW132" s="101"/>
      <c r="AX132" s="100"/>
      <c r="AY132" s="99" t="s">
        <v>3</v>
      </c>
      <c r="AZ132" s="101"/>
      <c r="BA132" s="101"/>
      <c r="BB132" s="101"/>
      <c r="BC132" s="100"/>
      <c r="BD132" s="99" t="s">
        <v>4</v>
      </c>
      <c r="BE132" s="101"/>
      <c r="BF132" s="101"/>
      <c r="BG132" s="101"/>
      <c r="BH132" s="101"/>
      <c r="BI132" s="100"/>
      <c r="BJ132" s="99" t="s">
        <v>5</v>
      </c>
      <c r="BK132" s="101"/>
      <c r="BL132" s="101"/>
      <c r="BM132" s="100"/>
      <c r="BN132" s="99" t="s">
        <v>6</v>
      </c>
      <c r="BO132" s="101"/>
      <c r="BP132" s="101"/>
      <c r="BQ132" s="100"/>
      <c r="BR132" s="99" t="s">
        <v>7</v>
      </c>
      <c r="BS132" s="101"/>
      <c r="BT132" s="101"/>
      <c r="BU132" s="100"/>
      <c r="BV132" s="99" t="s">
        <v>8</v>
      </c>
      <c r="BW132" s="101"/>
      <c r="BX132" s="101"/>
      <c r="BY132" s="101"/>
      <c r="BZ132" s="101"/>
      <c r="CA132" s="101"/>
      <c r="CB132" s="101"/>
      <c r="CC132" s="100"/>
      <c r="CD132" s="99" t="s">
        <v>9</v>
      </c>
      <c r="CE132" s="100"/>
      <c r="CF132" s="24" t="s">
        <v>10</v>
      </c>
      <c r="CG132" s="25"/>
      <c r="CH132" s="25"/>
      <c r="CI132" s="25"/>
      <c r="CJ132" s="25"/>
    </row>
    <row r="133" spans="1:88" x14ac:dyDescent="0.25">
      <c r="B133" s="11" t="s">
        <v>11</v>
      </c>
      <c r="C133" s="12" t="s">
        <v>12</v>
      </c>
      <c r="D133" s="11" t="s">
        <v>13</v>
      </c>
      <c r="E133" s="13" t="s">
        <v>14</v>
      </c>
      <c r="F133" s="13" t="s">
        <v>15</v>
      </c>
      <c r="G133" s="11" t="s">
        <v>16</v>
      </c>
      <c r="H133" s="13" t="s">
        <v>17</v>
      </c>
      <c r="I133" s="13" t="s">
        <v>18</v>
      </c>
      <c r="J133" s="13" t="s">
        <v>19</v>
      </c>
      <c r="K133" s="12" t="s">
        <v>20</v>
      </c>
      <c r="L133" s="11" t="s">
        <v>21</v>
      </c>
      <c r="M133" s="13" t="s">
        <v>22</v>
      </c>
      <c r="N133" s="13" t="s">
        <v>23</v>
      </c>
      <c r="O133" s="13" t="s">
        <v>24</v>
      </c>
      <c r="P133" s="13" t="s">
        <v>25</v>
      </c>
      <c r="Q133" s="12" t="s">
        <v>26</v>
      </c>
      <c r="R133" s="11" t="s">
        <v>27</v>
      </c>
      <c r="S133" s="13" t="s">
        <v>28</v>
      </c>
      <c r="T133" s="13" t="s">
        <v>29</v>
      </c>
      <c r="U133" s="13" t="s">
        <v>30</v>
      </c>
      <c r="V133" s="11" t="s">
        <v>31</v>
      </c>
      <c r="W133" s="13" t="s">
        <v>32</v>
      </c>
      <c r="X133" s="13" t="s">
        <v>33</v>
      </c>
      <c r="Y133" s="12" t="s">
        <v>34</v>
      </c>
      <c r="Z133" s="11" t="s">
        <v>35</v>
      </c>
      <c r="AA133" s="13" t="s">
        <v>36</v>
      </c>
      <c r="AB133" s="13" t="s">
        <v>37</v>
      </c>
      <c r="AC133" s="12" t="s">
        <v>38</v>
      </c>
      <c r="AD133" s="11" t="s">
        <v>39</v>
      </c>
      <c r="AE133" s="13" t="s">
        <v>40</v>
      </c>
      <c r="AF133" s="13" t="s">
        <v>41</v>
      </c>
      <c r="AG133" s="13" t="s">
        <v>42</v>
      </c>
      <c r="AH133" s="13" t="s">
        <v>43</v>
      </c>
      <c r="AI133" s="13" t="s">
        <v>44</v>
      </c>
      <c r="AJ133" s="13" t="s">
        <v>45</v>
      </c>
      <c r="AK133" s="12" t="s">
        <v>46</v>
      </c>
      <c r="AL133" s="11" t="s">
        <v>47</v>
      </c>
      <c r="AM133" s="12" t="s">
        <v>48</v>
      </c>
      <c r="AN133" s="11" t="s">
        <v>49</v>
      </c>
      <c r="AO133" s="13" t="s">
        <v>50</v>
      </c>
      <c r="AP133" s="13" t="s">
        <v>51</v>
      </c>
      <c r="AQ133" s="13" t="s">
        <v>52</v>
      </c>
      <c r="AR133" s="13" t="s">
        <v>53</v>
      </c>
      <c r="AT133" s="11" t="s">
        <v>11</v>
      </c>
      <c r="AU133" s="12" t="s">
        <v>12</v>
      </c>
      <c r="AV133" s="11" t="s">
        <v>13</v>
      </c>
      <c r="AW133" s="13" t="s">
        <v>14</v>
      </c>
      <c r="AX133" s="13" t="s">
        <v>15</v>
      </c>
      <c r="AY133" s="11" t="s">
        <v>16</v>
      </c>
      <c r="AZ133" s="13" t="s">
        <v>17</v>
      </c>
      <c r="BA133" s="13" t="s">
        <v>18</v>
      </c>
      <c r="BB133" s="13" t="s">
        <v>19</v>
      </c>
      <c r="BC133" s="12" t="s">
        <v>20</v>
      </c>
      <c r="BD133" s="11" t="s">
        <v>21</v>
      </c>
      <c r="BE133" s="13" t="s">
        <v>22</v>
      </c>
      <c r="BF133" s="13" t="s">
        <v>23</v>
      </c>
      <c r="BG133" s="13" t="s">
        <v>24</v>
      </c>
      <c r="BH133" s="13" t="s">
        <v>25</v>
      </c>
      <c r="BI133" s="12" t="s">
        <v>26</v>
      </c>
      <c r="BJ133" s="11" t="s">
        <v>27</v>
      </c>
      <c r="BK133" s="13" t="s">
        <v>28</v>
      </c>
      <c r="BL133" s="13" t="s">
        <v>29</v>
      </c>
      <c r="BM133" s="13" t="s">
        <v>30</v>
      </c>
      <c r="BN133" s="11" t="s">
        <v>31</v>
      </c>
      <c r="BO133" s="13" t="s">
        <v>32</v>
      </c>
      <c r="BP133" s="13" t="s">
        <v>33</v>
      </c>
      <c r="BQ133" s="12" t="s">
        <v>34</v>
      </c>
      <c r="BR133" s="11" t="s">
        <v>35</v>
      </c>
      <c r="BS133" s="13" t="s">
        <v>36</v>
      </c>
      <c r="BT133" s="13" t="s">
        <v>37</v>
      </c>
      <c r="BU133" s="12" t="s">
        <v>38</v>
      </c>
      <c r="BV133" s="11" t="s">
        <v>39</v>
      </c>
      <c r="BW133" s="13" t="s">
        <v>40</v>
      </c>
      <c r="BX133" s="13" t="s">
        <v>41</v>
      </c>
      <c r="BY133" s="13" t="s">
        <v>42</v>
      </c>
      <c r="BZ133" s="13" t="s">
        <v>43</v>
      </c>
      <c r="CA133" s="13" t="s">
        <v>44</v>
      </c>
      <c r="CB133" s="13" t="s">
        <v>45</v>
      </c>
      <c r="CC133" s="12" t="s">
        <v>46</v>
      </c>
      <c r="CD133" s="11" t="s">
        <v>47</v>
      </c>
      <c r="CE133" s="12" t="s">
        <v>48</v>
      </c>
      <c r="CF133" s="11" t="s">
        <v>49</v>
      </c>
      <c r="CG133" s="13" t="s">
        <v>50</v>
      </c>
      <c r="CH133" s="13" t="s">
        <v>51</v>
      </c>
      <c r="CI133" s="13" t="s">
        <v>52</v>
      </c>
      <c r="CJ133" s="13" t="s">
        <v>53</v>
      </c>
    </row>
    <row r="134" spans="1:88" x14ac:dyDescent="0.25">
      <c r="B134" t="s">
        <v>141</v>
      </c>
      <c r="D134" t="s">
        <v>151</v>
      </c>
      <c r="G134" s="80" t="s">
        <v>152</v>
      </c>
      <c r="L134" t="s">
        <v>326</v>
      </c>
      <c r="R134" t="s">
        <v>327</v>
      </c>
      <c r="Z134" s="80" t="s">
        <v>329</v>
      </c>
      <c r="AD134" t="s">
        <v>153</v>
      </c>
      <c r="AL134" t="s">
        <v>141</v>
      </c>
      <c r="AN134" t="s">
        <v>331</v>
      </c>
      <c r="AT134" t="s">
        <v>141</v>
      </c>
      <c r="AV134" t="s">
        <v>151</v>
      </c>
      <c r="AY134" s="80" t="s">
        <v>152</v>
      </c>
      <c r="BD134" t="s">
        <v>325</v>
      </c>
      <c r="BJ134" t="s">
        <v>328</v>
      </c>
      <c r="BR134" s="80" t="s">
        <v>330</v>
      </c>
      <c r="BV134" t="s">
        <v>153</v>
      </c>
      <c r="CD134" t="s">
        <v>141</v>
      </c>
      <c r="CF134" t="s">
        <v>154</v>
      </c>
    </row>
    <row r="138" spans="1:88" x14ac:dyDescent="0.25">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row>
    <row r="139" spans="1:88" ht="21" x14ac:dyDescent="0.35">
      <c r="A139" s="67"/>
      <c r="B139" s="69" t="s">
        <v>155</v>
      </c>
      <c r="C139" s="67"/>
      <c r="D139" s="81">
        <v>1</v>
      </c>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row>
    <row r="142" spans="1:88" x14ac:dyDescent="0.25">
      <c r="B142" s="8"/>
      <c r="C142" s="99" t="s">
        <v>1</v>
      </c>
      <c r="D142" s="100"/>
      <c r="E142" s="99" t="s">
        <v>2</v>
      </c>
      <c r="F142" s="101"/>
      <c r="G142" s="100"/>
      <c r="H142" s="99" t="s">
        <v>3</v>
      </c>
      <c r="I142" s="101"/>
      <c r="J142" s="101"/>
      <c r="K142" s="101"/>
      <c r="L142" s="100"/>
      <c r="M142" s="99" t="s">
        <v>4</v>
      </c>
      <c r="N142" s="101"/>
      <c r="O142" s="101"/>
      <c r="P142" s="101"/>
      <c r="Q142" s="101"/>
      <c r="R142" s="100"/>
      <c r="S142" s="99" t="s">
        <v>5</v>
      </c>
      <c r="T142" s="101"/>
      <c r="U142" s="101"/>
      <c r="V142" s="100"/>
      <c r="W142" s="99" t="s">
        <v>6</v>
      </c>
      <c r="X142" s="101"/>
      <c r="Y142" s="101"/>
      <c r="Z142" s="100"/>
      <c r="AA142" s="99" t="s">
        <v>7</v>
      </c>
      <c r="AB142" s="101"/>
      <c r="AC142" s="101"/>
      <c r="AD142" s="100"/>
      <c r="AE142" s="99" t="s">
        <v>8</v>
      </c>
      <c r="AF142" s="101"/>
      <c r="AG142" s="101"/>
      <c r="AH142" s="101"/>
      <c r="AI142" s="101"/>
      <c r="AJ142" s="101"/>
      <c r="AK142" s="101"/>
      <c r="AL142" s="100"/>
      <c r="AM142" s="99" t="s">
        <v>9</v>
      </c>
      <c r="AN142" s="100"/>
      <c r="AO142" s="24" t="s">
        <v>10</v>
      </c>
      <c r="AP142" s="25"/>
      <c r="AQ142" s="25"/>
      <c r="AR142" s="25"/>
      <c r="AS142" s="25"/>
    </row>
    <row r="143" spans="1:88" x14ac:dyDescent="0.25">
      <c r="B143" s="4"/>
      <c r="C143" s="11" t="s">
        <v>11</v>
      </c>
      <c r="D143" s="12" t="s">
        <v>12</v>
      </c>
      <c r="E143" s="11" t="s">
        <v>13</v>
      </c>
      <c r="F143" s="13" t="s">
        <v>14</v>
      </c>
      <c r="G143" s="13" t="s">
        <v>15</v>
      </c>
      <c r="H143" s="11" t="s">
        <v>16</v>
      </c>
      <c r="I143" s="13" t="s">
        <v>17</v>
      </c>
      <c r="J143" s="13" t="s">
        <v>18</v>
      </c>
      <c r="K143" s="13" t="s">
        <v>19</v>
      </c>
      <c r="L143" s="12" t="s">
        <v>20</v>
      </c>
      <c r="M143" s="11" t="s">
        <v>21</v>
      </c>
      <c r="N143" s="13" t="s">
        <v>22</v>
      </c>
      <c r="O143" s="13" t="s">
        <v>23</v>
      </c>
      <c r="P143" s="13" t="s">
        <v>24</v>
      </c>
      <c r="Q143" s="13" t="s">
        <v>25</v>
      </c>
      <c r="R143" s="12" t="s">
        <v>26</v>
      </c>
      <c r="S143" s="11" t="s">
        <v>27</v>
      </c>
      <c r="T143" s="13" t="s">
        <v>28</v>
      </c>
      <c r="U143" s="13" t="s">
        <v>29</v>
      </c>
      <c r="V143" s="13" t="s">
        <v>30</v>
      </c>
      <c r="W143" s="11" t="s">
        <v>31</v>
      </c>
      <c r="X143" s="13" t="s">
        <v>32</v>
      </c>
      <c r="Y143" s="13" t="s">
        <v>33</v>
      </c>
      <c r="Z143" s="12" t="s">
        <v>34</v>
      </c>
      <c r="AA143" s="11" t="s">
        <v>35</v>
      </c>
      <c r="AB143" s="13" t="s">
        <v>36</v>
      </c>
      <c r="AC143" s="13" t="s">
        <v>37</v>
      </c>
      <c r="AD143" s="12" t="s">
        <v>38</v>
      </c>
      <c r="AE143" s="11" t="s">
        <v>39</v>
      </c>
      <c r="AF143" s="13" t="s">
        <v>40</v>
      </c>
      <c r="AG143" s="13" t="s">
        <v>41</v>
      </c>
      <c r="AH143" s="13" t="s">
        <v>42</v>
      </c>
      <c r="AI143" s="13" t="s">
        <v>43</v>
      </c>
      <c r="AJ143" s="13" t="s">
        <v>44</v>
      </c>
      <c r="AK143" s="13" t="s">
        <v>45</v>
      </c>
      <c r="AL143" s="12" t="s">
        <v>46</v>
      </c>
      <c r="AM143" s="11" t="s">
        <v>47</v>
      </c>
      <c r="AN143" s="12" t="s">
        <v>48</v>
      </c>
      <c r="AO143" s="11" t="s">
        <v>49</v>
      </c>
      <c r="AP143" s="13" t="s">
        <v>50</v>
      </c>
      <c r="AQ143" s="13" t="s">
        <v>51</v>
      </c>
      <c r="AR143" s="13" t="s">
        <v>52</v>
      </c>
      <c r="AS143" s="13" t="s">
        <v>53</v>
      </c>
    </row>
    <row r="144" spans="1:88" x14ac:dyDescent="0.25">
      <c r="B144" s="10" t="s">
        <v>68</v>
      </c>
      <c r="C144" s="14">
        <v>0.28000000000000003</v>
      </c>
      <c r="D144" s="29">
        <v>0.23</v>
      </c>
      <c r="E144" s="14">
        <v>0.16</v>
      </c>
      <c r="F144" s="29">
        <v>0.17</v>
      </c>
      <c r="G144" s="29">
        <v>0.46</v>
      </c>
      <c r="H144" s="14">
        <v>0.27</v>
      </c>
      <c r="I144" s="29">
        <v>0.25</v>
      </c>
      <c r="J144" s="29">
        <v>0.26</v>
      </c>
      <c r="K144" s="29">
        <v>0.22</v>
      </c>
      <c r="L144" s="30">
        <v>0.27</v>
      </c>
      <c r="M144" s="14">
        <v>0.32</v>
      </c>
      <c r="N144" s="29">
        <v>0.28999999999999998</v>
      </c>
      <c r="O144" s="29">
        <v>0.23</v>
      </c>
      <c r="P144" s="29">
        <v>0.19</v>
      </c>
      <c r="Q144" s="29">
        <v>0.24</v>
      </c>
      <c r="R144" s="30">
        <v>0.24</v>
      </c>
      <c r="S144" s="14">
        <v>0.24</v>
      </c>
      <c r="T144" s="29">
        <v>0.26</v>
      </c>
      <c r="U144" s="29">
        <v>0.27</v>
      </c>
      <c r="V144" s="29">
        <v>0.15</v>
      </c>
      <c r="W144" s="14">
        <v>0.37</v>
      </c>
      <c r="X144" s="29">
        <v>0.28000000000000003</v>
      </c>
      <c r="Y144" s="29">
        <v>0.15</v>
      </c>
      <c r="Z144" s="30">
        <v>0.31</v>
      </c>
      <c r="AA144" s="14">
        <v>0.37</v>
      </c>
      <c r="AB144" s="29">
        <v>0.27</v>
      </c>
      <c r="AC144" s="29">
        <v>0.16</v>
      </c>
      <c r="AD144" s="30">
        <v>0.28000000000000003</v>
      </c>
      <c r="AE144" s="14">
        <v>0.16</v>
      </c>
      <c r="AF144" s="29">
        <v>0.23</v>
      </c>
      <c r="AG144" s="29">
        <v>0.28000000000000003</v>
      </c>
      <c r="AH144" s="29">
        <v>0.3</v>
      </c>
      <c r="AI144" s="29">
        <v>0.13</v>
      </c>
      <c r="AJ144" s="10">
        <v>0.31</v>
      </c>
      <c r="AK144" s="29">
        <v>0.3</v>
      </c>
      <c r="AL144" s="30">
        <v>0.05</v>
      </c>
      <c r="AM144" s="14">
        <v>0.23</v>
      </c>
      <c r="AN144" s="30">
        <v>0.78</v>
      </c>
      <c r="AO144" s="14">
        <v>0.23</v>
      </c>
      <c r="AP144" s="29">
        <v>0.09</v>
      </c>
      <c r="AQ144" s="29">
        <v>0.18</v>
      </c>
      <c r="AR144" s="29">
        <v>0.53</v>
      </c>
      <c r="AS144" s="26">
        <v>0.78</v>
      </c>
    </row>
    <row r="145" spans="2:45" x14ac:dyDescent="0.25">
      <c r="B145" s="17" t="s">
        <v>69</v>
      </c>
      <c r="C145" s="15">
        <v>0.05</v>
      </c>
      <c r="D145" s="16">
        <v>0.06</v>
      </c>
      <c r="E145" s="15">
        <v>0.08</v>
      </c>
      <c r="F145" s="18">
        <v>0.04</v>
      </c>
      <c r="G145" s="18">
        <v>0.05</v>
      </c>
      <c r="H145" s="15">
        <v>0.08</v>
      </c>
      <c r="I145" s="18">
        <v>0.04</v>
      </c>
      <c r="J145" s="18">
        <v>0.04</v>
      </c>
      <c r="K145" s="18">
        <v>0.05</v>
      </c>
      <c r="L145" s="16">
        <v>0.06</v>
      </c>
      <c r="M145" s="15">
        <v>0.08</v>
      </c>
      <c r="N145" s="18">
        <v>7.0000000000000007E-2</v>
      </c>
      <c r="O145" s="18">
        <v>0.06</v>
      </c>
      <c r="P145" s="18">
        <v>0.05</v>
      </c>
      <c r="Q145" s="18">
        <v>0.03</v>
      </c>
      <c r="R145" s="16">
        <v>0.02</v>
      </c>
      <c r="S145" s="15">
        <v>0.06</v>
      </c>
      <c r="T145" s="18">
        <v>0.05</v>
      </c>
      <c r="U145" s="18">
        <v>0.06</v>
      </c>
      <c r="V145" s="18">
        <v>0.16</v>
      </c>
      <c r="W145" s="15">
        <v>7.0000000000000007E-2</v>
      </c>
      <c r="X145" s="18">
        <v>0.05</v>
      </c>
      <c r="Y145" s="18">
        <v>0.06</v>
      </c>
      <c r="Z145" s="16">
        <v>0.05</v>
      </c>
      <c r="AA145" s="15">
        <v>0.08</v>
      </c>
      <c r="AB145" s="18">
        <v>0.04</v>
      </c>
      <c r="AC145" s="18">
        <v>0.06</v>
      </c>
      <c r="AD145" s="16">
        <v>0.06</v>
      </c>
      <c r="AE145" s="15">
        <v>0.04</v>
      </c>
      <c r="AF145" s="18">
        <v>0.04</v>
      </c>
      <c r="AG145" s="18">
        <v>0.05</v>
      </c>
      <c r="AH145" s="18">
        <v>0.08</v>
      </c>
      <c r="AI145" s="18">
        <v>0.17</v>
      </c>
      <c r="AJ145" s="18">
        <v>0.02</v>
      </c>
      <c r="AK145" s="18">
        <v>0.02</v>
      </c>
      <c r="AL145" s="16">
        <v>0.11</v>
      </c>
      <c r="AM145" s="19">
        <v>0.05</v>
      </c>
      <c r="AN145" s="16">
        <v>0.11</v>
      </c>
      <c r="AO145" s="15">
        <v>0.05</v>
      </c>
      <c r="AP145" s="18">
        <v>0.21</v>
      </c>
      <c r="AQ145" s="18">
        <v>7.0000000000000007E-2</v>
      </c>
      <c r="AR145" s="18">
        <v>7.0000000000000007E-2</v>
      </c>
      <c r="AS145" s="31">
        <v>0.11</v>
      </c>
    </row>
    <row r="146" spans="2:45" x14ac:dyDescent="0.25">
      <c r="B146" s="17" t="s">
        <v>70</v>
      </c>
      <c r="C146" s="15">
        <v>0.05</v>
      </c>
      <c r="D146" s="18">
        <v>0.08</v>
      </c>
      <c r="E146" s="15">
        <v>0.12</v>
      </c>
      <c r="F146" s="18">
        <v>0.05</v>
      </c>
      <c r="G146" s="18">
        <v>0.03</v>
      </c>
      <c r="H146" s="15">
        <v>0.1</v>
      </c>
      <c r="I146" s="18">
        <v>0.04</v>
      </c>
      <c r="J146" s="18">
        <v>0.06</v>
      </c>
      <c r="K146" s="18">
        <v>0.06</v>
      </c>
      <c r="L146" s="16">
        <v>0.06</v>
      </c>
      <c r="M146" s="15">
        <v>0.11</v>
      </c>
      <c r="N146" s="18">
        <v>0.09</v>
      </c>
      <c r="O146" s="18">
        <v>0.06</v>
      </c>
      <c r="P146" s="18">
        <v>0.06</v>
      </c>
      <c r="Q146" s="18">
        <v>0.03</v>
      </c>
      <c r="R146" s="16">
        <v>0.03</v>
      </c>
      <c r="S146" s="15">
        <v>7.0000000000000007E-2</v>
      </c>
      <c r="T146" s="18">
        <v>0.06</v>
      </c>
      <c r="U146" s="18">
        <v>0.08</v>
      </c>
      <c r="V146" s="18" t="s">
        <v>54</v>
      </c>
      <c r="W146" s="15">
        <v>7.0000000000000007E-2</v>
      </c>
      <c r="X146" s="18">
        <v>0.05</v>
      </c>
      <c r="Y146" s="18">
        <v>0.09</v>
      </c>
      <c r="Z146" s="16">
        <v>0.04</v>
      </c>
      <c r="AA146" s="15">
        <v>0.09</v>
      </c>
      <c r="AB146" s="18">
        <v>0.05</v>
      </c>
      <c r="AC146" s="18">
        <v>0.09</v>
      </c>
      <c r="AD146" s="16">
        <v>0.03</v>
      </c>
      <c r="AE146" s="15">
        <v>0.06</v>
      </c>
      <c r="AF146" s="18">
        <v>0.06</v>
      </c>
      <c r="AG146" s="18">
        <v>0.04</v>
      </c>
      <c r="AH146" s="18">
        <v>0.09</v>
      </c>
      <c r="AI146" s="18">
        <v>0.16</v>
      </c>
      <c r="AJ146" s="18">
        <v>0.12</v>
      </c>
      <c r="AK146" s="18">
        <v>0.1</v>
      </c>
      <c r="AL146" s="16">
        <v>0.15</v>
      </c>
      <c r="AM146" s="15">
        <v>7.0000000000000007E-2</v>
      </c>
      <c r="AN146" s="16">
        <v>0.04</v>
      </c>
      <c r="AO146" s="15">
        <v>0.06</v>
      </c>
      <c r="AP146" s="18">
        <v>0.26</v>
      </c>
      <c r="AQ146" s="18">
        <v>0.1</v>
      </c>
      <c r="AR146" s="18" t="s">
        <v>54</v>
      </c>
      <c r="AS146" s="16">
        <v>0.04</v>
      </c>
    </row>
    <row r="147" spans="2:45" x14ac:dyDescent="0.25">
      <c r="B147" s="17" t="s">
        <v>71</v>
      </c>
      <c r="C147" s="15">
        <v>0.14000000000000001</v>
      </c>
      <c r="D147" s="18">
        <v>0.16</v>
      </c>
      <c r="E147" s="15">
        <v>0.2</v>
      </c>
      <c r="F147" s="18">
        <v>0.14000000000000001</v>
      </c>
      <c r="G147" s="18">
        <v>0.1</v>
      </c>
      <c r="H147" s="15">
        <v>0.16</v>
      </c>
      <c r="I147" s="18">
        <v>0.13</v>
      </c>
      <c r="J147" s="18">
        <v>0.14000000000000001</v>
      </c>
      <c r="K147" s="18">
        <v>0.16</v>
      </c>
      <c r="L147" s="16">
        <v>0.15</v>
      </c>
      <c r="M147" s="15">
        <v>0.16</v>
      </c>
      <c r="N147" s="18">
        <v>0.17</v>
      </c>
      <c r="O147" s="18">
        <v>0.16</v>
      </c>
      <c r="P147" s="18">
        <v>0.16</v>
      </c>
      <c r="Q147" s="18">
        <v>0.1</v>
      </c>
      <c r="R147" s="16">
        <v>0.16</v>
      </c>
      <c r="S147" s="15">
        <v>0.18</v>
      </c>
      <c r="T147" s="18">
        <v>0.13</v>
      </c>
      <c r="U147" s="18">
        <v>0.19</v>
      </c>
      <c r="V147" s="18">
        <v>0.23</v>
      </c>
      <c r="W147" s="15">
        <v>0.18</v>
      </c>
      <c r="X147" s="18">
        <v>0.14000000000000001</v>
      </c>
      <c r="Y147" s="18">
        <v>0.13</v>
      </c>
      <c r="Z147" s="16">
        <v>0.19</v>
      </c>
      <c r="AA147" s="15">
        <v>0.2</v>
      </c>
      <c r="AB147" s="18">
        <v>0.13</v>
      </c>
      <c r="AC147" s="18">
        <v>0.13</v>
      </c>
      <c r="AD147" s="16">
        <v>0.17</v>
      </c>
      <c r="AE147" s="15">
        <v>0.17</v>
      </c>
      <c r="AF147" s="18">
        <v>0.11</v>
      </c>
      <c r="AG147" s="18">
        <v>0.15</v>
      </c>
      <c r="AH147" s="18">
        <v>0.18</v>
      </c>
      <c r="AI147" s="18">
        <v>0.24</v>
      </c>
      <c r="AJ147" s="18">
        <v>0.2</v>
      </c>
      <c r="AK147" s="18">
        <v>0.23</v>
      </c>
      <c r="AL147" s="16">
        <v>0.43</v>
      </c>
      <c r="AM147" s="15">
        <v>0.15</v>
      </c>
      <c r="AN147" s="16">
        <v>0.06</v>
      </c>
      <c r="AO147" s="15">
        <v>0.15</v>
      </c>
      <c r="AP147" s="18">
        <v>0.18</v>
      </c>
      <c r="AQ147" s="18">
        <v>0.17</v>
      </c>
      <c r="AR147" s="18">
        <v>7.0000000000000007E-2</v>
      </c>
      <c r="AS147" s="16">
        <v>0.06</v>
      </c>
    </row>
    <row r="148" spans="2:45" x14ac:dyDescent="0.25">
      <c r="B148" s="20" t="s">
        <v>72</v>
      </c>
      <c r="C148" s="21">
        <v>0.48</v>
      </c>
      <c r="D148" s="22">
        <v>0.48</v>
      </c>
      <c r="E148" s="21">
        <v>0.44</v>
      </c>
      <c r="F148" s="22">
        <v>0.6</v>
      </c>
      <c r="G148" s="22">
        <v>0.35</v>
      </c>
      <c r="H148" s="21">
        <v>0.39</v>
      </c>
      <c r="I148" s="22">
        <v>0.55000000000000004</v>
      </c>
      <c r="J148" s="22">
        <v>0.51</v>
      </c>
      <c r="K148" s="22">
        <v>0.51</v>
      </c>
      <c r="L148" s="23">
        <v>0.46</v>
      </c>
      <c r="M148" s="21">
        <v>0.33</v>
      </c>
      <c r="N148" s="22">
        <v>0.38</v>
      </c>
      <c r="O148" s="22">
        <v>0.49</v>
      </c>
      <c r="P148" s="22">
        <v>0.53</v>
      </c>
      <c r="Q148" s="22">
        <v>0.6</v>
      </c>
      <c r="R148" s="23">
        <v>0.56000000000000005</v>
      </c>
      <c r="S148" s="21">
        <v>0.44</v>
      </c>
      <c r="T148" s="22">
        <v>0.5</v>
      </c>
      <c r="U148" s="22">
        <v>0.41</v>
      </c>
      <c r="V148" s="22">
        <v>0.47</v>
      </c>
      <c r="W148" s="21">
        <v>0.31</v>
      </c>
      <c r="X148" s="22">
        <v>0.49</v>
      </c>
      <c r="Y148" s="22">
        <v>0.56999999999999995</v>
      </c>
      <c r="Z148" s="23">
        <v>0.42</v>
      </c>
      <c r="AA148" s="21">
        <v>0.27</v>
      </c>
      <c r="AB148" s="22">
        <v>0.5</v>
      </c>
      <c r="AC148" s="22">
        <v>0.56999999999999995</v>
      </c>
      <c r="AD148" s="23">
        <v>0.45</v>
      </c>
      <c r="AE148" s="21">
        <v>0.56000000000000005</v>
      </c>
      <c r="AF148" s="22">
        <v>0.56000000000000005</v>
      </c>
      <c r="AG148" s="22">
        <v>0.47</v>
      </c>
      <c r="AH148" s="22">
        <v>0.36</v>
      </c>
      <c r="AI148" s="22">
        <v>0.28999999999999998</v>
      </c>
      <c r="AJ148" s="22">
        <v>0.35</v>
      </c>
      <c r="AK148" s="22">
        <v>0.36</v>
      </c>
      <c r="AL148" s="23">
        <v>0.26</v>
      </c>
      <c r="AM148" s="21">
        <v>0.5</v>
      </c>
      <c r="AN148" s="23">
        <v>0.01</v>
      </c>
      <c r="AO148" s="21">
        <v>0.51</v>
      </c>
      <c r="AP148" s="22">
        <v>0.25</v>
      </c>
      <c r="AQ148" s="22">
        <v>0.49</v>
      </c>
      <c r="AR148" s="22">
        <v>0.33</v>
      </c>
      <c r="AS148" s="23">
        <v>0.01</v>
      </c>
    </row>
    <row r="149" spans="2:45" x14ac:dyDescent="0.25">
      <c r="B149" s="10" t="s">
        <v>68</v>
      </c>
      <c r="C149" s="14">
        <v>0.22</v>
      </c>
      <c r="D149" s="29">
        <v>0.2</v>
      </c>
      <c r="E149" s="14">
        <v>0.17</v>
      </c>
      <c r="F149" s="29">
        <v>0.17</v>
      </c>
      <c r="G149" s="29">
        <v>0.3</v>
      </c>
      <c r="H149" s="14">
        <v>0.22</v>
      </c>
      <c r="I149" s="29">
        <v>0.2</v>
      </c>
      <c r="J149" s="29">
        <v>0.21</v>
      </c>
      <c r="K149" s="29">
        <v>0.19</v>
      </c>
      <c r="L149" s="30">
        <v>0.22</v>
      </c>
      <c r="M149" s="14">
        <v>0.25</v>
      </c>
      <c r="N149" s="29">
        <v>0.19</v>
      </c>
      <c r="O149" s="29">
        <v>0.22</v>
      </c>
      <c r="P149" s="29">
        <v>0.21</v>
      </c>
      <c r="Q149" s="29">
        <v>0.17</v>
      </c>
      <c r="R149" s="30">
        <v>0.22</v>
      </c>
      <c r="S149" s="14">
        <v>0.24</v>
      </c>
      <c r="T149" s="29">
        <v>0.2</v>
      </c>
      <c r="U149" s="29">
        <v>0.2</v>
      </c>
      <c r="V149" s="29">
        <v>0.32</v>
      </c>
      <c r="W149" s="14">
        <v>0.28000000000000003</v>
      </c>
      <c r="X149" s="29">
        <v>0.22</v>
      </c>
      <c r="Y149" s="29">
        <v>0.17</v>
      </c>
      <c r="Z149" s="30">
        <v>0.19</v>
      </c>
      <c r="AA149" s="14">
        <v>0.28999999999999998</v>
      </c>
      <c r="AB149" s="29">
        <v>0.22</v>
      </c>
      <c r="AC149" s="29">
        <v>0.16</v>
      </c>
      <c r="AD149" s="30">
        <v>0.2</v>
      </c>
      <c r="AE149" s="14">
        <v>0.15</v>
      </c>
      <c r="AF149" s="29">
        <v>0.18</v>
      </c>
      <c r="AG149" s="29">
        <v>0.18</v>
      </c>
      <c r="AH149" s="29">
        <v>0.28000000000000003</v>
      </c>
      <c r="AI149" s="29">
        <v>0.12</v>
      </c>
      <c r="AJ149" s="10">
        <v>0.28999999999999998</v>
      </c>
      <c r="AK149" s="29">
        <v>0.28999999999999998</v>
      </c>
      <c r="AL149" s="30">
        <v>0.12</v>
      </c>
      <c r="AM149" s="14">
        <v>0.19</v>
      </c>
      <c r="AN149" s="30">
        <v>0.72</v>
      </c>
      <c r="AO149" s="14">
        <v>0.19</v>
      </c>
      <c r="AP149" s="29">
        <v>0.13</v>
      </c>
      <c r="AQ149" s="29">
        <v>0.14000000000000001</v>
      </c>
      <c r="AR149" s="29">
        <v>0.33</v>
      </c>
      <c r="AS149" s="26">
        <v>0.72</v>
      </c>
    </row>
    <row r="150" spans="2:45" x14ac:dyDescent="0.25">
      <c r="B150" s="17" t="s">
        <v>69</v>
      </c>
      <c r="C150" s="15">
        <v>0.11</v>
      </c>
      <c r="D150" s="16">
        <v>0.1</v>
      </c>
      <c r="E150" s="15">
        <v>0.14000000000000001</v>
      </c>
      <c r="F150" s="18">
        <v>0.08</v>
      </c>
      <c r="G150" s="18">
        <v>0.11</v>
      </c>
      <c r="H150" s="15">
        <v>0.12</v>
      </c>
      <c r="I150" s="18">
        <v>7.0000000000000007E-2</v>
      </c>
      <c r="J150" s="18">
        <v>0.11</v>
      </c>
      <c r="K150" s="18">
        <v>0.12</v>
      </c>
      <c r="L150" s="16">
        <v>0.1</v>
      </c>
      <c r="M150" s="15">
        <v>0.12</v>
      </c>
      <c r="N150" s="18">
        <v>0.12</v>
      </c>
      <c r="O150" s="18">
        <v>0.11</v>
      </c>
      <c r="P150" s="18">
        <v>0.1</v>
      </c>
      <c r="Q150" s="18">
        <v>0.1</v>
      </c>
      <c r="R150" s="16">
        <v>0.06</v>
      </c>
      <c r="S150" s="15">
        <v>0.11</v>
      </c>
      <c r="T150" s="18">
        <v>0.1</v>
      </c>
      <c r="U150" s="18">
        <v>0.1</v>
      </c>
      <c r="V150" s="18">
        <v>0.22</v>
      </c>
      <c r="W150" s="15">
        <v>0.12</v>
      </c>
      <c r="X150" s="18">
        <v>0.12</v>
      </c>
      <c r="Y150" s="18">
        <v>0.09</v>
      </c>
      <c r="Z150" s="16">
        <v>0.1</v>
      </c>
      <c r="AA150" s="15">
        <v>0.12</v>
      </c>
      <c r="AB150" s="18">
        <v>0.11</v>
      </c>
      <c r="AC150" s="18">
        <v>0.1</v>
      </c>
      <c r="AD150" s="16">
        <v>0.1</v>
      </c>
      <c r="AE150" s="15">
        <v>0.09</v>
      </c>
      <c r="AF150" s="18">
        <v>0.09</v>
      </c>
      <c r="AG150" s="18">
        <v>0.12</v>
      </c>
      <c r="AH150" s="18">
        <v>0.13</v>
      </c>
      <c r="AI150" s="18">
        <v>0.21</v>
      </c>
      <c r="AJ150" s="18">
        <v>0.05</v>
      </c>
      <c r="AK150" s="18">
        <v>0.06</v>
      </c>
      <c r="AL150" s="16">
        <v>0.08</v>
      </c>
      <c r="AM150" s="19">
        <v>0.1</v>
      </c>
      <c r="AN150" s="16">
        <v>0.18</v>
      </c>
      <c r="AO150" s="15">
        <v>0.1</v>
      </c>
      <c r="AP150" s="18">
        <v>0.22</v>
      </c>
      <c r="AQ150" s="18">
        <v>0.12</v>
      </c>
      <c r="AR150" s="18" t="s">
        <v>54</v>
      </c>
      <c r="AS150" s="31">
        <v>0.18</v>
      </c>
    </row>
    <row r="151" spans="2:45" x14ac:dyDescent="0.25">
      <c r="B151" s="17" t="s">
        <v>70</v>
      </c>
      <c r="C151" s="15">
        <v>0.16</v>
      </c>
      <c r="D151" s="18">
        <v>0.21</v>
      </c>
      <c r="E151" s="15">
        <v>0.24</v>
      </c>
      <c r="F151" s="18">
        <v>0.16</v>
      </c>
      <c r="G151" s="18">
        <v>0.17</v>
      </c>
      <c r="H151" s="15">
        <v>0.2</v>
      </c>
      <c r="I151" s="18">
        <v>0.15</v>
      </c>
      <c r="J151" s="18">
        <v>0.19</v>
      </c>
      <c r="K151" s="18">
        <v>0.19</v>
      </c>
      <c r="L151" s="16">
        <v>0.18</v>
      </c>
      <c r="M151" s="15">
        <v>0.22</v>
      </c>
      <c r="N151" s="18">
        <v>0.24</v>
      </c>
      <c r="O151" s="18">
        <v>0.19</v>
      </c>
      <c r="P151" s="18">
        <v>0.15</v>
      </c>
      <c r="Q151" s="18">
        <v>0.14000000000000001</v>
      </c>
      <c r="R151" s="16">
        <v>0.18</v>
      </c>
      <c r="S151" s="15">
        <v>0.21</v>
      </c>
      <c r="T151" s="18">
        <v>0.17</v>
      </c>
      <c r="U151" s="18">
        <v>0.22</v>
      </c>
      <c r="V151" s="18">
        <v>7.0000000000000007E-2</v>
      </c>
      <c r="W151" s="15">
        <v>0.18</v>
      </c>
      <c r="X151" s="18">
        <v>0.17</v>
      </c>
      <c r="Y151" s="18">
        <v>0.21</v>
      </c>
      <c r="Z151" s="16">
        <v>0.19</v>
      </c>
      <c r="AA151" s="15">
        <v>0.19</v>
      </c>
      <c r="AB151" s="18">
        <v>0.16</v>
      </c>
      <c r="AC151" s="18">
        <v>0.21</v>
      </c>
      <c r="AD151" s="16">
        <v>0.19</v>
      </c>
      <c r="AE151" s="15">
        <v>0.25</v>
      </c>
      <c r="AF151" s="18">
        <v>0.18</v>
      </c>
      <c r="AG151" s="18">
        <v>0.18</v>
      </c>
      <c r="AH151" s="18">
        <v>0.19</v>
      </c>
      <c r="AI151" s="18">
        <v>0.25</v>
      </c>
      <c r="AJ151" s="18">
        <v>0.12</v>
      </c>
      <c r="AK151" s="18">
        <v>0.18</v>
      </c>
      <c r="AL151" s="16">
        <v>0.39</v>
      </c>
      <c r="AM151" s="15">
        <v>0.19</v>
      </c>
      <c r="AN151" s="16">
        <v>0.05</v>
      </c>
      <c r="AO151" s="15">
        <v>0.19</v>
      </c>
      <c r="AP151" s="18">
        <v>0.21</v>
      </c>
      <c r="AQ151" s="18">
        <v>0.19</v>
      </c>
      <c r="AR151" s="18">
        <v>0.26</v>
      </c>
      <c r="AS151" s="16">
        <v>0.05</v>
      </c>
    </row>
    <row r="152" spans="2:45" x14ac:dyDescent="0.25">
      <c r="B152" s="17" t="s">
        <v>71</v>
      </c>
      <c r="C152" s="15">
        <v>0.44</v>
      </c>
      <c r="D152" s="18">
        <v>0.42</v>
      </c>
      <c r="E152" s="15">
        <v>0.4</v>
      </c>
      <c r="F152" s="18">
        <v>0.51</v>
      </c>
      <c r="G152" s="18">
        <v>0.36</v>
      </c>
      <c r="H152" s="15">
        <v>0.38</v>
      </c>
      <c r="I152" s="18">
        <v>0.51</v>
      </c>
      <c r="J152" s="18">
        <v>0.43</v>
      </c>
      <c r="K152" s="18">
        <v>0.43</v>
      </c>
      <c r="L152" s="16">
        <v>0.44</v>
      </c>
      <c r="M152" s="15">
        <v>0.33</v>
      </c>
      <c r="N152" s="18">
        <v>0.4</v>
      </c>
      <c r="O152" s="18">
        <v>0.4</v>
      </c>
      <c r="P152" s="18">
        <v>0.47</v>
      </c>
      <c r="Q152" s="18">
        <v>0.52</v>
      </c>
      <c r="R152" s="16">
        <v>0.47</v>
      </c>
      <c r="S152" s="15">
        <v>0.38</v>
      </c>
      <c r="T152" s="18">
        <v>0.45</v>
      </c>
      <c r="U152" s="18">
        <v>0.4</v>
      </c>
      <c r="V152" s="18">
        <v>0.32</v>
      </c>
      <c r="W152" s="15">
        <v>0.36</v>
      </c>
      <c r="X152" s="18">
        <v>0.44</v>
      </c>
      <c r="Y152" s="18">
        <v>0.46</v>
      </c>
      <c r="Z152" s="16">
        <v>0.44</v>
      </c>
      <c r="AA152" s="15">
        <v>0.36</v>
      </c>
      <c r="AB152" s="18">
        <v>0.44</v>
      </c>
      <c r="AC152" s="18">
        <v>0.44</v>
      </c>
      <c r="AD152" s="16">
        <v>0.45</v>
      </c>
      <c r="AE152" s="15">
        <v>0.43</v>
      </c>
      <c r="AF152" s="18">
        <v>0.48</v>
      </c>
      <c r="AG152" s="18">
        <v>0.46</v>
      </c>
      <c r="AH152" s="18">
        <v>0.35</v>
      </c>
      <c r="AI152" s="18">
        <v>0.42</v>
      </c>
      <c r="AJ152" s="18">
        <v>0.46</v>
      </c>
      <c r="AK152" s="18">
        <v>0.4</v>
      </c>
      <c r="AL152" s="16">
        <v>0.41</v>
      </c>
      <c r="AM152" s="15">
        <v>0.45</v>
      </c>
      <c r="AN152" s="16">
        <v>0.05</v>
      </c>
      <c r="AO152" s="15">
        <v>0.45</v>
      </c>
      <c r="AP152" s="18">
        <v>0.34</v>
      </c>
      <c r="AQ152" s="18">
        <v>0.5</v>
      </c>
      <c r="AR152" s="18">
        <v>0.41</v>
      </c>
      <c r="AS152" s="16">
        <v>0.05</v>
      </c>
    </row>
    <row r="153" spans="2:45" x14ac:dyDescent="0.25">
      <c r="B153" s="20" t="s">
        <v>72</v>
      </c>
      <c r="C153" s="21">
        <v>7.0000000000000007E-2</v>
      </c>
      <c r="D153" s="22">
        <v>7.0000000000000007E-2</v>
      </c>
      <c r="E153" s="21">
        <v>0.05</v>
      </c>
      <c r="F153" s="22">
        <v>0.09</v>
      </c>
      <c r="G153" s="22">
        <v>0.06</v>
      </c>
      <c r="H153" s="21">
        <v>0.09</v>
      </c>
      <c r="I153" s="22">
        <v>7.0000000000000007E-2</v>
      </c>
      <c r="J153" s="22">
        <v>0.06</v>
      </c>
      <c r="K153" s="22">
        <v>7.0000000000000007E-2</v>
      </c>
      <c r="L153" s="23">
        <v>0.06</v>
      </c>
      <c r="M153" s="21">
        <v>0.08</v>
      </c>
      <c r="N153" s="22">
        <v>0.05</v>
      </c>
      <c r="O153" s="22">
        <v>0.08</v>
      </c>
      <c r="P153" s="22">
        <v>7.0000000000000007E-2</v>
      </c>
      <c r="Q153" s="22">
        <v>7.0000000000000007E-2</v>
      </c>
      <c r="R153" s="23">
        <v>7.0000000000000007E-2</v>
      </c>
      <c r="S153" s="21">
        <v>0.06</v>
      </c>
      <c r="T153" s="22">
        <v>7.0000000000000007E-2</v>
      </c>
      <c r="U153" s="22">
        <v>0.08</v>
      </c>
      <c r="V153" s="22">
        <v>7.0000000000000007E-2</v>
      </c>
      <c r="W153" s="21">
        <v>0.06</v>
      </c>
      <c r="X153" s="22">
        <v>0.06</v>
      </c>
      <c r="Y153" s="22">
        <v>0.08</v>
      </c>
      <c r="Z153" s="23">
        <v>0.08</v>
      </c>
      <c r="AA153" s="21">
        <v>0.04</v>
      </c>
      <c r="AB153" s="22">
        <v>0.06</v>
      </c>
      <c r="AC153" s="22">
        <v>0.1</v>
      </c>
      <c r="AD153" s="23">
        <v>7.0000000000000007E-2</v>
      </c>
      <c r="AE153" s="21">
        <v>0.09</v>
      </c>
      <c r="AF153" s="22">
        <v>0.08</v>
      </c>
      <c r="AG153" s="22">
        <v>7.0000000000000007E-2</v>
      </c>
      <c r="AH153" s="22">
        <v>0.06</v>
      </c>
      <c r="AI153" s="22" t="s">
        <v>54</v>
      </c>
      <c r="AJ153" s="22">
        <v>0.08</v>
      </c>
      <c r="AK153" s="22">
        <v>7.0000000000000007E-2</v>
      </c>
      <c r="AL153" s="23" t="s">
        <v>54</v>
      </c>
      <c r="AM153" s="21">
        <v>7.0000000000000007E-2</v>
      </c>
      <c r="AN153" s="23" t="s">
        <v>54</v>
      </c>
      <c r="AO153" s="21">
        <v>7.0000000000000007E-2</v>
      </c>
      <c r="AP153" s="22">
        <v>0.1</v>
      </c>
      <c r="AQ153" s="22">
        <v>0.06</v>
      </c>
      <c r="AR153" s="22" t="s">
        <v>54</v>
      </c>
      <c r="AS153" s="23" t="s">
        <v>54</v>
      </c>
    </row>
    <row r="154" spans="2:45" x14ac:dyDescent="0.25">
      <c r="B154" s="10" t="s">
        <v>68</v>
      </c>
      <c r="C154" s="14">
        <v>0.02</v>
      </c>
      <c r="D154" s="29">
        <v>0.03</v>
      </c>
      <c r="E154" s="14">
        <v>0.04</v>
      </c>
      <c r="F154" s="29">
        <v>0.02</v>
      </c>
      <c r="G154" s="29">
        <v>0.02</v>
      </c>
      <c r="H154" s="14">
        <v>0.04</v>
      </c>
      <c r="I154" s="29">
        <v>0.03</v>
      </c>
      <c r="J154" s="29">
        <v>0.01</v>
      </c>
      <c r="K154" s="29">
        <v>0.01</v>
      </c>
      <c r="L154" s="30">
        <v>0.02</v>
      </c>
      <c r="M154" s="14">
        <v>0.04</v>
      </c>
      <c r="N154" s="29">
        <v>0.01</v>
      </c>
      <c r="O154" s="29">
        <v>0.03</v>
      </c>
      <c r="P154" s="29">
        <v>0.03</v>
      </c>
      <c r="Q154" s="29">
        <v>0.01</v>
      </c>
      <c r="R154" s="30">
        <v>0.02</v>
      </c>
      <c r="S154" s="14">
        <v>0.04</v>
      </c>
      <c r="T154" s="29">
        <v>0.02</v>
      </c>
      <c r="U154" s="29">
        <v>0.04</v>
      </c>
      <c r="V154" s="29">
        <v>0.05</v>
      </c>
      <c r="W154" s="14">
        <v>0.04</v>
      </c>
      <c r="X154" s="29">
        <v>0.02</v>
      </c>
      <c r="Y154" s="29">
        <v>0.02</v>
      </c>
      <c r="Z154" s="30">
        <v>0.01</v>
      </c>
      <c r="AA154" s="14">
        <v>0.06</v>
      </c>
      <c r="AB154" s="29">
        <v>0.01</v>
      </c>
      <c r="AC154" s="29">
        <v>0.02</v>
      </c>
      <c r="AD154" s="30">
        <v>0.01</v>
      </c>
      <c r="AE154" s="14">
        <v>0.02</v>
      </c>
      <c r="AF154" s="29">
        <v>0.01</v>
      </c>
      <c r="AG154" s="29">
        <v>0.01</v>
      </c>
      <c r="AH154" s="29">
        <v>0.04</v>
      </c>
      <c r="AI154" s="29" t="s">
        <v>54</v>
      </c>
      <c r="AJ154" s="10">
        <v>0.09</v>
      </c>
      <c r="AK154" s="29">
        <v>0.05</v>
      </c>
      <c r="AL154" s="30">
        <v>0.05</v>
      </c>
      <c r="AM154" s="14">
        <v>0.01</v>
      </c>
      <c r="AN154" s="30">
        <v>0.27</v>
      </c>
      <c r="AO154" s="14">
        <v>0.01</v>
      </c>
      <c r="AP154" s="29">
        <v>0.06</v>
      </c>
      <c r="AQ154" s="29">
        <v>0.04</v>
      </c>
      <c r="AR154" s="29">
        <v>0.13</v>
      </c>
      <c r="AS154" s="26">
        <v>0.27</v>
      </c>
    </row>
    <row r="155" spans="2:45" x14ac:dyDescent="0.25">
      <c r="B155" s="17" t="s">
        <v>69</v>
      </c>
      <c r="C155" s="15">
        <v>0.23</v>
      </c>
      <c r="D155" s="16">
        <v>0.22</v>
      </c>
      <c r="E155" s="15">
        <v>0.21</v>
      </c>
      <c r="F155" s="18">
        <v>0.2</v>
      </c>
      <c r="G155" s="18">
        <v>0.26</v>
      </c>
      <c r="H155" s="15">
        <v>0.25</v>
      </c>
      <c r="I155" s="18">
        <v>0.2</v>
      </c>
      <c r="J155" s="18">
        <v>0.2</v>
      </c>
      <c r="K155" s="18">
        <v>0.21</v>
      </c>
      <c r="L155" s="16">
        <v>0.22</v>
      </c>
      <c r="M155" s="15">
        <v>0.25</v>
      </c>
      <c r="N155" s="18">
        <v>0.25</v>
      </c>
      <c r="O155" s="18">
        <v>0.21</v>
      </c>
      <c r="P155" s="18">
        <v>0.19</v>
      </c>
      <c r="Q155" s="18">
        <v>0.2</v>
      </c>
      <c r="R155" s="16">
        <v>0.23</v>
      </c>
      <c r="S155" s="15">
        <v>0.26</v>
      </c>
      <c r="T155" s="18">
        <v>0.21</v>
      </c>
      <c r="U155" s="18">
        <v>0.21</v>
      </c>
      <c r="V155" s="18">
        <v>0.22</v>
      </c>
      <c r="W155" s="15">
        <v>0.25</v>
      </c>
      <c r="X155" s="18">
        <v>0.21</v>
      </c>
      <c r="Y155" s="18">
        <v>0.19</v>
      </c>
      <c r="Z155" s="16">
        <v>0.28000000000000003</v>
      </c>
      <c r="AA155" s="15">
        <v>0.23</v>
      </c>
      <c r="AB155" s="18">
        <v>0.22</v>
      </c>
      <c r="AC155" s="18">
        <v>0.19</v>
      </c>
      <c r="AD155" s="16">
        <v>0.28999999999999998</v>
      </c>
      <c r="AE155" s="15">
        <v>0.28999999999999998</v>
      </c>
      <c r="AF155" s="18">
        <v>0.19</v>
      </c>
      <c r="AG155" s="18">
        <v>0.22</v>
      </c>
      <c r="AH155" s="18">
        <v>0.24</v>
      </c>
      <c r="AI155" s="18">
        <v>0.26</v>
      </c>
      <c r="AJ155" s="18">
        <v>0.3</v>
      </c>
      <c r="AK155" s="18">
        <v>0.19</v>
      </c>
      <c r="AL155" s="16">
        <v>0.18</v>
      </c>
      <c r="AM155" s="19">
        <v>0.21</v>
      </c>
      <c r="AN155" s="16">
        <v>0.56000000000000005</v>
      </c>
      <c r="AO155" s="15">
        <v>0.21</v>
      </c>
      <c r="AP155" s="18">
        <v>0.22</v>
      </c>
      <c r="AQ155" s="18">
        <v>0.14000000000000001</v>
      </c>
      <c r="AR155" s="18">
        <v>7.0000000000000007E-2</v>
      </c>
      <c r="AS155" s="31">
        <v>0.56000000000000005</v>
      </c>
    </row>
    <row r="156" spans="2:45" x14ac:dyDescent="0.25">
      <c r="B156" s="17" t="s">
        <v>70</v>
      </c>
      <c r="C156" s="15">
        <v>0.48</v>
      </c>
      <c r="D156" s="18">
        <v>0.48</v>
      </c>
      <c r="E156" s="15">
        <v>0.49</v>
      </c>
      <c r="F156" s="18">
        <v>0.5</v>
      </c>
      <c r="G156" s="18">
        <v>0.44</v>
      </c>
      <c r="H156" s="15">
        <v>0.44</v>
      </c>
      <c r="I156" s="18">
        <v>0.46</v>
      </c>
      <c r="J156" s="18">
        <v>0.5</v>
      </c>
      <c r="K156" s="18">
        <v>0.53</v>
      </c>
      <c r="L156" s="16">
        <v>0.45</v>
      </c>
      <c r="M156" s="15">
        <v>0.46</v>
      </c>
      <c r="N156" s="18">
        <v>0.52</v>
      </c>
      <c r="O156" s="18">
        <v>0.47</v>
      </c>
      <c r="P156" s="18">
        <v>0.47</v>
      </c>
      <c r="Q156" s="18">
        <v>0.5</v>
      </c>
      <c r="R156" s="16">
        <v>0.44</v>
      </c>
      <c r="S156" s="15">
        <v>0.44</v>
      </c>
      <c r="T156" s="18">
        <v>0.49</v>
      </c>
      <c r="U156" s="18">
        <v>0.5</v>
      </c>
      <c r="V156" s="18">
        <v>0.32</v>
      </c>
      <c r="W156" s="15">
        <v>0.47</v>
      </c>
      <c r="X156" s="18">
        <v>0.46</v>
      </c>
      <c r="Y156" s="18">
        <v>0.5</v>
      </c>
      <c r="Z156" s="16">
        <v>0.46</v>
      </c>
      <c r="AA156" s="15">
        <v>0.42</v>
      </c>
      <c r="AB156" s="18">
        <v>0.48</v>
      </c>
      <c r="AC156" s="18">
        <v>0.51</v>
      </c>
      <c r="AD156" s="16">
        <v>0.47</v>
      </c>
      <c r="AE156" s="15">
        <v>0.43</v>
      </c>
      <c r="AF156" s="18">
        <v>0.5</v>
      </c>
      <c r="AG156" s="18">
        <v>0.49</v>
      </c>
      <c r="AH156" s="18">
        <v>0.46</v>
      </c>
      <c r="AI156" s="18">
        <v>0.52</v>
      </c>
      <c r="AJ156" s="18">
        <v>0.26</v>
      </c>
      <c r="AK156" s="18">
        <v>0.49</v>
      </c>
      <c r="AL156" s="16">
        <v>0.46</v>
      </c>
      <c r="AM156" s="15">
        <v>0.49</v>
      </c>
      <c r="AN156" s="16">
        <v>0.16</v>
      </c>
      <c r="AO156" s="15">
        <v>0.49</v>
      </c>
      <c r="AP156" s="18">
        <v>0.49</v>
      </c>
      <c r="AQ156" s="18">
        <v>0.47</v>
      </c>
      <c r="AR156" s="18">
        <v>0.33</v>
      </c>
      <c r="AS156" s="16">
        <v>0.16</v>
      </c>
    </row>
    <row r="157" spans="2:45" x14ac:dyDescent="0.25">
      <c r="B157" s="17" t="s">
        <v>71</v>
      </c>
      <c r="C157" s="15">
        <v>0.27</v>
      </c>
      <c r="D157" s="18">
        <v>0.25</v>
      </c>
      <c r="E157" s="15">
        <v>0.24</v>
      </c>
      <c r="F157" s="18">
        <v>0.26</v>
      </c>
      <c r="G157" s="18">
        <v>0.27</v>
      </c>
      <c r="H157" s="15">
        <v>0.24</v>
      </c>
      <c r="I157" s="18">
        <v>0.3</v>
      </c>
      <c r="J157" s="18">
        <v>0.26</v>
      </c>
      <c r="K157" s="18">
        <v>0.24</v>
      </c>
      <c r="L157" s="16">
        <v>0.28000000000000003</v>
      </c>
      <c r="M157" s="15">
        <v>0.23</v>
      </c>
      <c r="N157" s="18">
        <v>0.2</v>
      </c>
      <c r="O157" s="18">
        <v>0.27</v>
      </c>
      <c r="P157" s="18">
        <v>0.28000000000000003</v>
      </c>
      <c r="Q157" s="18">
        <v>0.28000000000000003</v>
      </c>
      <c r="R157" s="16">
        <v>0.28999999999999998</v>
      </c>
      <c r="S157" s="15">
        <v>0.23</v>
      </c>
      <c r="T157" s="18">
        <v>0.27</v>
      </c>
      <c r="U157" s="18">
        <v>0.23</v>
      </c>
      <c r="V157" s="18">
        <v>0.41</v>
      </c>
      <c r="W157" s="15">
        <v>0.22</v>
      </c>
      <c r="X157" s="18">
        <v>0.28000000000000003</v>
      </c>
      <c r="Y157" s="18">
        <v>0.27</v>
      </c>
      <c r="Z157" s="16">
        <v>0.23</v>
      </c>
      <c r="AA157" s="15">
        <v>0.27</v>
      </c>
      <c r="AB157" s="18">
        <v>0.26</v>
      </c>
      <c r="AC157" s="18">
        <v>0.27</v>
      </c>
      <c r="AD157" s="16">
        <v>0.21</v>
      </c>
      <c r="AE157" s="15">
        <v>0.25</v>
      </c>
      <c r="AF157" s="18">
        <v>0.28000000000000003</v>
      </c>
      <c r="AG157" s="18">
        <v>0.24</v>
      </c>
      <c r="AH157" s="18">
        <v>0.24</v>
      </c>
      <c r="AI157" s="18">
        <v>0.22</v>
      </c>
      <c r="AJ157" s="18">
        <v>0.35</v>
      </c>
      <c r="AK157" s="18">
        <v>0.27</v>
      </c>
      <c r="AL157" s="16">
        <v>0.3</v>
      </c>
      <c r="AM157" s="15">
        <v>0.27</v>
      </c>
      <c r="AN157" s="16">
        <v>0.02</v>
      </c>
      <c r="AO157" s="15">
        <v>0.27</v>
      </c>
      <c r="AP157" s="18">
        <v>0.17</v>
      </c>
      <c r="AQ157" s="18">
        <v>0.3</v>
      </c>
      <c r="AR157" s="18">
        <v>0.47</v>
      </c>
      <c r="AS157" s="16">
        <v>0.02</v>
      </c>
    </row>
    <row r="158" spans="2:45" x14ac:dyDescent="0.25">
      <c r="B158" s="20" t="s">
        <v>72</v>
      </c>
      <c r="C158" s="21">
        <v>0.01</v>
      </c>
      <c r="D158" s="22">
        <v>0.02</v>
      </c>
      <c r="E158" s="21">
        <v>0.02</v>
      </c>
      <c r="F158" s="22">
        <v>0.02</v>
      </c>
      <c r="G158" s="22">
        <v>0.02</v>
      </c>
      <c r="H158" s="21">
        <v>0.02</v>
      </c>
      <c r="I158" s="22">
        <v>0.02</v>
      </c>
      <c r="J158" s="22">
        <v>0.02</v>
      </c>
      <c r="K158" s="22">
        <v>0.01</v>
      </c>
      <c r="L158" s="23">
        <v>0.03</v>
      </c>
      <c r="M158" s="21">
        <v>0.01</v>
      </c>
      <c r="N158" s="22">
        <v>0.02</v>
      </c>
      <c r="O158" s="22">
        <v>0.02</v>
      </c>
      <c r="P158" s="22">
        <v>0.03</v>
      </c>
      <c r="Q158" s="22">
        <v>0.01</v>
      </c>
      <c r="R158" s="23">
        <v>0.02</v>
      </c>
      <c r="S158" s="21">
        <v>0.03</v>
      </c>
      <c r="T158" s="22">
        <v>0.02</v>
      </c>
      <c r="U158" s="22">
        <v>0.02</v>
      </c>
      <c r="V158" s="22" t="s">
        <v>54</v>
      </c>
      <c r="W158" s="21">
        <v>0.02</v>
      </c>
      <c r="X158" s="22">
        <v>0.02</v>
      </c>
      <c r="Y158" s="22">
        <v>0.02</v>
      </c>
      <c r="Z158" s="23">
        <v>0.01</v>
      </c>
      <c r="AA158" s="21">
        <v>0.02</v>
      </c>
      <c r="AB158" s="22">
        <v>0.02</v>
      </c>
      <c r="AC158" s="22">
        <v>0.02</v>
      </c>
      <c r="AD158" s="23">
        <v>0.02</v>
      </c>
      <c r="AE158" s="21">
        <v>0.02</v>
      </c>
      <c r="AF158" s="22">
        <v>0.02</v>
      </c>
      <c r="AG158" s="22">
        <v>0.03</v>
      </c>
      <c r="AH158" s="22">
        <v>0.01</v>
      </c>
      <c r="AI158" s="22" t="s">
        <v>54</v>
      </c>
      <c r="AJ158" s="22" t="s">
        <v>54</v>
      </c>
      <c r="AK158" s="22" t="s">
        <v>54</v>
      </c>
      <c r="AL158" s="23" t="s">
        <v>54</v>
      </c>
      <c r="AM158" s="21">
        <v>0.02</v>
      </c>
      <c r="AN158" s="23" t="s">
        <v>54</v>
      </c>
      <c r="AO158" s="21">
        <v>0.02</v>
      </c>
      <c r="AP158" s="22">
        <v>0.06</v>
      </c>
      <c r="AQ158" s="22">
        <v>0.05</v>
      </c>
      <c r="AR158" s="22" t="s">
        <v>54</v>
      </c>
      <c r="AS158" s="23" t="s">
        <v>54</v>
      </c>
    </row>
    <row r="159" spans="2:45" x14ac:dyDescent="0.25">
      <c r="B159" s="10" t="s">
        <v>68</v>
      </c>
      <c r="C159" s="14">
        <v>0.15</v>
      </c>
      <c r="D159" s="29">
        <v>0.1</v>
      </c>
      <c r="E159" s="14">
        <v>0.15</v>
      </c>
      <c r="F159" s="29">
        <v>0.11</v>
      </c>
      <c r="G159" s="29">
        <v>0.11</v>
      </c>
      <c r="H159" s="14">
        <v>0.14000000000000001</v>
      </c>
      <c r="I159" s="29">
        <v>0.17</v>
      </c>
      <c r="J159" s="29">
        <v>0.1</v>
      </c>
      <c r="K159" s="29">
        <v>0.09</v>
      </c>
      <c r="L159" s="30">
        <v>0.14000000000000001</v>
      </c>
      <c r="M159" s="14">
        <v>0.14000000000000001</v>
      </c>
      <c r="N159" s="29">
        <v>0.12</v>
      </c>
      <c r="O159" s="29">
        <v>0.12</v>
      </c>
      <c r="P159" s="29">
        <v>0.12</v>
      </c>
      <c r="Q159" s="29">
        <v>0.11</v>
      </c>
      <c r="R159" s="30">
        <v>0.16</v>
      </c>
      <c r="S159" s="14">
        <v>0.18</v>
      </c>
      <c r="T159" s="29">
        <v>0.11</v>
      </c>
      <c r="U159" s="29">
        <v>0.11</v>
      </c>
      <c r="V159" s="29">
        <v>0.17</v>
      </c>
      <c r="W159" s="14">
        <v>0.21</v>
      </c>
      <c r="X159" s="29">
        <v>0.12</v>
      </c>
      <c r="Y159" s="29">
        <v>0.08</v>
      </c>
      <c r="Z159" s="30">
        <v>0.13</v>
      </c>
      <c r="AA159" s="14">
        <v>0.23</v>
      </c>
      <c r="AB159" s="29">
        <v>0.11</v>
      </c>
      <c r="AC159" s="29">
        <v>7.0000000000000007E-2</v>
      </c>
      <c r="AD159" s="30">
        <v>0.14000000000000001</v>
      </c>
      <c r="AE159" s="14">
        <v>0.15</v>
      </c>
      <c r="AF159" s="29">
        <v>0.09</v>
      </c>
      <c r="AG159" s="29">
        <v>0.14000000000000001</v>
      </c>
      <c r="AH159" s="29">
        <v>0.15</v>
      </c>
      <c r="AI159" s="29">
        <v>0.25</v>
      </c>
      <c r="AJ159" s="10">
        <v>0.19</v>
      </c>
      <c r="AK159" s="29">
        <v>0.1</v>
      </c>
      <c r="AL159" s="30">
        <v>0.12</v>
      </c>
      <c r="AM159" s="14">
        <v>0.11</v>
      </c>
      <c r="AN159" s="30">
        <v>0.49</v>
      </c>
      <c r="AO159" s="14">
        <v>0.11</v>
      </c>
      <c r="AP159" s="29">
        <v>0.12</v>
      </c>
      <c r="AQ159" s="29">
        <v>0.08</v>
      </c>
      <c r="AR159" s="29">
        <v>0.26</v>
      </c>
      <c r="AS159" s="26">
        <v>0.49</v>
      </c>
    </row>
    <row r="160" spans="2:45" x14ac:dyDescent="0.25">
      <c r="B160" s="17" t="s">
        <v>69</v>
      </c>
      <c r="C160" s="15">
        <v>0.78</v>
      </c>
      <c r="D160" s="16">
        <v>0.74</v>
      </c>
      <c r="E160" s="15">
        <v>0.68</v>
      </c>
      <c r="F160" s="18">
        <v>0.81</v>
      </c>
      <c r="G160" s="18">
        <v>0.78</v>
      </c>
      <c r="H160" s="15">
        <v>0.74</v>
      </c>
      <c r="I160" s="18">
        <v>0.75</v>
      </c>
      <c r="J160" s="18">
        <v>0.78</v>
      </c>
      <c r="K160" s="18">
        <v>0.76</v>
      </c>
      <c r="L160" s="16">
        <v>0.75</v>
      </c>
      <c r="M160" s="15">
        <v>0.74</v>
      </c>
      <c r="N160" s="18">
        <v>0.75</v>
      </c>
      <c r="O160" s="18">
        <v>0.75</v>
      </c>
      <c r="P160" s="18">
        <v>0.76</v>
      </c>
      <c r="Q160" s="18">
        <v>0.78</v>
      </c>
      <c r="R160" s="16">
        <v>0.78</v>
      </c>
      <c r="S160" s="15">
        <v>0.71</v>
      </c>
      <c r="T160" s="18">
        <v>0.77</v>
      </c>
      <c r="U160" s="18">
        <v>0.76</v>
      </c>
      <c r="V160" s="18">
        <v>0.6</v>
      </c>
      <c r="W160" s="15">
        <v>0.65</v>
      </c>
      <c r="X160" s="18">
        <v>0.79</v>
      </c>
      <c r="Y160" s="18">
        <v>0.79</v>
      </c>
      <c r="Z160" s="16">
        <v>0.74</v>
      </c>
      <c r="AA160" s="15">
        <v>0.64</v>
      </c>
      <c r="AB160" s="18">
        <v>0.8</v>
      </c>
      <c r="AC160" s="18">
        <v>0.78</v>
      </c>
      <c r="AD160" s="16">
        <v>0.75</v>
      </c>
      <c r="AE160" s="15">
        <v>0.73</v>
      </c>
      <c r="AF160" s="18">
        <v>0.8</v>
      </c>
      <c r="AG160" s="18">
        <v>0.74</v>
      </c>
      <c r="AH160" s="18">
        <v>0.73</v>
      </c>
      <c r="AI160" s="18">
        <v>0.53</v>
      </c>
      <c r="AJ160" s="18">
        <v>0.59</v>
      </c>
      <c r="AK160" s="18">
        <v>0.8</v>
      </c>
      <c r="AL160" s="16">
        <v>0.6</v>
      </c>
      <c r="AM160" s="19">
        <v>0.77</v>
      </c>
      <c r="AN160" s="16">
        <v>0.49</v>
      </c>
      <c r="AO160" s="15">
        <v>0.78</v>
      </c>
      <c r="AP160" s="18">
        <v>0.5</v>
      </c>
      <c r="AQ160" s="18">
        <v>0.7</v>
      </c>
      <c r="AR160" s="18">
        <v>0.66</v>
      </c>
      <c r="AS160" s="31">
        <v>0.49</v>
      </c>
    </row>
    <row r="161" spans="2:73" x14ac:dyDescent="0.25">
      <c r="B161" s="17" t="s">
        <v>70</v>
      </c>
      <c r="C161" s="15">
        <v>7.0000000000000007E-2</v>
      </c>
      <c r="D161" s="18">
        <v>0.12</v>
      </c>
      <c r="E161" s="15">
        <v>0.13</v>
      </c>
      <c r="F161" s="18">
        <v>0.06</v>
      </c>
      <c r="G161" s="18">
        <v>0.1</v>
      </c>
      <c r="H161" s="15">
        <v>0.09</v>
      </c>
      <c r="I161" s="18">
        <v>0.06</v>
      </c>
      <c r="J161" s="18">
        <v>0.09</v>
      </c>
      <c r="K161" s="18">
        <v>0.12</v>
      </c>
      <c r="L161" s="16">
        <v>0.1</v>
      </c>
      <c r="M161" s="15">
        <v>0.11</v>
      </c>
      <c r="N161" s="18">
        <v>0.1</v>
      </c>
      <c r="O161" s="18">
        <v>0.11</v>
      </c>
      <c r="P161" s="18">
        <v>0.09</v>
      </c>
      <c r="Q161" s="18">
        <v>0.09</v>
      </c>
      <c r="R161" s="16">
        <v>0.05</v>
      </c>
      <c r="S161" s="15">
        <v>0.08</v>
      </c>
      <c r="T161" s="18">
        <v>0.1</v>
      </c>
      <c r="U161" s="18">
        <v>0.1</v>
      </c>
      <c r="V161" s="18">
        <v>0.11</v>
      </c>
      <c r="W161" s="15">
        <v>0.1</v>
      </c>
      <c r="X161" s="18">
        <v>0.08</v>
      </c>
      <c r="Y161" s="18">
        <v>0.11</v>
      </c>
      <c r="Z161" s="16">
        <v>0.09</v>
      </c>
      <c r="AA161" s="15">
        <v>0.09</v>
      </c>
      <c r="AB161" s="18">
        <v>0.08</v>
      </c>
      <c r="AC161" s="18">
        <v>0.13</v>
      </c>
      <c r="AD161" s="16">
        <v>0.09</v>
      </c>
      <c r="AE161" s="15">
        <v>0.1</v>
      </c>
      <c r="AF161" s="18">
        <v>0.1</v>
      </c>
      <c r="AG161" s="18">
        <v>0.1</v>
      </c>
      <c r="AH161" s="18">
        <v>0.09</v>
      </c>
      <c r="AI161" s="18">
        <v>0.18</v>
      </c>
      <c r="AJ161" s="18">
        <v>0.15</v>
      </c>
      <c r="AK161" s="18">
        <v>0.05</v>
      </c>
      <c r="AL161" s="16" t="s">
        <v>54</v>
      </c>
      <c r="AM161" s="15">
        <v>0.1</v>
      </c>
      <c r="AN161" s="16">
        <v>0.02</v>
      </c>
      <c r="AO161" s="15">
        <v>0.09</v>
      </c>
      <c r="AP161" s="18">
        <v>0.18</v>
      </c>
      <c r="AQ161" s="18">
        <v>0.16</v>
      </c>
      <c r="AR161" s="18">
        <v>7.0000000000000007E-2</v>
      </c>
      <c r="AS161" s="16">
        <v>0.02</v>
      </c>
    </row>
    <row r="162" spans="2:73" x14ac:dyDescent="0.25">
      <c r="B162" s="17" t="s">
        <v>71</v>
      </c>
      <c r="C162" s="15">
        <v>0.01</v>
      </c>
      <c r="D162" s="18">
        <v>0.02</v>
      </c>
      <c r="E162" s="15">
        <v>0.03</v>
      </c>
      <c r="F162" s="18">
        <v>0.01</v>
      </c>
      <c r="G162" s="18">
        <v>0.01</v>
      </c>
      <c r="H162" s="15">
        <v>0.02</v>
      </c>
      <c r="I162" s="18">
        <v>0.01</v>
      </c>
      <c r="J162" s="18">
        <v>0.02</v>
      </c>
      <c r="K162" s="18">
        <v>0.02</v>
      </c>
      <c r="L162" s="16">
        <v>0.01</v>
      </c>
      <c r="M162" s="15">
        <v>0.01</v>
      </c>
      <c r="N162" s="18">
        <v>0.02</v>
      </c>
      <c r="O162" s="18">
        <v>0.02</v>
      </c>
      <c r="P162" s="18">
        <v>0.03</v>
      </c>
      <c r="Q162" s="18">
        <v>0.02</v>
      </c>
      <c r="R162" s="16">
        <v>0</v>
      </c>
      <c r="S162" s="15">
        <v>0.03</v>
      </c>
      <c r="T162" s="18">
        <v>0.01</v>
      </c>
      <c r="U162" s="18">
        <v>0.02</v>
      </c>
      <c r="V162" s="18">
        <v>0.11</v>
      </c>
      <c r="W162" s="15">
        <v>0.03</v>
      </c>
      <c r="X162" s="18">
        <v>0.01</v>
      </c>
      <c r="Y162" s="18">
        <v>0.01</v>
      </c>
      <c r="Z162" s="16">
        <v>0.02</v>
      </c>
      <c r="AA162" s="15">
        <v>0.03</v>
      </c>
      <c r="AB162" s="18">
        <v>0.01</v>
      </c>
      <c r="AC162" s="18">
        <v>0.02</v>
      </c>
      <c r="AD162" s="16">
        <v>0.01</v>
      </c>
      <c r="AE162" s="15">
        <v>0.02</v>
      </c>
      <c r="AF162" s="18">
        <v>0.01</v>
      </c>
      <c r="AG162" s="18">
        <v>0.01</v>
      </c>
      <c r="AH162" s="18">
        <v>0.02</v>
      </c>
      <c r="AI162" s="18">
        <v>0.04</v>
      </c>
      <c r="AJ162" s="18">
        <v>0.06</v>
      </c>
      <c r="AK162" s="18">
        <v>0.05</v>
      </c>
      <c r="AL162" s="16">
        <v>0.23</v>
      </c>
      <c r="AM162" s="15">
        <v>0.02</v>
      </c>
      <c r="AN162" s="16" t="s">
        <v>54</v>
      </c>
      <c r="AO162" s="15">
        <v>0.01</v>
      </c>
      <c r="AP162" s="18">
        <v>0.15</v>
      </c>
      <c r="AQ162" s="18">
        <v>0.03</v>
      </c>
      <c r="AR162" s="18" t="s">
        <v>54</v>
      </c>
      <c r="AS162" s="16" t="s">
        <v>54</v>
      </c>
    </row>
    <row r="163" spans="2:73" x14ac:dyDescent="0.25">
      <c r="B163" s="20" t="s">
        <v>72</v>
      </c>
      <c r="C163" s="21">
        <v>0</v>
      </c>
      <c r="D163" s="22">
        <v>0.01</v>
      </c>
      <c r="E163" s="21">
        <v>0.01</v>
      </c>
      <c r="F163" s="22">
        <v>0.01</v>
      </c>
      <c r="G163" s="22">
        <v>0</v>
      </c>
      <c r="H163" s="21">
        <v>0.01</v>
      </c>
      <c r="I163" s="22">
        <v>0.01</v>
      </c>
      <c r="J163" s="22">
        <v>0</v>
      </c>
      <c r="K163" s="22">
        <v>0.01</v>
      </c>
      <c r="L163" s="23" t="s">
        <v>54</v>
      </c>
      <c r="M163" s="21">
        <v>0</v>
      </c>
      <c r="N163" s="22">
        <v>0.01</v>
      </c>
      <c r="O163" s="22">
        <v>0.01</v>
      </c>
      <c r="P163" s="22">
        <v>0.01</v>
      </c>
      <c r="Q163" s="22">
        <v>0</v>
      </c>
      <c r="R163" s="23">
        <v>0</v>
      </c>
      <c r="S163" s="21">
        <v>0.01</v>
      </c>
      <c r="T163" s="22">
        <v>0.01</v>
      </c>
      <c r="U163" s="22">
        <v>0.01</v>
      </c>
      <c r="V163" s="22" t="s">
        <v>54</v>
      </c>
      <c r="W163" s="21">
        <v>0.01</v>
      </c>
      <c r="X163" s="22">
        <v>0</v>
      </c>
      <c r="Y163" s="22">
        <v>0.01</v>
      </c>
      <c r="Z163" s="23">
        <v>0.01</v>
      </c>
      <c r="AA163" s="21">
        <v>0.01</v>
      </c>
      <c r="AB163" s="22">
        <v>0</v>
      </c>
      <c r="AC163" s="22">
        <v>0</v>
      </c>
      <c r="AD163" s="23">
        <v>0.01</v>
      </c>
      <c r="AE163" s="21" t="s">
        <v>54</v>
      </c>
      <c r="AF163" s="22">
        <v>0.01</v>
      </c>
      <c r="AG163" s="22">
        <v>0.01</v>
      </c>
      <c r="AH163" s="22">
        <v>0.01</v>
      </c>
      <c r="AI163" s="22" t="s">
        <v>54</v>
      </c>
      <c r="AJ163" s="22" t="s">
        <v>54</v>
      </c>
      <c r="AK163" s="22" t="s">
        <v>54</v>
      </c>
      <c r="AL163" s="23">
        <v>0.05</v>
      </c>
      <c r="AM163" s="21">
        <v>0.01</v>
      </c>
      <c r="AN163" s="23" t="s">
        <v>54</v>
      </c>
      <c r="AO163" s="21">
        <v>0.01</v>
      </c>
      <c r="AP163" s="22">
        <v>0.05</v>
      </c>
      <c r="AQ163" s="22">
        <v>0.02</v>
      </c>
      <c r="AR163" s="22" t="s">
        <v>54</v>
      </c>
      <c r="AS163" s="23" t="s">
        <v>54</v>
      </c>
    </row>
    <row r="164" spans="2:73" x14ac:dyDescent="0.25">
      <c r="B164" s="10" t="s">
        <v>68</v>
      </c>
      <c r="C164" s="14">
        <v>0.6</v>
      </c>
      <c r="D164" s="29">
        <v>0.48</v>
      </c>
      <c r="E164" s="14">
        <v>0.55000000000000004</v>
      </c>
      <c r="F164" s="29">
        <v>0.53</v>
      </c>
      <c r="G164" s="29">
        <v>0.53</v>
      </c>
      <c r="H164" s="14">
        <v>0.54</v>
      </c>
      <c r="I164" s="29">
        <v>0.57999999999999996</v>
      </c>
      <c r="J164" s="29">
        <v>0.52</v>
      </c>
      <c r="K164" s="29">
        <v>0.53</v>
      </c>
      <c r="L164" s="30">
        <v>0.53</v>
      </c>
      <c r="M164" s="14">
        <v>0.54</v>
      </c>
      <c r="N164" s="29">
        <v>0.5</v>
      </c>
      <c r="O164" s="29">
        <v>0.51</v>
      </c>
      <c r="P164" s="29">
        <v>0.56999999999999995</v>
      </c>
      <c r="Q164" s="29">
        <v>0.55000000000000004</v>
      </c>
      <c r="R164" s="30">
        <v>0.55000000000000004</v>
      </c>
      <c r="S164" s="14">
        <v>0.6</v>
      </c>
      <c r="T164" s="29">
        <v>0.52</v>
      </c>
      <c r="U164" s="29">
        <v>0.52</v>
      </c>
      <c r="V164" s="29">
        <v>0.51</v>
      </c>
      <c r="W164" s="14">
        <v>0.6</v>
      </c>
      <c r="X164" s="29">
        <v>0.6</v>
      </c>
      <c r="Y164" s="29">
        <v>0.44</v>
      </c>
      <c r="Z164" s="30">
        <v>0.52</v>
      </c>
      <c r="AA164" s="14">
        <v>0.65</v>
      </c>
      <c r="AB164" s="29">
        <v>0.57999999999999996</v>
      </c>
      <c r="AC164" s="29">
        <v>0.42</v>
      </c>
      <c r="AD164" s="30">
        <v>0.53</v>
      </c>
      <c r="AE164" s="14">
        <v>0.51</v>
      </c>
      <c r="AF164" s="29">
        <v>0.49</v>
      </c>
      <c r="AG164" s="29">
        <v>0.59</v>
      </c>
      <c r="AH164" s="29">
        <v>0.6</v>
      </c>
      <c r="AI164" s="29">
        <v>0.43</v>
      </c>
      <c r="AJ164" s="10">
        <v>0.43</v>
      </c>
      <c r="AK164" s="29">
        <v>0.44</v>
      </c>
      <c r="AL164" s="30">
        <v>0.44</v>
      </c>
      <c r="AM164" s="14">
        <v>0.53</v>
      </c>
      <c r="AN164" s="30">
        <v>0.76</v>
      </c>
      <c r="AO164" s="14">
        <v>0.54</v>
      </c>
      <c r="AP164" s="29">
        <v>0.19</v>
      </c>
      <c r="AQ164" s="29">
        <v>0.44</v>
      </c>
      <c r="AR164" s="29">
        <v>0.73</v>
      </c>
      <c r="AS164" s="26">
        <v>0.76</v>
      </c>
    </row>
    <row r="165" spans="2:73" x14ac:dyDescent="0.25">
      <c r="B165" s="17" t="s">
        <v>69</v>
      </c>
      <c r="C165" s="15">
        <v>0.38</v>
      </c>
      <c r="D165" s="16">
        <v>0.44</v>
      </c>
      <c r="E165" s="15">
        <v>0.32</v>
      </c>
      <c r="F165" s="18">
        <v>0.45</v>
      </c>
      <c r="G165" s="18">
        <v>0.46</v>
      </c>
      <c r="H165" s="15">
        <v>0.39</v>
      </c>
      <c r="I165" s="18">
        <v>0.39</v>
      </c>
      <c r="J165" s="18">
        <v>0.45</v>
      </c>
      <c r="K165" s="18">
        <v>0.43</v>
      </c>
      <c r="L165" s="16">
        <v>0.43</v>
      </c>
      <c r="M165" s="15">
        <v>0.39</v>
      </c>
      <c r="N165" s="18">
        <v>0.43</v>
      </c>
      <c r="O165" s="18">
        <v>0.44</v>
      </c>
      <c r="P165" s="18">
        <v>0.38</v>
      </c>
      <c r="Q165" s="18">
        <v>0.43</v>
      </c>
      <c r="R165" s="16">
        <v>0.44</v>
      </c>
      <c r="S165" s="15">
        <v>0.34</v>
      </c>
      <c r="T165" s="18">
        <v>0.43</v>
      </c>
      <c r="U165" s="18">
        <v>0.44</v>
      </c>
      <c r="V165" s="18">
        <v>0.31</v>
      </c>
      <c r="W165" s="15">
        <v>0.34</v>
      </c>
      <c r="X165" s="18">
        <v>0.37</v>
      </c>
      <c r="Y165" s="18">
        <v>0.5</v>
      </c>
      <c r="Z165" s="16">
        <v>0.45</v>
      </c>
      <c r="AA165" s="15">
        <v>0.27</v>
      </c>
      <c r="AB165" s="18">
        <v>0.38</v>
      </c>
      <c r="AC165" s="18">
        <v>0.53</v>
      </c>
      <c r="AD165" s="16">
        <v>0.44</v>
      </c>
      <c r="AE165" s="15">
        <v>0.38</v>
      </c>
      <c r="AF165" s="18">
        <v>0.48</v>
      </c>
      <c r="AG165" s="18">
        <v>0.38</v>
      </c>
      <c r="AH165" s="18">
        <v>0.35</v>
      </c>
      <c r="AI165" s="18">
        <v>0.36</v>
      </c>
      <c r="AJ165" s="18">
        <v>0.31</v>
      </c>
      <c r="AK165" s="18">
        <v>0.56000000000000005</v>
      </c>
      <c r="AL165" s="16">
        <v>0.28000000000000003</v>
      </c>
      <c r="AM165" s="19">
        <v>0.42</v>
      </c>
      <c r="AN165" s="16">
        <v>0.23</v>
      </c>
      <c r="AO165" s="15">
        <v>0.43</v>
      </c>
      <c r="AP165" s="18">
        <v>0.41</v>
      </c>
      <c r="AQ165" s="18">
        <v>0.4</v>
      </c>
      <c r="AR165" s="18">
        <v>0.27</v>
      </c>
      <c r="AS165" s="31">
        <v>0.23</v>
      </c>
    </row>
    <row r="166" spans="2:73" x14ac:dyDescent="0.25">
      <c r="B166" s="17" t="s">
        <v>70</v>
      </c>
      <c r="C166" s="15">
        <v>0.01</v>
      </c>
      <c r="D166" s="18">
        <v>0.05</v>
      </c>
      <c r="E166" s="15">
        <v>0.09</v>
      </c>
      <c r="F166" s="18">
        <v>0.01</v>
      </c>
      <c r="G166" s="18">
        <v>0.01</v>
      </c>
      <c r="H166" s="15">
        <v>0.06</v>
      </c>
      <c r="I166" s="18">
        <v>0.02</v>
      </c>
      <c r="J166" s="18">
        <v>0.03</v>
      </c>
      <c r="K166" s="18">
        <v>0.03</v>
      </c>
      <c r="L166" s="16">
        <v>0.02</v>
      </c>
      <c r="M166" s="15">
        <v>0.06</v>
      </c>
      <c r="N166" s="18">
        <v>0.05</v>
      </c>
      <c r="O166" s="18">
        <v>0.04</v>
      </c>
      <c r="P166" s="18">
        <v>0.02</v>
      </c>
      <c r="Q166" s="18">
        <v>0.01</v>
      </c>
      <c r="R166" s="16">
        <v>0.01</v>
      </c>
      <c r="S166" s="15">
        <v>0.03</v>
      </c>
      <c r="T166" s="18">
        <v>0.03</v>
      </c>
      <c r="U166" s="18">
        <v>0.04</v>
      </c>
      <c r="V166" s="18">
        <v>0.18</v>
      </c>
      <c r="W166" s="15">
        <v>0.04</v>
      </c>
      <c r="X166" s="18">
        <v>0.03</v>
      </c>
      <c r="Y166" s="18">
        <v>0.05</v>
      </c>
      <c r="Z166" s="16">
        <v>0.03</v>
      </c>
      <c r="AA166" s="15">
        <v>0.05</v>
      </c>
      <c r="AB166" s="18">
        <v>0.03</v>
      </c>
      <c r="AC166" s="18">
        <v>0.04</v>
      </c>
      <c r="AD166" s="16">
        <v>0.02</v>
      </c>
      <c r="AE166" s="15">
        <v>0.11</v>
      </c>
      <c r="AF166" s="18">
        <v>0.02</v>
      </c>
      <c r="AG166" s="18">
        <v>0.02</v>
      </c>
      <c r="AH166" s="18">
        <v>0.04</v>
      </c>
      <c r="AI166" s="18">
        <v>0.14000000000000001</v>
      </c>
      <c r="AJ166" s="18">
        <v>0.1</v>
      </c>
      <c r="AK166" s="18" t="s">
        <v>54</v>
      </c>
      <c r="AL166" s="16">
        <v>7.0000000000000007E-2</v>
      </c>
      <c r="AM166" s="15">
        <v>0.04</v>
      </c>
      <c r="AN166" s="16">
        <v>0.01</v>
      </c>
      <c r="AO166" s="15">
        <v>0.03</v>
      </c>
      <c r="AP166" s="18">
        <v>0.24</v>
      </c>
      <c r="AQ166" s="18">
        <v>0.11</v>
      </c>
      <c r="AR166" s="18" t="s">
        <v>54</v>
      </c>
      <c r="AS166" s="16">
        <v>0.01</v>
      </c>
    </row>
    <row r="167" spans="2:73" x14ac:dyDescent="0.25">
      <c r="B167" s="17" t="s">
        <v>71</v>
      </c>
      <c r="C167" s="15">
        <v>0</v>
      </c>
      <c r="D167" s="18">
        <v>0.02</v>
      </c>
      <c r="E167" s="15">
        <v>0.03</v>
      </c>
      <c r="F167" s="18">
        <v>0</v>
      </c>
      <c r="G167" s="18" t="s">
        <v>54</v>
      </c>
      <c r="H167" s="15">
        <v>0.01</v>
      </c>
      <c r="I167" s="18">
        <v>0.01</v>
      </c>
      <c r="J167" s="18">
        <v>0.01</v>
      </c>
      <c r="K167" s="18">
        <v>0.01</v>
      </c>
      <c r="L167" s="16">
        <v>0.02</v>
      </c>
      <c r="M167" s="15">
        <v>0.01</v>
      </c>
      <c r="N167" s="18">
        <v>0.01</v>
      </c>
      <c r="O167" s="18">
        <v>0.01</v>
      </c>
      <c r="P167" s="18">
        <v>0.02</v>
      </c>
      <c r="Q167" s="18">
        <v>0.01</v>
      </c>
      <c r="R167" s="16" t="s">
        <v>54</v>
      </c>
      <c r="S167" s="15">
        <v>0.02</v>
      </c>
      <c r="T167" s="18">
        <v>0.01</v>
      </c>
      <c r="U167" s="18">
        <v>0.01</v>
      </c>
      <c r="V167" s="18" t="s">
        <v>54</v>
      </c>
      <c r="W167" s="15">
        <v>0.02</v>
      </c>
      <c r="X167" s="18">
        <v>0.01</v>
      </c>
      <c r="Y167" s="18">
        <v>0.01</v>
      </c>
      <c r="Z167" s="16">
        <v>0.01</v>
      </c>
      <c r="AA167" s="15">
        <v>0.03</v>
      </c>
      <c r="AB167" s="18">
        <v>0.01</v>
      </c>
      <c r="AC167" s="18">
        <v>0.01</v>
      </c>
      <c r="AD167" s="16">
        <v>0.01</v>
      </c>
      <c r="AE167" s="15">
        <v>0.01</v>
      </c>
      <c r="AF167" s="18">
        <v>0</v>
      </c>
      <c r="AG167" s="18">
        <v>0.01</v>
      </c>
      <c r="AH167" s="18">
        <v>0.01</v>
      </c>
      <c r="AI167" s="18">
        <v>7.0000000000000007E-2</v>
      </c>
      <c r="AJ167" s="18">
        <v>0.15</v>
      </c>
      <c r="AK167" s="18" t="s">
        <v>54</v>
      </c>
      <c r="AL167" s="16">
        <v>0.15</v>
      </c>
      <c r="AM167" s="15">
        <v>0.01</v>
      </c>
      <c r="AN167" s="16" t="s">
        <v>54</v>
      </c>
      <c r="AO167" s="15">
        <v>0.01</v>
      </c>
      <c r="AP167" s="18">
        <v>0.14000000000000001</v>
      </c>
      <c r="AQ167" s="18">
        <v>0.04</v>
      </c>
      <c r="AR167" s="18" t="s">
        <v>54</v>
      </c>
      <c r="AS167" s="16" t="s">
        <v>54</v>
      </c>
    </row>
    <row r="168" spans="2:73" x14ac:dyDescent="0.25">
      <c r="B168" s="20" t="s">
        <v>72</v>
      </c>
      <c r="C168" s="21">
        <v>0</v>
      </c>
      <c r="D168" s="22">
        <v>0.01</v>
      </c>
      <c r="E168" s="21">
        <v>0.01</v>
      </c>
      <c r="F168" s="22">
        <v>0</v>
      </c>
      <c r="G168" s="22">
        <v>0</v>
      </c>
      <c r="H168" s="21">
        <v>0.01</v>
      </c>
      <c r="I168" s="22" t="s">
        <v>54</v>
      </c>
      <c r="J168" s="22">
        <v>0</v>
      </c>
      <c r="K168" s="22">
        <v>0.01</v>
      </c>
      <c r="L168" s="23" t="s">
        <v>54</v>
      </c>
      <c r="M168" s="21">
        <v>0</v>
      </c>
      <c r="N168" s="22">
        <v>0.01</v>
      </c>
      <c r="O168" s="22">
        <v>0.01</v>
      </c>
      <c r="P168" s="22">
        <v>0</v>
      </c>
      <c r="Q168" s="22">
        <v>0</v>
      </c>
      <c r="R168" s="23">
        <v>0</v>
      </c>
      <c r="S168" s="21">
        <v>0</v>
      </c>
      <c r="T168" s="22">
        <v>0</v>
      </c>
      <c r="U168" s="22" t="s">
        <v>54</v>
      </c>
      <c r="V168" s="22" t="s">
        <v>54</v>
      </c>
      <c r="W168" s="21">
        <v>0.01</v>
      </c>
      <c r="X168" s="22">
        <v>0</v>
      </c>
      <c r="Y168" s="22">
        <v>0</v>
      </c>
      <c r="Z168" s="23" t="s">
        <v>54</v>
      </c>
      <c r="AA168" s="21">
        <v>0.01</v>
      </c>
      <c r="AB168" s="22">
        <v>0.01</v>
      </c>
      <c r="AC168" s="22" t="s">
        <v>54</v>
      </c>
      <c r="AD168" s="23">
        <v>0</v>
      </c>
      <c r="AE168" s="21" t="s">
        <v>54</v>
      </c>
      <c r="AF168" s="22">
        <v>0</v>
      </c>
      <c r="AG168" s="22">
        <v>0</v>
      </c>
      <c r="AH168" s="22">
        <v>0.01</v>
      </c>
      <c r="AI168" s="22" t="s">
        <v>54</v>
      </c>
      <c r="AJ168" s="22" t="s">
        <v>54</v>
      </c>
      <c r="AK168" s="22" t="s">
        <v>54</v>
      </c>
      <c r="AL168" s="23">
        <v>0.05</v>
      </c>
      <c r="AM168" s="21">
        <v>0</v>
      </c>
      <c r="AN168" s="23" t="s">
        <v>54</v>
      </c>
      <c r="AO168" s="21">
        <v>0</v>
      </c>
      <c r="AP168" s="22">
        <v>0.03</v>
      </c>
      <c r="AQ168" s="22">
        <v>0.02</v>
      </c>
      <c r="AR168" s="22" t="s">
        <v>54</v>
      </c>
      <c r="AS168" s="23" t="s">
        <v>54</v>
      </c>
    </row>
    <row r="171" spans="2:73" x14ac:dyDescent="0.25">
      <c r="B171" s="8"/>
      <c r="C171" s="99" t="s">
        <v>1</v>
      </c>
      <c r="D171" s="100"/>
      <c r="E171" s="99" t="s">
        <v>2</v>
      </c>
      <c r="F171" s="101"/>
      <c r="G171" s="100"/>
      <c r="H171" s="99" t="s">
        <v>3</v>
      </c>
      <c r="I171" s="101"/>
      <c r="J171" s="101"/>
      <c r="K171" s="101"/>
      <c r="L171" s="100"/>
      <c r="M171" s="99" t="s">
        <v>4</v>
      </c>
      <c r="N171" s="101"/>
      <c r="O171" s="101"/>
      <c r="P171" s="101"/>
      <c r="Q171" s="101"/>
      <c r="R171" s="100"/>
      <c r="S171" s="99" t="s">
        <v>5</v>
      </c>
      <c r="T171" s="101"/>
      <c r="U171" s="101"/>
      <c r="V171" s="100"/>
      <c r="W171" s="99" t="s">
        <v>6</v>
      </c>
      <c r="X171" s="101"/>
      <c r="Y171" s="101"/>
      <c r="Z171" s="100"/>
      <c r="AA171" s="99" t="s">
        <v>7</v>
      </c>
      <c r="AB171" s="101"/>
      <c r="AC171" s="101"/>
      <c r="AD171" s="100"/>
      <c r="AE171" s="99" t="s">
        <v>8</v>
      </c>
      <c r="AF171" s="101"/>
      <c r="AG171" s="101"/>
      <c r="AH171" s="101"/>
      <c r="AI171" s="101"/>
      <c r="AJ171" s="101"/>
      <c r="AK171" s="101"/>
      <c r="AL171" s="100"/>
      <c r="AM171" s="99" t="s">
        <v>9</v>
      </c>
      <c r="AN171" s="100"/>
      <c r="AO171" s="24" t="s">
        <v>10</v>
      </c>
      <c r="AP171" s="25"/>
      <c r="AQ171" s="25"/>
      <c r="AR171" s="25"/>
      <c r="AS171" s="25"/>
    </row>
    <row r="172" spans="2:73" x14ac:dyDescent="0.25">
      <c r="B172" s="4"/>
      <c r="C172" s="11" t="s">
        <v>11</v>
      </c>
      <c r="D172" s="12" t="s">
        <v>12</v>
      </c>
      <c r="E172" s="11" t="s">
        <v>13</v>
      </c>
      <c r="F172" s="13" t="s">
        <v>14</v>
      </c>
      <c r="G172" s="13" t="s">
        <v>15</v>
      </c>
      <c r="H172" s="11" t="s">
        <v>16</v>
      </c>
      <c r="I172" s="13" t="s">
        <v>17</v>
      </c>
      <c r="J172" s="13" t="s">
        <v>18</v>
      </c>
      <c r="K172" s="13" t="s">
        <v>19</v>
      </c>
      <c r="L172" s="12" t="s">
        <v>20</v>
      </c>
      <c r="M172" s="11" t="s">
        <v>21</v>
      </c>
      <c r="N172" s="13" t="s">
        <v>22</v>
      </c>
      <c r="O172" s="13" t="s">
        <v>23</v>
      </c>
      <c r="P172" s="13" t="s">
        <v>24</v>
      </c>
      <c r="Q172" s="13" t="s">
        <v>25</v>
      </c>
      <c r="R172" s="12" t="s">
        <v>26</v>
      </c>
      <c r="S172" s="11" t="s">
        <v>27</v>
      </c>
      <c r="T172" s="13" t="s">
        <v>28</v>
      </c>
      <c r="U172" s="13" t="s">
        <v>29</v>
      </c>
      <c r="V172" s="13" t="s">
        <v>30</v>
      </c>
      <c r="W172" s="11" t="s">
        <v>31</v>
      </c>
      <c r="X172" s="13" t="s">
        <v>32</v>
      </c>
      <c r="Y172" s="13" t="s">
        <v>33</v>
      </c>
      <c r="Z172" s="12" t="s">
        <v>34</v>
      </c>
      <c r="AA172" s="11" t="s">
        <v>35</v>
      </c>
      <c r="AB172" s="13" t="s">
        <v>36</v>
      </c>
      <c r="AC172" s="13" t="s">
        <v>37</v>
      </c>
      <c r="AD172" s="12" t="s">
        <v>38</v>
      </c>
      <c r="AE172" s="11" t="s">
        <v>39</v>
      </c>
      <c r="AF172" s="13" t="s">
        <v>40</v>
      </c>
      <c r="AG172" s="13" t="s">
        <v>41</v>
      </c>
      <c r="AH172" s="13" t="s">
        <v>42</v>
      </c>
      <c r="AI172" s="13" t="s">
        <v>43</v>
      </c>
      <c r="AJ172" s="13" t="s">
        <v>44</v>
      </c>
      <c r="AK172" s="13" t="s">
        <v>45</v>
      </c>
      <c r="AL172" s="12" t="s">
        <v>46</v>
      </c>
      <c r="AM172" s="11" t="s">
        <v>47</v>
      </c>
      <c r="AN172" s="12" t="s">
        <v>48</v>
      </c>
      <c r="AO172" s="11" t="s">
        <v>49</v>
      </c>
      <c r="AP172" s="13" t="s">
        <v>50</v>
      </c>
      <c r="AQ172" s="13" t="s">
        <v>51</v>
      </c>
      <c r="AR172" s="13" t="s">
        <v>52</v>
      </c>
      <c r="AS172" s="13" t="s">
        <v>53</v>
      </c>
    </row>
    <row r="173" spans="2:73" x14ac:dyDescent="0.25">
      <c r="B173" s="10" t="s">
        <v>68</v>
      </c>
      <c r="C173" s="5">
        <f>IF($D$139=1,C144,IF($D$139=2,C149,IF($D$139=3,C154,IF($D$139=4,C159,IF($D$139=5,C164,"NA")))))</f>
        <v>0.28000000000000003</v>
      </c>
      <c r="D173" s="5">
        <f t="shared" ref="D173:AR177" si="10">IF($D$139=1,D144,IF($D$139=2,D149,IF($D$139=3,D154,IF($D$139=4,D159,IF($D$139=5,D164,"NA")))))</f>
        <v>0.23</v>
      </c>
      <c r="E173" s="5">
        <f t="shared" si="10"/>
        <v>0.16</v>
      </c>
      <c r="F173" s="5">
        <f t="shared" si="10"/>
        <v>0.17</v>
      </c>
      <c r="G173" s="5">
        <f t="shared" si="10"/>
        <v>0.46</v>
      </c>
      <c r="H173" s="5">
        <f t="shared" si="10"/>
        <v>0.27</v>
      </c>
      <c r="I173" s="5">
        <f t="shared" si="10"/>
        <v>0.25</v>
      </c>
      <c r="J173" s="5">
        <f t="shared" si="10"/>
        <v>0.26</v>
      </c>
      <c r="K173" s="5">
        <f t="shared" si="10"/>
        <v>0.22</v>
      </c>
      <c r="L173" s="5">
        <f t="shared" si="10"/>
        <v>0.27</v>
      </c>
      <c r="M173" s="5">
        <f t="shared" si="10"/>
        <v>0.32</v>
      </c>
      <c r="N173" s="5">
        <f t="shared" si="10"/>
        <v>0.28999999999999998</v>
      </c>
      <c r="O173" s="5">
        <f t="shared" si="10"/>
        <v>0.23</v>
      </c>
      <c r="P173" s="5">
        <f t="shared" si="10"/>
        <v>0.19</v>
      </c>
      <c r="Q173" s="5">
        <f t="shared" si="10"/>
        <v>0.24</v>
      </c>
      <c r="R173" s="5">
        <f t="shared" si="10"/>
        <v>0.24</v>
      </c>
      <c r="S173" s="5">
        <f t="shared" si="10"/>
        <v>0.24</v>
      </c>
      <c r="T173" s="5">
        <f t="shared" si="10"/>
        <v>0.26</v>
      </c>
      <c r="U173" s="5">
        <f t="shared" si="10"/>
        <v>0.27</v>
      </c>
      <c r="V173" s="5">
        <f t="shared" si="10"/>
        <v>0.15</v>
      </c>
      <c r="W173" s="5">
        <f t="shared" si="10"/>
        <v>0.37</v>
      </c>
      <c r="X173" s="5">
        <f t="shared" si="10"/>
        <v>0.28000000000000003</v>
      </c>
      <c r="Y173" s="5">
        <f t="shared" si="10"/>
        <v>0.15</v>
      </c>
      <c r="Z173" s="5">
        <f t="shared" si="10"/>
        <v>0.31</v>
      </c>
      <c r="AA173" s="5">
        <f t="shared" si="10"/>
        <v>0.37</v>
      </c>
      <c r="AB173" s="5">
        <f t="shared" si="10"/>
        <v>0.27</v>
      </c>
      <c r="AC173" s="5">
        <f t="shared" si="10"/>
        <v>0.16</v>
      </c>
      <c r="AD173" s="5">
        <f t="shared" si="10"/>
        <v>0.28000000000000003</v>
      </c>
      <c r="AE173" s="5">
        <f t="shared" si="10"/>
        <v>0.16</v>
      </c>
      <c r="AF173" s="5">
        <f t="shared" si="10"/>
        <v>0.23</v>
      </c>
      <c r="AG173" s="5">
        <f t="shared" si="10"/>
        <v>0.28000000000000003</v>
      </c>
      <c r="AH173" s="5">
        <f t="shared" si="10"/>
        <v>0.3</v>
      </c>
      <c r="AI173" s="5">
        <f t="shared" si="10"/>
        <v>0.13</v>
      </c>
      <c r="AJ173" s="5">
        <f t="shared" si="10"/>
        <v>0.31</v>
      </c>
      <c r="AK173" s="5">
        <f t="shared" si="10"/>
        <v>0.3</v>
      </c>
      <c r="AL173" s="5">
        <f t="shared" si="10"/>
        <v>0.05</v>
      </c>
      <c r="AM173" s="5">
        <f t="shared" si="10"/>
        <v>0.23</v>
      </c>
      <c r="AN173" s="5">
        <f t="shared" si="10"/>
        <v>0.78</v>
      </c>
      <c r="AO173" s="5">
        <f t="shared" si="10"/>
        <v>0.23</v>
      </c>
      <c r="AP173" s="5">
        <f t="shared" si="10"/>
        <v>0.09</v>
      </c>
      <c r="AQ173" s="5">
        <f t="shared" si="10"/>
        <v>0.18</v>
      </c>
      <c r="AR173" s="5">
        <f t="shared" si="10"/>
        <v>0.53</v>
      </c>
      <c r="AS173" s="5">
        <f>IF($D$139=1,AS144,IF($D$139=2,AS149,IF($D$139=3,AS154,IF($D$139=4,AS159,IF($D$139=5,AS164,"NA")))))</f>
        <v>0.78</v>
      </c>
    </row>
    <row r="174" spans="2:73" x14ac:dyDescent="0.25">
      <c r="B174" s="17" t="s">
        <v>69</v>
      </c>
      <c r="C174" s="5">
        <f t="shared" ref="C174:R177" si="11">IF($D$139=1,C145,IF($D$139=2,C150,IF($D$139=3,C155,IF($D$139=4,C160,IF($D$139=5,C165,"NA")))))</f>
        <v>0.05</v>
      </c>
      <c r="D174" s="5">
        <f t="shared" si="11"/>
        <v>0.06</v>
      </c>
      <c r="E174" s="5">
        <f t="shared" si="11"/>
        <v>0.08</v>
      </c>
      <c r="F174" s="5">
        <f t="shared" si="11"/>
        <v>0.04</v>
      </c>
      <c r="G174" s="5">
        <f t="shared" si="11"/>
        <v>0.05</v>
      </c>
      <c r="H174" s="5">
        <f t="shared" si="11"/>
        <v>0.08</v>
      </c>
      <c r="I174" s="5">
        <f t="shared" si="11"/>
        <v>0.04</v>
      </c>
      <c r="J174" s="5">
        <f t="shared" si="11"/>
        <v>0.04</v>
      </c>
      <c r="K174" s="5">
        <f t="shared" si="11"/>
        <v>0.05</v>
      </c>
      <c r="L174" s="5">
        <f t="shared" si="11"/>
        <v>0.06</v>
      </c>
      <c r="M174" s="5">
        <f t="shared" si="11"/>
        <v>0.08</v>
      </c>
      <c r="N174" s="5">
        <f t="shared" si="11"/>
        <v>7.0000000000000007E-2</v>
      </c>
      <c r="O174" s="5">
        <f t="shared" si="11"/>
        <v>0.06</v>
      </c>
      <c r="P174" s="5">
        <f t="shared" si="11"/>
        <v>0.05</v>
      </c>
      <c r="Q174" s="5">
        <f t="shared" si="11"/>
        <v>0.03</v>
      </c>
      <c r="R174" s="5">
        <f t="shared" si="11"/>
        <v>0.02</v>
      </c>
      <c r="S174" s="5">
        <f t="shared" si="10"/>
        <v>0.06</v>
      </c>
      <c r="T174" s="5">
        <f t="shared" si="10"/>
        <v>0.05</v>
      </c>
      <c r="U174" s="5">
        <f t="shared" si="10"/>
        <v>0.06</v>
      </c>
      <c r="V174" s="5">
        <f t="shared" si="10"/>
        <v>0.16</v>
      </c>
      <c r="W174" s="5">
        <f t="shared" si="10"/>
        <v>7.0000000000000007E-2</v>
      </c>
      <c r="X174" s="5">
        <f t="shared" si="10"/>
        <v>0.05</v>
      </c>
      <c r="Y174" s="5">
        <f t="shared" si="10"/>
        <v>0.06</v>
      </c>
      <c r="Z174" s="5">
        <f t="shared" si="10"/>
        <v>0.05</v>
      </c>
      <c r="AA174" s="5">
        <f t="shared" si="10"/>
        <v>0.08</v>
      </c>
      <c r="AB174" s="5">
        <f t="shared" si="10"/>
        <v>0.04</v>
      </c>
      <c r="AC174" s="5">
        <f t="shared" si="10"/>
        <v>0.06</v>
      </c>
      <c r="AD174" s="5">
        <f t="shared" si="10"/>
        <v>0.06</v>
      </c>
      <c r="AE174" s="5">
        <f t="shared" si="10"/>
        <v>0.04</v>
      </c>
      <c r="AF174" s="5">
        <f t="shared" si="10"/>
        <v>0.04</v>
      </c>
      <c r="AG174" s="5">
        <f t="shared" si="10"/>
        <v>0.05</v>
      </c>
      <c r="AH174" s="5">
        <f t="shared" si="10"/>
        <v>0.08</v>
      </c>
      <c r="AI174" s="5">
        <f t="shared" si="10"/>
        <v>0.17</v>
      </c>
      <c r="AJ174" s="5">
        <f t="shared" si="10"/>
        <v>0.02</v>
      </c>
      <c r="AK174" s="5">
        <f t="shared" si="10"/>
        <v>0.02</v>
      </c>
      <c r="AL174" s="5">
        <f t="shared" si="10"/>
        <v>0.11</v>
      </c>
      <c r="AM174" s="5">
        <f t="shared" si="10"/>
        <v>0.05</v>
      </c>
      <c r="AN174" s="5">
        <f t="shared" si="10"/>
        <v>0.11</v>
      </c>
      <c r="AO174" s="5">
        <f t="shared" si="10"/>
        <v>0.05</v>
      </c>
      <c r="AP174" s="5">
        <f t="shared" si="10"/>
        <v>0.21</v>
      </c>
      <c r="AQ174" s="5">
        <f t="shared" si="10"/>
        <v>7.0000000000000007E-2</v>
      </c>
      <c r="AR174" s="5">
        <f t="shared" si="10"/>
        <v>7.0000000000000007E-2</v>
      </c>
      <c r="AS174" s="5">
        <f t="shared" ref="AS174" si="12">IF($D$139=1,AS145,IF($D$139=2,AS150,IF($D$139=3,AS155,IF($D$139=4,AS160,IF($D$139=5,AS165,"NA")))))</f>
        <v>0.11</v>
      </c>
    </row>
    <row r="175" spans="2:73" x14ac:dyDescent="0.25">
      <c r="B175" s="17" t="s">
        <v>70</v>
      </c>
      <c r="C175" s="5">
        <f t="shared" si="11"/>
        <v>0.05</v>
      </c>
      <c r="D175" s="5">
        <f t="shared" si="10"/>
        <v>0.08</v>
      </c>
      <c r="E175" s="5">
        <f t="shared" si="10"/>
        <v>0.12</v>
      </c>
      <c r="F175" s="5">
        <f t="shared" si="10"/>
        <v>0.05</v>
      </c>
      <c r="G175" s="5">
        <f t="shared" si="10"/>
        <v>0.03</v>
      </c>
      <c r="H175" s="5">
        <f t="shared" si="10"/>
        <v>0.1</v>
      </c>
      <c r="I175" s="5">
        <f t="shared" si="10"/>
        <v>0.04</v>
      </c>
      <c r="J175" s="5">
        <f t="shared" si="10"/>
        <v>0.06</v>
      </c>
      <c r="K175" s="5">
        <f t="shared" si="10"/>
        <v>0.06</v>
      </c>
      <c r="L175" s="5">
        <f t="shared" si="10"/>
        <v>0.06</v>
      </c>
      <c r="M175" s="5">
        <f t="shared" si="10"/>
        <v>0.11</v>
      </c>
      <c r="N175" s="5">
        <f t="shared" si="10"/>
        <v>0.09</v>
      </c>
      <c r="O175" s="5">
        <f t="shared" si="10"/>
        <v>0.06</v>
      </c>
      <c r="P175" s="5">
        <f t="shared" si="10"/>
        <v>0.06</v>
      </c>
      <c r="Q175" s="5">
        <f t="shared" si="10"/>
        <v>0.03</v>
      </c>
      <c r="R175" s="5">
        <f t="shared" si="10"/>
        <v>0.03</v>
      </c>
      <c r="S175" s="5">
        <f t="shared" si="10"/>
        <v>7.0000000000000007E-2</v>
      </c>
      <c r="T175" s="5">
        <f t="shared" si="10"/>
        <v>0.06</v>
      </c>
      <c r="U175" s="5">
        <f t="shared" si="10"/>
        <v>0.08</v>
      </c>
      <c r="V175" s="5" t="str">
        <f t="shared" si="10"/>
        <v>-</v>
      </c>
      <c r="W175" s="5">
        <f t="shared" si="10"/>
        <v>7.0000000000000007E-2</v>
      </c>
      <c r="X175" s="5">
        <f t="shared" si="10"/>
        <v>0.05</v>
      </c>
      <c r="Y175" s="5">
        <f t="shared" si="10"/>
        <v>0.09</v>
      </c>
      <c r="Z175" s="5">
        <f t="shared" si="10"/>
        <v>0.04</v>
      </c>
      <c r="AA175" s="5">
        <f t="shared" si="10"/>
        <v>0.09</v>
      </c>
      <c r="AB175" s="5">
        <f t="shared" si="10"/>
        <v>0.05</v>
      </c>
      <c r="AC175" s="5">
        <f t="shared" si="10"/>
        <v>0.09</v>
      </c>
      <c r="AD175" s="5">
        <f t="shared" si="10"/>
        <v>0.03</v>
      </c>
      <c r="AE175" s="5">
        <f t="shared" si="10"/>
        <v>0.06</v>
      </c>
      <c r="AF175" s="5">
        <f t="shared" si="10"/>
        <v>0.06</v>
      </c>
      <c r="AG175" s="5">
        <f t="shared" si="10"/>
        <v>0.04</v>
      </c>
      <c r="AH175" s="5">
        <f t="shared" si="10"/>
        <v>0.09</v>
      </c>
      <c r="AI175" s="5">
        <f t="shared" si="10"/>
        <v>0.16</v>
      </c>
      <c r="AJ175" s="5">
        <f t="shared" si="10"/>
        <v>0.12</v>
      </c>
      <c r="AK175" s="5">
        <f t="shared" si="10"/>
        <v>0.1</v>
      </c>
      <c r="AL175" s="5">
        <f t="shared" si="10"/>
        <v>0.15</v>
      </c>
      <c r="AM175" s="5">
        <f t="shared" si="10"/>
        <v>7.0000000000000007E-2</v>
      </c>
      <c r="AN175" s="5">
        <f t="shared" si="10"/>
        <v>0.04</v>
      </c>
      <c r="AO175" s="5">
        <f t="shared" si="10"/>
        <v>0.06</v>
      </c>
      <c r="AP175" s="5">
        <f t="shared" si="10"/>
        <v>0.26</v>
      </c>
      <c r="AQ175" s="5">
        <f t="shared" si="10"/>
        <v>0.1</v>
      </c>
      <c r="AR175" s="5" t="str">
        <f t="shared" si="10"/>
        <v>-</v>
      </c>
      <c r="AS175" s="5">
        <f t="shared" ref="AS175" si="13">IF($D$139=1,AS146,IF($D$139=2,AS151,IF($D$139=3,AS156,IF($D$139=4,AS161,IF($D$139=5,AS166,"NA")))))</f>
        <v>0.04</v>
      </c>
      <c r="BU175" t="s">
        <v>335</v>
      </c>
    </row>
    <row r="176" spans="2:73" x14ac:dyDescent="0.25">
      <c r="B176" s="17" t="s">
        <v>71</v>
      </c>
      <c r="C176" s="5">
        <f t="shared" si="11"/>
        <v>0.14000000000000001</v>
      </c>
      <c r="D176" s="5">
        <f t="shared" si="10"/>
        <v>0.16</v>
      </c>
      <c r="E176" s="5">
        <f t="shared" si="10"/>
        <v>0.2</v>
      </c>
      <c r="F176" s="5">
        <f t="shared" si="10"/>
        <v>0.14000000000000001</v>
      </c>
      <c r="G176" s="5">
        <f t="shared" si="10"/>
        <v>0.1</v>
      </c>
      <c r="H176" s="5">
        <f t="shared" si="10"/>
        <v>0.16</v>
      </c>
      <c r="I176" s="5">
        <f t="shared" si="10"/>
        <v>0.13</v>
      </c>
      <c r="J176" s="5">
        <f t="shared" si="10"/>
        <v>0.14000000000000001</v>
      </c>
      <c r="K176" s="5">
        <f t="shared" si="10"/>
        <v>0.16</v>
      </c>
      <c r="L176" s="5">
        <f t="shared" si="10"/>
        <v>0.15</v>
      </c>
      <c r="M176" s="5">
        <f t="shared" si="10"/>
        <v>0.16</v>
      </c>
      <c r="N176" s="5">
        <f t="shared" si="10"/>
        <v>0.17</v>
      </c>
      <c r="O176" s="5">
        <f t="shared" si="10"/>
        <v>0.16</v>
      </c>
      <c r="P176" s="5">
        <f t="shared" si="10"/>
        <v>0.16</v>
      </c>
      <c r="Q176" s="5">
        <f t="shared" si="10"/>
        <v>0.1</v>
      </c>
      <c r="R176" s="5">
        <f t="shared" si="10"/>
        <v>0.16</v>
      </c>
      <c r="S176" s="5">
        <f t="shared" si="10"/>
        <v>0.18</v>
      </c>
      <c r="T176" s="5">
        <f t="shared" si="10"/>
        <v>0.13</v>
      </c>
      <c r="U176" s="5">
        <f t="shared" si="10"/>
        <v>0.19</v>
      </c>
      <c r="V176" s="5">
        <f t="shared" si="10"/>
        <v>0.23</v>
      </c>
      <c r="W176" s="5">
        <f t="shared" si="10"/>
        <v>0.18</v>
      </c>
      <c r="X176" s="5">
        <f t="shared" si="10"/>
        <v>0.14000000000000001</v>
      </c>
      <c r="Y176" s="5">
        <f t="shared" si="10"/>
        <v>0.13</v>
      </c>
      <c r="Z176" s="5">
        <f t="shared" si="10"/>
        <v>0.19</v>
      </c>
      <c r="AA176" s="5">
        <f t="shared" si="10"/>
        <v>0.2</v>
      </c>
      <c r="AB176" s="5">
        <f t="shared" si="10"/>
        <v>0.13</v>
      </c>
      <c r="AC176" s="5">
        <f t="shared" si="10"/>
        <v>0.13</v>
      </c>
      <c r="AD176" s="5">
        <f t="shared" si="10"/>
        <v>0.17</v>
      </c>
      <c r="AE176" s="5">
        <f t="shared" si="10"/>
        <v>0.17</v>
      </c>
      <c r="AF176" s="5">
        <f t="shared" si="10"/>
        <v>0.11</v>
      </c>
      <c r="AG176" s="5">
        <f t="shared" si="10"/>
        <v>0.15</v>
      </c>
      <c r="AH176" s="5">
        <f t="shared" si="10"/>
        <v>0.18</v>
      </c>
      <c r="AI176" s="5">
        <f t="shared" si="10"/>
        <v>0.24</v>
      </c>
      <c r="AJ176" s="5">
        <f t="shared" si="10"/>
        <v>0.2</v>
      </c>
      <c r="AK176" s="5">
        <f t="shared" si="10"/>
        <v>0.23</v>
      </c>
      <c r="AL176" s="5">
        <f t="shared" si="10"/>
        <v>0.43</v>
      </c>
      <c r="AM176" s="5">
        <f t="shared" si="10"/>
        <v>0.15</v>
      </c>
      <c r="AN176" s="5">
        <f t="shared" si="10"/>
        <v>0.06</v>
      </c>
      <c r="AO176" s="5">
        <f t="shared" si="10"/>
        <v>0.15</v>
      </c>
      <c r="AP176" s="5">
        <f t="shared" si="10"/>
        <v>0.18</v>
      </c>
      <c r="AQ176" s="5">
        <f t="shared" si="10"/>
        <v>0.17</v>
      </c>
      <c r="AR176" s="5">
        <f t="shared" si="10"/>
        <v>7.0000000000000007E-2</v>
      </c>
      <c r="AS176" s="5">
        <f t="shared" ref="AS176" si="14">IF($D$139=1,AS147,IF($D$139=2,AS152,IF($D$139=3,AS157,IF($D$139=4,AS162,IF($D$139=5,AS167,"NA")))))</f>
        <v>0.06</v>
      </c>
    </row>
    <row r="177" spans="2:91" x14ac:dyDescent="0.25">
      <c r="B177" s="20" t="s">
        <v>72</v>
      </c>
      <c r="C177" s="5">
        <f t="shared" si="11"/>
        <v>0.48</v>
      </c>
      <c r="D177" s="5">
        <f t="shared" si="10"/>
        <v>0.48</v>
      </c>
      <c r="E177" s="5">
        <f t="shared" si="10"/>
        <v>0.44</v>
      </c>
      <c r="F177" s="5">
        <f t="shared" si="10"/>
        <v>0.6</v>
      </c>
      <c r="G177" s="5">
        <f t="shared" si="10"/>
        <v>0.35</v>
      </c>
      <c r="H177" s="5">
        <f t="shared" si="10"/>
        <v>0.39</v>
      </c>
      <c r="I177" s="5">
        <f t="shared" si="10"/>
        <v>0.55000000000000004</v>
      </c>
      <c r="J177" s="5">
        <f t="shared" si="10"/>
        <v>0.51</v>
      </c>
      <c r="K177" s="5">
        <f t="shared" si="10"/>
        <v>0.51</v>
      </c>
      <c r="L177" s="5">
        <f t="shared" si="10"/>
        <v>0.46</v>
      </c>
      <c r="M177" s="5">
        <f t="shared" si="10"/>
        <v>0.33</v>
      </c>
      <c r="N177" s="5">
        <f t="shared" si="10"/>
        <v>0.38</v>
      </c>
      <c r="O177" s="5">
        <f t="shared" si="10"/>
        <v>0.49</v>
      </c>
      <c r="P177" s="5">
        <f t="shared" si="10"/>
        <v>0.53</v>
      </c>
      <c r="Q177" s="5">
        <f t="shared" si="10"/>
        <v>0.6</v>
      </c>
      <c r="R177" s="5">
        <f t="shared" si="10"/>
        <v>0.56000000000000005</v>
      </c>
      <c r="S177" s="5">
        <f t="shared" si="10"/>
        <v>0.44</v>
      </c>
      <c r="T177" s="5">
        <f t="shared" si="10"/>
        <v>0.5</v>
      </c>
      <c r="U177" s="5">
        <f t="shared" si="10"/>
        <v>0.41</v>
      </c>
      <c r="V177" s="5">
        <f t="shared" si="10"/>
        <v>0.47</v>
      </c>
      <c r="W177" s="5">
        <f t="shared" si="10"/>
        <v>0.31</v>
      </c>
      <c r="X177" s="5">
        <f t="shared" si="10"/>
        <v>0.49</v>
      </c>
      <c r="Y177" s="5">
        <f t="shared" si="10"/>
        <v>0.56999999999999995</v>
      </c>
      <c r="Z177" s="5">
        <f t="shared" si="10"/>
        <v>0.42</v>
      </c>
      <c r="AA177" s="5">
        <f t="shared" si="10"/>
        <v>0.27</v>
      </c>
      <c r="AB177" s="5">
        <f t="shared" si="10"/>
        <v>0.5</v>
      </c>
      <c r="AC177" s="5">
        <f t="shared" si="10"/>
        <v>0.56999999999999995</v>
      </c>
      <c r="AD177" s="5">
        <f t="shared" si="10"/>
        <v>0.45</v>
      </c>
      <c r="AE177" s="5">
        <f t="shared" si="10"/>
        <v>0.56000000000000005</v>
      </c>
      <c r="AF177" s="5">
        <f t="shared" si="10"/>
        <v>0.56000000000000005</v>
      </c>
      <c r="AG177" s="5">
        <f t="shared" si="10"/>
        <v>0.47</v>
      </c>
      <c r="AH177" s="5">
        <f t="shared" si="10"/>
        <v>0.36</v>
      </c>
      <c r="AI177" s="5">
        <f t="shared" si="10"/>
        <v>0.28999999999999998</v>
      </c>
      <c r="AJ177" s="5">
        <f t="shared" si="10"/>
        <v>0.35</v>
      </c>
      <c r="AK177" s="5">
        <f t="shared" si="10"/>
        <v>0.36</v>
      </c>
      <c r="AL177" s="5">
        <f t="shared" si="10"/>
        <v>0.26</v>
      </c>
      <c r="AM177" s="5">
        <f t="shared" si="10"/>
        <v>0.5</v>
      </c>
      <c r="AN177" s="5">
        <f t="shared" si="10"/>
        <v>0.01</v>
      </c>
      <c r="AO177" s="5">
        <f t="shared" si="10"/>
        <v>0.51</v>
      </c>
      <c r="AP177" s="5">
        <f t="shared" si="10"/>
        <v>0.25</v>
      </c>
      <c r="AQ177" s="5">
        <f t="shared" si="10"/>
        <v>0.49</v>
      </c>
      <c r="AR177" s="5">
        <f t="shared" si="10"/>
        <v>0.33</v>
      </c>
      <c r="AS177" s="5">
        <f t="shared" ref="AS177" si="15">IF($D$139=1,AS148,IF($D$139=2,AS153,IF($D$139=3,AS158,IF($D$139=4,AS163,IF($D$139=5,AS168,"NA")))))</f>
        <v>0.01</v>
      </c>
    </row>
    <row r="180" spans="2:91" x14ac:dyDescent="0.25">
      <c r="B180" s="8"/>
      <c r="C180" s="99" t="s">
        <v>1</v>
      </c>
      <c r="D180" s="100"/>
      <c r="E180" s="99" t="s">
        <v>2</v>
      </c>
      <c r="F180" s="101"/>
      <c r="G180" s="100"/>
      <c r="H180" s="99" t="s">
        <v>3</v>
      </c>
      <c r="I180" s="101"/>
      <c r="J180" s="101"/>
      <c r="K180" s="101"/>
      <c r="L180" s="100"/>
      <c r="M180" s="99" t="s">
        <v>4</v>
      </c>
      <c r="N180" s="101"/>
      <c r="O180" s="101"/>
      <c r="P180" s="101"/>
      <c r="Q180" s="101"/>
      <c r="R180" s="100"/>
      <c r="S180" s="99" t="s">
        <v>5</v>
      </c>
      <c r="T180" s="101"/>
      <c r="U180" s="101"/>
      <c r="V180" s="100"/>
      <c r="W180" s="99" t="s">
        <v>6</v>
      </c>
      <c r="X180" s="101"/>
      <c r="Y180" s="101"/>
      <c r="Z180" s="100"/>
      <c r="AA180" s="99" t="s">
        <v>7</v>
      </c>
      <c r="AB180" s="101"/>
      <c r="AC180" s="101"/>
      <c r="AD180" s="100"/>
      <c r="AE180" s="99" t="s">
        <v>8</v>
      </c>
      <c r="AF180" s="101"/>
      <c r="AG180" s="101"/>
      <c r="AH180" s="101"/>
      <c r="AI180" s="101"/>
      <c r="AJ180" s="101"/>
      <c r="AK180" s="101"/>
      <c r="AL180" s="100"/>
      <c r="AM180" s="99" t="s">
        <v>9</v>
      </c>
      <c r="AN180" s="100"/>
      <c r="AO180" s="24" t="s">
        <v>10</v>
      </c>
      <c r="AP180" s="25"/>
      <c r="AQ180" s="25"/>
      <c r="AR180" s="25"/>
      <c r="AS180" s="25"/>
      <c r="AV180" s="8"/>
      <c r="AW180" s="99" t="s">
        <v>1</v>
      </c>
      <c r="AX180" s="100"/>
      <c r="AY180" s="99" t="s">
        <v>2</v>
      </c>
      <c r="AZ180" s="101"/>
      <c r="BA180" s="100"/>
      <c r="BB180" s="99" t="s">
        <v>3</v>
      </c>
      <c r="BC180" s="101"/>
      <c r="BD180" s="101"/>
      <c r="BE180" s="101"/>
      <c r="BF180" s="100"/>
      <c r="BG180" s="99" t="s">
        <v>4</v>
      </c>
      <c r="BH180" s="101"/>
      <c r="BI180" s="101"/>
      <c r="BJ180" s="101"/>
      <c r="BK180" s="101"/>
      <c r="BL180" s="100"/>
      <c r="BM180" s="99" t="s">
        <v>5</v>
      </c>
      <c r="BN180" s="101"/>
      <c r="BO180" s="101"/>
      <c r="BP180" s="100"/>
      <c r="BQ180" s="99" t="s">
        <v>6</v>
      </c>
      <c r="BR180" s="101"/>
      <c r="BS180" s="101"/>
      <c r="BT180" s="100"/>
      <c r="BU180" s="99" t="s">
        <v>7</v>
      </c>
      <c r="BV180" s="101"/>
      <c r="BW180" s="101"/>
      <c r="BX180" s="100"/>
      <c r="BY180" s="99" t="s">
        <v>8</v>
      </c>
      <c r="BZ180" s="101"/>
      <c r="CA180" s="101"/>
      <c r="CB180" s="101"/>
      <c r="CC180" s="101"/>
      <c r="CD180" s="101"/>
      <c r="CE180" s="101"/>
      <c r="CF180" s="100"/>
      <c r="CG180" s="99" t="s">
        <v>9</v>
      </c>
      <c r="CH180" s="100"/>
      <c r="CI180" s="24" t="s">
        <v>10</v>
      </c>
      <c r="CJ180" s="25"/>
      <c r="CK180" s="25"/>
      <c r="CL180" s="25"/>
      <c r="CM180" s="25"/>
    </row>
    <row r="181" spans="2:91" x14ac:dyDescent="0.25">
      <c r="B181" s="4"/>
      <c r="C181" s="11" t="s">
        <v>11</v>
      </c>
      <c r="D181" s="12" t="s">
        <v>12</v>
      </c>
      <c r="E181" s="11" t="s">
        <v>13</v>
      </c>
      <c r="F181" s="13" t="s">
        <v>14</v>
      </c>
      <c r="G181" s="13" t="s">
        <v>15</v>
      </c>
      <c r="H181" s="11" t="s">
        <v>16</v>
      </c>
      <c r="I181" s="13" t="s">
        <v>17</v>
      </c>
      <c r="J181" s="13" t="s">
        <v>18</v>
      </c>
      <c r="K181" s="13" t="s">
        <v>19</v>
      </c>
      <c r="L181" s="12" t="s">
        <v>20</v>
      </c>
      <c r="M181" s="11" t="s">
        <v>21</v>
      </c>
      <c r="N181" s="13" t="s">
        <v>22</v>
      </c>
      <c r="O181" s="13" t="s">
        <v>23</v>
      </c>
      <c r="P181" s="13" t="s">
        <v>24</v>
      </c>
      <c r="Q181" s="13" t="s">
        <v>25</v>
      </c>
      <c r="R181" s="12" t="s">
        <v>26</v>
      </c>
      <c r="S181" s="11" t="s">
        <v>27</v>
      </c>
      <c r="T181" s="13" t="s">
        <v>28</v>
      </c>
      <c r="U181" s="13" t="s">
        <v>29</v>
      </c>
      <c r="V181" s="13" t="s">
        <v>30</v>
      </c>
      <c r="W181" s="11" t="s">
        <v>31</v>
      </c>
      <c r="X181" s="13" t="s">
        <v>32</v>
      </c>
      <c r="Y181" s="13" t="s">
        <v>33</v>
      </c>
      <c r="Z181" s="12" t="s">
        <v>34</v>
      </c>
      <c r="AA181" s="11" t="s">
        <v>35</v>
      </c>
      <c r="AB181" s="13" t="s">
        <v>36</v>
      </c>
      <c r="AC181" s="13" t="s">
        <v>37</v>
      </c>
      <c r="AD181" s="12" t="s">
        <v>38</v>
      </c>
      <c r="AE181" s="11" t="s">
        <v>39</v>
      </c>
      <c r="AF181" s="13" t="s">
        <v>40</v>
      </c>
      <c r="AG181" s="13" t="s">
        <v>41</v>
      </c>
      <c r="AH181" s="13" t="s">
        <v>42</v>
      </c>
      <c r="AI181" s="13" t="s">
        <v>43</v>
      </c>
      <c r="AJ181" s="13" t="s">
        <v>44</v>
      </c>
      <c r="AK181" s="13" t="s">
        <v>45</v>
      </c>
      <c r="AL181" s="12" t="s">
        <v>46</v>
      </c>
      <c r="AM181" s="11" t="s">
        <v>47</v>
      </c>
      <c r="AN181" s="12" t="s">
        <v>48</v>
      </c>
      <c r="AO181" s="11" t="s">
        <v>49</v>
      </c>
      <c r="AP181" s="13" t="s">
        <v>50</v>
      </c>
      <c r="AQ181" s="13" t="s">
        <v>51</v>
      </c>
      <c r="AR181" s="13" t="s">
        <v>52</v>
      </c>
      <c r="AS181" s="13" t="s">
        <v>53</v>
      </c>
      <c r="AV181" s="4"/>
      <c r="AW181" s="11" t="s">
        <v>11</v>
      </c>
      <c r="AX181" s="12" t="s">
        <v>12</v>
      </c>
      <c r="AY181" s="11" t="s">
        <v>13</v>
      </c>
      <c r="AZ181" s="13" t="s">
        <v>14</v>
      </c>
      <c r="BA181" s="13" t="s">
        <v>15</v>
      </c>
      <c r="BB181" s="11" t="s">
        <v>16</v>
      </c>
      <c r="BC181" s="13" t="s">
        <v>17</v>
      </c>
      <c r="BD181" s="13" t="s">
        <v>18</v>
      </c>
      <c r="BE181" s="13" t="s">
        <v>19</v>
      </c>
      <c r="BF181" s="12" t="s">
        <v>20</v>
      </c>
      <c r="BG181" s="11" t="s">
        <v>21</v>
      </c>
      <c r="BH181" s="13" t="s">
        <v>22</v>
      </c>
      <c r="BI181" s="13" t="s">
        <v>23</v>
      </c>
      <c r="BJ181" s="13" t="s">
        <v>24</v>
      </c>
      <c r="BK181" s="13" t="s">
        <v>25</v>
      </c>
      <c r="BL181" s="12" t="s">
        <v>26</v>
      </c>
      <c r="BM181" s="11" t="s">
        <v>27</v>
      </c>
      <c r="BN181" s="13" t="s">
        <v>28</v>
      </c>
      <c r="BO181" s="13" t="s">
        <v>29</v>
      </c>
      <c r="BP181" s="13" t="s">
        <v>30</v>
      </c>
      <c r="BQ181" s="11" t="s">
        <v>31</v>
      </c>
      <c r="BR181" s="13" t="s">
        <v>32</v>
      </c>
      <c r="BS181" s="13" t="s">
        <v>33</v>
      </c>
      <c r="BT181" s="12" t="s">
        <v>34</v>
      </c>
      <c r="BU181" s="11" t="s">
        <v>35</v>
      </c>
      <c r="BV181" s="13" t="s">
        <v>36</v>
      </c>
      <c r="BW181" s="13" t="s">
        <v>37</v>
      </c>
      <c r="BX181" s="12" t="s">
        <v>38</v>
      </c>
      <c r="BY181" s="11" t="s">
        <v>39</v>
      </c>
      <c r="BZ181" s="13" t="s">
        <v>40</v>
      </c>
      <c r="CA181" s="13" t="s">
        <v>41</v>
      </c>
      <c r="CB181" s="13" t="s">
        <v>42</v>
      </c>
      <c r="CC181" s="13" t="s">
        <v>43</v>
      </c>
      <c r="CD181" s="13" t="s">
        <v>44</v>
      </c>
      <c r="CE181" s="13" t="s">
        <v>45</v>
      </c>
      <c r="CF181" s="12" t="s">
        <v>46</v>
      </c>
      <c r="CG181" s="11" t="s">
        <v>47</v>
      </c>
      <c r="CH181" s="12" t="s">
        <v>48</v>
      </c>
      <c r="CI181" s="11" t="s">
        <v>49</v>
      </c>
      <c r="CJ181" s="13" t="s">
        <v>50</v>
      </c>
      <c r="CK181" s="13" t="s">
        <v>51</v>
      </c>
      <c r="CL181" s="13" t="s">
        <v>52</v>
      </c>
      <c r="CM181" s="13" t="s">
        <v>53</v>
      </c>
    </row>
    <row r="182" spans="2:91" ht="23.25" x14ac:dyDescent="0.35">
      <c r="B182">
        <v>1</v>
      </c>
      <c r="C182" t="s">
        <v>156</v>
      </c>
      <c r="D182" s="55"/>
      <c r="E182" t="s">
        <v>157</v>
      </c>
      <c r="F182" s="57"/>
      <c r="G182" s="58"/>
      <c r="H182" t="s">
        <v>332</v>
      </c>
      <c r="I182" s="57"/>
      <c r="J182" s="57"/>
      <c r="K182" s="57"/>
      <c r="L182" s="58"/>
      <c r="M182" t="s">
        <v>333</v>
      </c>
      <c r="N182" s="57"/>
      <c r="O182" s="57"/>
      <c r="P182" s="57"/>
      <c r="Q182" s="57"/>
      <c r="R182" s="58"/>
      <c r="S182" t="s">
        <v>334</v>
      </c>
      <c r="T182" s="57"/>
      <c r="U182" s="57"/>
      <c r="V182" s="58"/>
      <c r="W182" s="59"/>
      <c r="X182" s="57"/>
      <c r="Y182" s="57"/>
      <c r="Z182" s="58"/>
      <c r="AA182" t="s">
        <v>336</v>
      </c>
      <c r="AB182" s="57"/>
      <c r="AC182" s="57"/>
      <c r="AD182" s="58"/>
      <c r="AE182" t="s">
        <v>337</v>
      </c>
      <c r="AF182" s="57"/>
      <c r="AG182" s="57"/>
      <c r="AH182" s="57"/>
      <c r="AI182" s="57"/>
      <c r="AJ182" s="57"/>
      <c r="AK182" s="57"/>
      <c r="AL182" s="58"/>
      <c r="AM182" t="s">
        <v>159</v>
      </c>
      <c r="AN182" s="58"/>
      <c r="AO182" t="s">
        <v>338</v>
      </c>
      <c r="AP182" s="57"/>
      <c r="AQ182" s="57"/>
      <c r="AR182" s="57"/>
      <c r="AS182" s="57"/>
      <c r="AV182">
        <v>1</v>
      </c>
      <c r="AW182" t="s">
        <v>156</v>
      </c>
      <c r="AX182" s="55"/>
      <c r="AY182" t="s">
        <v>157</v>
      </c>
      <c r="AZ182" s="57"/>
      <c r="BA182" s="58"/>
      <c r="BB182" t="s">
        <v>332</v>
      </c>
      <c r="BC182" s="57"/>
      <c r="BD182" s="57"/>
      <c r="BE182" s="57"/>
      <c r="BF182" s="58"/>
      <c r="BG182" t="s">
        <v>333</v>
      </c>
      <c r="BH182" s="57"/>
      <c r="BI182" s="57"/>
      <c r="BJ182" s="57"/>
      <c r="BK182" s="57"/>
      <c r="BL182" s="58"/>
      <c r="BN182" s="57"/>
      <c r="BO182" s="57"/>
      <c r="BP182" s="58"/>
      <c r="BQ182" s="59"/>
      <c r="BR182" s="57"/>
      <c r="BS182" s="57"/>
      <c r="BT182" s="58"/>
      <c r="BU182" t="str">
        <f>IF(D139=1,BU175," ")</f>
        <v>kr. eller derover er signifikant mere tilbøjelig til at svare "hver dag", i forhold til totalen.</v>
      </c>
      <c r="BV182" s="57"/>
      <c r="BW182" s="57"/>
      <c r="BX182" s="58"/>
      <c r="BY182" t="s">
        <v>158</v>
      </c>
      <c r="BZ182" s="57"/>
      <c r="CA182" s="57"/>
      <c r="CB182" s="57"/>
      <c r="CC182" s="57"/>
      <c r="CD182" s="57"/>
      <c r="CE182" s="57"/>
      <c r="CF182" s="58"/>
      <c r="CG182" t="s">
        <v>159</v>
      </c>
      <c r="CH182" s="58"/>
      <c r="CI182" t="s">
        <v>160</v>
      </c>
      <c r="CJ182" s="57"/>
      <c r="CK182" s="57"/>
      <c r="CL182" s="57"/>
      <c r="CM182" s="57"/>
    </row>
    <row r="183" spans="2:91" ht="23.25" x14ac:dyDescent="0.35">
      <c r="B183" s="17">
        <v>2</v>
      </c>
      <c r="C183" s="83" t="s">
        <v>141</v>
      </c>
      <c r="D183" s="61"/>
      <c r="E183" t="s">
        <v>161</v>
      </c>
      <c r="F183" s="62"/>
      <c r="G183" s="63"/>
      <c r="H183" s="56" t="s">
        <v>141</v>
      </c>
      <c r="I183" s="62"/>
      <c r="J183" s="62"/>
      <c r="K183" s="62"/>
      <c r="L183" s="63"/>
      <c r="M183" t="s">
        <v>440</v>
      </c>
      <c r="N183" s="62"/>
      <c r="O183" s="62"/>
      <c r="P183" s="62"/>
      <c r="Q183" s="62"/>
      <c r="R183" s="63"/>
      <c r="S183" s="56" t="s">
        <v>141</v>
      </c>
      <c r="T183" s="62"/>
      <c r="U183" s="62"/>
      <c r="V183" s="63"/>
      <c r="X183" s="62"/>
      <c r="Y183" s="62"/>
      <c r="Z183" s="63"/>
      <c r="AA183" t="s">
        <v>339</v>
      </c>
      <c r="AB183" s="62"/>
      <c r="AC183" s="62"/>
      <c r="AD183" s="63"/>
      <c r="AE183" t="s">
        <v>340</v>
      </c>
      <c r="AF183" s="62"/>
      <c r="AG183" s="62"/>
      <c r="AH183" s="62"/>
      <c r="AI183" s="62"/>
      <c r="AJ183" s="62"/>
      <c r="AK183" s="62"/>
      <c r="AL183" s="63"/>
      <c r="AM183" s="82" t="s">
        <v>165</v>
      </c>
      <c r="AN183" s="63"/>
      <c r="AO183" s="82" t="s">
        <v>341</v>
      </c>
      <c r="AP183" s="62"/>
      <c r="AQ183" s="62"/>
      <c r="AR183" s="62"/>
      <c r="AS183" s="62"/>
      <c r="AV183" s="17">
        <v>2</v>
      </c>
      <c r="AW183" s="83" t="s">
        <v>141</v>
      </c>
      <c r="AX183" s="61"/>
      <c r="AY183" t="s">
        <v>161</v>
      </c>
      <c r="AZ183" s="62"/>
      <c r="BA183" s="63"/>
      <c r="BB183" s="56" t="s">
        <v>141</v>
      </c>
      <c r="BC183" s="62"/>
      <c r="BD183" s="62"/>
      <c r="BE183" s="62"/>
      <c r="BF183" s="63"/>
      <c r="BG183" t="s">
        <v>163</v>
      </c>
      <c r="BH183" s="62"/>
      <c r="BI183" s="62"/>
      <c r="BJ183" s="62"/>
      <c r="BK183" s="62"/>
      <c r="BL183" s="63"/>
      <c r="BM183" s="56" t="s">
        <v>141</v>
      </c>
      <c r="BN183" s="62"/>
      <c r="BO183" s="62"/>
      <c r="BP183" s="63"/>
      <c r="BR183" s="62"/>
      <c r="BS183" s="62"/>
      <c r="BT183" s="63"/>
      <c r="BU183" t="s">
        <v>162</v>
      </c>
      <c r="BV183" s="62"/>
      <c r="BW183" s="62"/>
      <c r="BX183" s="63"/>
      <c r="BY183" t="s">
        <v>164</v>
      </c>
      <c r="BZ183" s="62"/>
      <c r="CA183" s="62"/>
      <c r="CB183" s="62"/>
      <c r="CC183" s="62"/>
      <c r="CD183" s="62"/>
      <c r="CE183" s="62"/>
      <c r="CF183" s="63"/>
      <c r="CG183" s="82" t="s">
        <v>165</v>
      </c>
      <c r="CH183" s="63"/>
      <c r="CI183" s="82" t="s">
        <v>166</v>
      </c>
      <c r="CJ183" s="62"/>
      <c r="CK183" s="62"/>
      <c r="CL183" s="62"/>
      <c r="CM183" s="62"/>
    </row>
    <row r="184" spans="2:91" ht="23.25" x14ac:dyDescent="0.35">
      <c r="B184" s="17">
        <v>3</v>
      </c>
      <c r="C184" t="s">
        <v>167</v>
      </c>
      <c r="D184" s="61"/>
      <c r="E184" t="s">
        <v>168</v>
      </c>
      <c r="F184" s="62"/>
      <c r="G184" s="63"/>
      <c r="H184" t="s">
        <v>342</v>
      </c>
      <c r="I184" s="62"/>
      <c r="J184" s="62"/>
      <c r="K184" s="62"/>
      <c r="L184" s="63"/>
      <c r="M184" s="82" t="s">
        <v>343</v>
      </c>
      <c r="N184" s="62"/>
      <c r="O184" s="62"/>
      <c r="P184" s="62"/>
      <c r="Q184" s="62"/>
      <c r="R184" s="63"/>
      <c r="S184" t="s">
        <v>170</v>
      </c>
      <c r="T184" s="62"/>
      <c r="U184" s="62"/>
      <c r="V184" s="63"/>
      <c r="W184" s="64"/>
      <c r="X184" s="62"/>
      <c r="Y184" s="62"/>
      <c r="Z184" s="63"/>
      <c r="AA184" t="s">
        <v>171</v>
      </c>
      <c r="AB184" s="62"/>
      <c r="AC184" s="62"/>
      <c r="AD184" s="63"/>
      <c r="AE184" t="s">
        <v>344</v>
      </c>
      <c r="AF184" s="62"/>
      <c r="AG184" s="62"/>
      <c r="AH184" s="62"/>
      <c r="AI184" s="62"/>
      <c r="AJ184" s="62"/>
      <c r="AK184" s="62"/>
      <c r="AL184" s="63"/>
      <c r="AM184" t="s">
        <v>174</v>
      </c>
      <c r="AN184" s="63"/>
      <c r="AO184" t="s">
        <v>345</v>
      </c>
      <c r="AP184" s="62"/>
      <c r="AQ184" s="62"/>
      <c r="AR184" s="62"/>
      <c r="AS184" s="62"/>
      <c r="AV184" s="17">
        <v>3</v>
      </c>
      <c r="AW184" t="s">
        <v>167</v>
      </c>
      <c r="AX184" s="61"/>
      <c r="AY184" t="s">
        <v>168</v>
      </c>
      <c r="AZ184" s="62"/>
      <c r="BA184" s="63"/>
      <c r="BB184" t="s">
        <v>169</v>
      </c>
      <c r="BC184" s="62"/>
      <c r="BD184" s="62"/>
      <c r="BE184" s="62"/>
      <c r="BF184" s="63"/>
      <c r="BG184" s="82" t="s">
        <v>172</v>
      </c>
      <c r="BH184" s="62"/>
      <c r="BI184" s="62"/>
      <c r="BJ184" s="62"/>
      <c r="BK184" s="62"/>
      <c r="BL184" s="63"/>
      <c r="BM184" t="s">
        <v>170</v>
      </c>
      <c r="BN184" s="62"/>
      <c r="BO184" s="62"/>
      <c r="BP184" s="63"/>
      <c r="BQ184" s="64"/>
      <c r="BR184" s="62"/>
      <c r="BS184" s="62"/>
      <c r="BT184" s="63"/>
      <c r="BU184" t="s">
        <v>171</v>
      </c>
      <c r="BV184" s="62"/>
      <c r="BW184" s="62"/>
      <c r="BX184" s="63"/>
      <c r="BY184" t="s">
        <v>173</v>
      </c>
      <c r="BZ184" s="62"/>
      <c r="CA184" s="62"/>
      <c r="CB184" s="62"/>
      <c r="CC184" s="62"/>
      <c r="CD184" s="62"/>
      <c r="CE184" s="62"/>
      <c r="CF184" s="63"/>
      <c r="CG184" t="s">
        <v>174</v>
      </c>
      <c r="CH184" s="63"/>
      <c r="CI184" t="s">
        <v>175</v>
      </c>
      <c r="CJ184" s="62"/>
      <c r="CK184" s="62"/>
      <c r="CL184" s="62"/>
      <c r="CM184" s="62"/>
    </row>
    <row r="185" spans="2:91" ht="23.25" x14ac:dyDescent="0.35">
      <c r="B185" s="17">
        <v>4</v>
      </c>
      <c r="C185" t="s">
        <v>176</v>
      </c>
      <c r="D185" s="61"/>
      <c r="E185" t="s">
        <v>177</v>
      </c>
      <c r="F185" s="62"/>
      <c r="G185" s="63"/>
      <c r="H185" t="s">
        <v>346</v>
      </c>
      <c r="I185" s="62"/>
      <c r="J185" s="62"/>
      <c r="K185" s="62"/>
      <c r="L185" s="63"/>
      <c r="M185" t="s">
        <v>179</v>
      </c>
      <c r="N185" s="62"/>
      <c r="O185" s="62"/>
      <c r="P185" s="62"/>
      <c r="Q185" s="62"/>
      <c r="R185" s="63"/>
      <c r="S185" t="s">
        <v>180</v>
      </c>
      <c r="T185" s="62"/>
      <c r="U185" s="62"/>
      <c r="V185" s="63"/>
      <c r="W185" s="64"/>
      <c r="X185" s="62"/>
      <c r="Y185" s="62"/>
      <c r="Z185" s="63"/>
      <c r="AA185" t="s">
        <v>347</v>
      </c>
      <c r="AB185" s="62"/>
      <c r="AC185" s="62"/>
      <c r="AD185" s="63"/>
      <c r="AE185" t="s">
        <v>349</v>
      </c>
      <c r="AF185" s="62"/>
      <c r="AG185" s="62"/>
      <c r="AH185" s="62"/>
      <c r="AI185" s="62"/>
      <c r="AJ185" s="62"/>
      <c r="AK185" s="62"/>
      <c r="AL185" s="63"/>
      <c r="AM185" t="s">
        <v>183</v>
      </c>
      <c r="AN185" s="63"/>
      <c r="AO185" t="s">
        <v>348</v>
      </c>
      <c r="AP185" s="62"/>
      <c r="AQ185" s="62"/>
      <c r="AR185" s="62"/>
      <c r="AS185" s="62"/>
      <c r="AV185" s="17">
        <v>4</v>
      </c>
      <c r="AW185" t="s">
        <v>176</v>
      </c>
      <c r="AX185" s="61"/>
      <c r="AY185" t="s">
        <v>177</v>
      </c>
      <c r="AZ185" s="62"/>
      <c r="BA185" s="63"/>
      <c r="BB185" t="s">
        <v>178</v>
      </c>
      <c r="BC185" s="62"/>
      <c r="BD185" s="62"/>
      <c r="BE185" s="62"/>
      <c r="BF185" s="63"/>
      <c r="BG185" t="s">
        <v>179</v>
      </c>
      <c r="BH185" s="62"/>
      <c r="BI185" s="62"/>
      <c r="BJ185" s="62"/>
      <c r="BK185" s="62"/>
      <c r="BL185" s="63"/>
      <c r="BM185" t="s">
        <v>180</v>
      </c>
      <c r="BN185" s="62"/>
      <c r="BO185" s="62"/>
      <c r="BP185" s="63"/>
      <c r="BQ185" s="64"/>
      <c r="BR185" s="62"/>
      <c r="BS185" s="62"/>
      <c r="BT185" s="63"/>
      <c r="BU185" t="s">
        <v>181</v>
      </c>
      <c r="BV185" s="62"/>
      <c r="BW185" s="62"/>
      <c r="BX185" s="63"/>
      <c r="BY185" t="s">
        <v>182</v>
      </c>
      <c r="BZ185" s="62"/>
      <c r="CA185" s="62"/>
      <c r="CB185" s="62"/>
      <c r="CC185" s="62"/>
      <c r="CD185" s="62"/>
      <c r="CE185" s="62"/>
      <c r="CF185" s="63"/>
      <c r="CG185" t="s">
        <v>183</v>
      </c>
      <c r="CH185" s="63"/>
      <c r="CI185" t="s">
        <v>184</v>
      </c>
      <c r="CJ185" s="62"/>
      <c r="CK185" s="62"/>
      <c r="CL185" s="62"/>
      <c r="CM185" s="62"/>
    </row>
    <row r="186" spans="2:91" ht="23.25" x14ac:dyDescent="0.35">
      <c r="B186" s="17">
        <v>5</v>
      </c>
      <c r="C186" t="s">
        <v>176</v>
      </c>
      <c r="D186" s="61"/>
      <c r="E186" s="56" t="s">
        <v>141</v>
      </c>
      <c r="F186" s="62"/>
      <c r="G186" s="63"/>
      <c r="H186" s="56" t="s">
        <v>141</v>
      </c>
      <c r="I186" s="62"/>
      <c r="J186" s="62"/>
      <c r="K186" s="62"/>
      <c r="L186" s="63"/>
      <c r="M186" s="56" t="s">
        <v>141</v>
      </c>
      <c r="N186" s="62"/>
      <c r="O186" s="62"/>
      <c r="P186" s="62"/>
      <c r="Q186" s="62"/>
      <c r="R186" s="63"/>
      <c r="S186" t="s">
        <v>185</v>
      </c>
      <c r="T186" s="62"/>
      <c r="U186" s="62"/>
      <c r="V186" s="63"/>
      <c r="W186" s="64"/>
      <c r="X186" s="62"/>
      <c r="Y186" s="62"/>
      <c r="Z186" s="63"/>
      <c r="AA186" t="s">
        <v>350</v>
      </c>
      <c r="AB186" s="62"/>
      <c r="AC186" s="62"/>
      <c r="AD186" s="63"/>
      <c r="AE186" t="s">
        <v>351</v>
      </c>
      <c r="AF186" s="62"/>
      <c r="AG186" s="62"/>
      <c r="AH186" s="62"/>
      <c r="AI186" s="62"/>
      <c r="AJ186" s="62"/>
      <c r="AK186" s="62"/>
      <c r="AL186" s="63"/>
      <c r="AM186" t="s">
        <v>188</v>
      </c>
      <c r="AN186" s="63"/>
      <c r="AO186" t="s">
        <v>352</v>
      </c>
      <c r="AP186" s="62"/>
      <c r="AQ186" s="62"/>
      <c r="AR186" s="62"/>
      <c r="AS186" s="62"/>
      <c r="AV186" s="17">
        <v>5</v>
      </c>
      <c r="AW186" t="s">
        <v>176</v>
      </c>
      <c r="AX186" s="61"/>
      <c r="AY186" s="56" t="s">
        <v>141</v>
      </c>
      <c r="AZ186" s="62"/>
      <c r="BA186" s="63"/>
      <c r="BB186" s="56" t="s">
        <v>141</v>
      </c>
      <c r="BC186" s="62"/>
      <c r="BD186" s="62"/>
      <c r="BE186" s="62"/>
      <c r="BF186" s="63"/>
      <c r="BG186" s="56" t="s">
        <v>141</v>
      </c>
      <c r="BH186" s="62"/>
      <c r="BI186" s="62"/>
      <c r="BJ186" s="62"/>
      <c r="BK186" s="62"/>
      <c r="BL186" s="63"/>
      <c r="BM186" t="s">
        <v>185</v>
      </c>
      <c r="BN186" s="62"/>
      <c r="BO186" s="62"/>
      <c r="BP186" s="63"/>
      <c r="BQ186" s="64"/>
      <c r="BR186" s="62"/>
      <c r="BS186" s="62"/>
      <c r="BT186" s="63"/>
      <c r="BU186" t="s">
        <v>186</v>
      </c>
      <c r="BV186" s="62"/>
      <c r="BW186" s="62"/>
      <c r="BX186" s="63"/>
      <c r="BY186" t="s">
        <v>187</v>
      </c>
      <c r="BZ186" s="62"/>
      <c r="CA186" s="62"/>
      <c r="CB186" s="62"/>
      <c r="CC186" s="62"/>
      <c r="CD186" s="62"/>
      <c r="CE186" s="62"/>
      <c r="CF186" s="63"/>
      <c r="CG186" t="s">
        <v>188</v>
      </c>
      <c r="CH186" s="63"/>
      <c r="CI186" t="s">
        <v>189</v>
      </c>
      <c r="CJ186" s="62"/>
      <c r="CK186" s="62"/>
      <c r="CL186" s="62"/>
      <c r="CM186" s="62"/>
    </row>
    <row r="189" spans="2:91" x14ac:dyDescent="0.25">
      <c r="C189" s="99" t="s">
        <v>1</v>
      </c>
      <c r="D189" s="100"/>
      <c r="E189" s="99" t="s">
        <v>2</v>
      </c>
      <c r="F189" s="101"/>
      <c r="G189" s="100"/>
      <c r="H189" s="99" t="s">
        <v>3</v>
      </c>
      <c r="I189" s="101"/>
      <c r="J189" s="101"/>
      <c r="K189" s="101"/>
      <c r="L189" s="100"/>
      <c r="M189" s="99" t="s">
        <v>4</v>
      </c>
      <c r="N189" s="101"/>
      <c r="O189" s="101"/>
      <c r="P189" s="101"/>
      <c r="Q189" s="101"/>
      <c r="R189" s="100"/>
      <c r="S189" s="99" t="s">
        <v>5</v>
      </c>
      <c r="T189" s="101"/>
      <c r="U189" s="101"/>
      <c r="V189" s="100"/>
      <c r="W189" s="99" t="s">
        <v>6</v>
      </c>
      <c r="X189" s="101"/>
      <c r="Y189" s="101"/>
      <c r="Z189" s="100"/>
      <c r="AA189" s="99" t="s">
        <v>7</v>
      </c>
      <c r="AB189" s="101"/>
      <c r="AC189" s="101"/>
      <c r="AD189" s="100"/>
      <c r="AE189" s="99" t="s">
        <v>8</v>
      </c>
      <c r="AF189" s="101"/>
      <c r="AG189" s="101"/>
      <c r="AH189" s="101"/>
      <c r="AI189" s="101"/>
      <c r="AJ189" s="101"/>
      <c r="AK189" s="101"/>
      <c r="AL189" s="100"/>
      <c r="AM189" s="99" t="s">
        <v>9</v>
      </c>
      <c r="AN189" s="100"/>
      <c r="AO189" s="24" t="s">
        <v>10</v>
      </c>
      <c r="AP189" s="25"/>
      <c r="AQ189" s="25"/>
      <c r="AR189" s="25"/>
      <c r="AS189" s="25"/>
    </row>
    <row r="190" spans="2:91" x14ac:dyDescent="0.25">
      <c r="C190" s="11" t="s">
        <v>11</v>
      </c>
      <c r="D190" s="12" t="s">
        <v>12</v>
      </c>
      <c r="E190" s="11" t="s">
        <v>13</v>
      </c>
      <c r="F190" s="13" t="s">
        <v>14</v>
      </c>
      <c r="G190" s="13" t="s">
        <v>15</v>
      </c>
      <c r="H190" s="11" t="s">
        <v>16</v>
      </c>
      <c r="I190" s="13" t="s">
        <v>17</v>
      </c>
      <c r="J190" s="13" t="s">
        <v>18</v>
      </c>
      <c r="K190" s="13" t="s">
        <v>19</v>
      </c>
      <c r="L190" s="12" t="s">
        <v>20</v>
      </c>
      <c r="M190" s="11" t="s">
        <v>21</v>
      </c>
      <c r="N190" s="13" t="s">
        <v>22</v>
      </c>
      <c r="O190" s="13" t="s">
        <v>23</v>
      </c>
      <c r="P190" s="13" t="s">
        <v>24</v>
      </c>
      <c r="Q190" s="13" t="s">
        <v>25</v>
      </c>
      <c r="R190" s="12" t="s">
        <v>26</v>
      </c>
      <c r="S190" s="11" t="s">
        <v>27</v>
      </c>
      <c r="T190" s="13" t="s">
        <v>28</v>
      </c>
      <c r="U190" s="13" t="s">
        <v>29</v>
      </c>
      <c r="V190" s="13" t="s">
        <v>30</v>
      </c>
      <c r="W190" s="11" t="s">
        <v>31</v>
      </c>
      <c r="X190" s="13" t="s">
        <v>32</v>
      </c>
      <c r="Y190" s="13" t="s">
        <v>33</v>
      </c>
      <c r="Z190" s="12" t="s">
        <v>34</v>
      </c>
      <c r="AA190" s="11" t="s">
        <v>35</v>
      </c>
      <c r="AB190" s="13" t="s">
        <v>36</v>
      </c>
      <c r="AC190" s="13" t="s">
        <v>37</v>
      </c>
      <c r="AD190" s="12" t="s">
        <v>38</v>
      </c>
      <c r="AE190" s="11" t="s">
        <v>39</v>
      </c>
      <c r="AF190" s="13" t="s">
        <v>40</v>
      </c>
      <c r="AG190" s="13" t="s">
        <v>41</v>
      </c>
      <c r="AH190" s="13" t="s">
        <v>42</v>
      </c>
      <c r="AI190" s="13" t="s">
        <v>43</v>
      </c>
      <c r="AJ190" s="13" t="s">
        <v>44</v>
      </c>
      <c r="AK190" s="13" t="s">
        <v>45</v>
      </c>
      <c r="AL190" s="12" t="s">
        <v>46</v>
      </c>
      <c r="AM190" s="11" t="s">
        <v>47</v>
      </c>
      <c r="AN190" s="12" t="s">
        <v>48</v>
      </c>
      <c r="AO190" s="11" t="s">
        <v>49</v>
      </c>
      <c r="AP190" s="13" t="s">
        <v>50</v>
      </c>
      <c r="AQ190" s="13" t="s">
        <v>51</v>
      </c>
      <c r="AR190" s="13" t="s">
        <v>52</v>
      </c>
      <c r="AS190" s="13" t="s">
        <v>53</v>
      </c>
    </row>
    <row r="191" spans="2:91" x14ac:dyDescent="0.25">
      <c r="C191" s="53" t="str">
        <f>IF($D$139=1,C182,IF($D$139=2,C183,IF($D$139=3,C184,IF($D$139=4,C185,IF($D$139=5,C186,"NA")))))</f>
        <v>Kvinder er signifikant mere tilbøjelig til at svare "aldrig" i forhold til mænd</v>
      </c>
      <c r="D191" s="53">
        <f t="shared" ref="D191:AS191" si="16">IF($D$139=1,D182,IF($D$139=2,D183,IF($D$139=3,D184,IF($D$139=4,D185,IF($D$139=5,D186,"NA")))))</f>
        <v>0</v>
      </c>
      <c r="E191" s="53" t="str">
        <f>IF($D$139=1,E182,IF($D$139=2,E183,IF($D$139=3,E184,IF($D$139=4,E185,IF($D$139=5,E186,"NA")))))</f>
        <v>18-34 årige og 35-54 årige er signifikant mere tilbøjelig til at svare "hver dag" i forhold til 55-70 årige. 55-70 årige er signifikant mere tilbøjelig til at svare "aldrig" i forhold til totalen</v>
      </c>
      <c r="F191" s="53">
        <f t="shared" si="16"/>
        <v>0</v>
      </c>
      <c r="G191" s="53">
        <f t="shared" si="16"/>
        <v>0</v>
      </c>
      <c r="H191" s="53" t="str">
        <f t="shared" si="16"/>
        <v>Personer bosiddende i  hovedstaden er signifikant mindre tilbøjelig til at svare "hver dag" i end til totalen. Region Nordjylland, Midtjylland, Syddanmark og Sjælland er signifikant mere tilbøjelig til at svare " hver dag" i forhold til hovedstaden.</v>
      </c>
      <c r="I191" s="53">
        <f t="shared" si="16"/>
        <v>0</v>
      </c>
      <c r="J191" s="53">
        <f t="shared" si="16"/>
        <v>0</v>
      </c>
      <c r="K191" s="53">
        <f t="shared" si="16"/>
        <v>0</v>
      </c>
      <c r="L191" s="53">
        <f t="shared" si="16"/>
        <v>0</v>
      </c>
      <c r="M191" s="53" t="str">
        <f t="shared" si="16"/>
        <v>Personer bosiddende i hovedstadsområdet og i storbyer er signifikant mindre tilbøjelig til at svare " hver dag" i end totalen. Personer i bymæssig bebyggelse "10.000 - 49.000 er signifikant mindre tilbøjelig til at svare "aldrig" i end totalen.</v>
      </c>
      <c r="N191" s="53">
        <f t="shared" si="16"/>
        <v>0</v>
      </c>
      <c r="O191" s="53">
        <f t="shared" si="16"/>
        <v>0</v>
      </c>
      <c r="P191" s="53">
        <f t="shared" si="16"/>
        <v>0</v>
      </c>
      <c r="Q191" s="53">
        <f t="shared" si="16"/>
        <v>0</v>
      </c>
      <c r="R191" s="53">
        <f t="shared" si="16"/>
        <v>0</v>
      </c>
      <c r="S191" s="53" t="str">
        <f t="shared" si="16"/>
        <v>Personer med en lang uddannelse er signifikant mindre tilbøjelig til at svare "hver dag" i end totalen. Personer med en kort/mellemlang uddannelse er signifikant mere tilbøjelig til at svare "hver dag" i forhold til personer med lang uddannenelse.</v>
      </c>
      <c r="T191" s="53">
        <f t="shared" si="16"/>
        <v>0</v>
      </c>
      <c r="U191" s="53">
        <f t="shared" si="16"/>
        <v>0</v>
      </c>
      <c r="V191" s="53">
        <f t="shared" si="16"/>
        <v>0</v>
      </c>
      <c r="W191" s="53">
        <f t="shared" si="16"/>
        <v>0</v>
      </c>
      <c r="X191" s="53">
        <f t="shared" si="16"/>
        <v>0</v>
      </c>
      <c r="Y191" s="53">
        <f t="shared" si="16"/>
        <v>0</v>
      </c>
      <c r="Z191" s="53">
        <f t="shared" si="16"/>
        <v>0</v>
      </c>
      <c r="AA191" s="53" t="str">
        <f t="shared" si="16"/>
        <v>Personer med husstandsindkomst &lt;300.000 kr. er mindre tilbøjelig til at svare "hver dag" i og mere tilbøjelig til at svare "aldrig", hvor rersoner med husstandindkomst på 700.000 eller derover er mere tilbøjelig til at svare "hver dag", end totalen.</v>
      </c>
      <c r="AB191" s="53">
        <f t="shared" si="16"/>
        <v>0</v>
      </c>
      <c r="AC191" s="53">
        <f t="shared" si="16"/>
        <v>0</v>
      </c>
      <c r="AD191" s="53">
        <f t="shared" si="16"/>
        <v>0</v>
      </c>
      <c r="AE191" s="53" t="str">
        <f t="shared" si="16"/>
        <v>Personer bosiddende i stuehus til landbrugsejendom, parcelhus/villa, række-, kæde- og dobbelt hus er signifikant mere tilbøjelig til at svare "hver dag" i forhold til personer bosiddende i etagebebyggelse/lejlighed.</v>
      </c>
      <c r="AF191" s="53">
        <f t="shared" si="16"/>
        <v>0</v>
      </c>
      <c r="AG191" s="53">
        <f t="shared" si="16"/>
        <v>0</v>
      </c>
      <c r="AH191" s="53">
        <f t="shared" si="16"/>
        <v>0</v>
      </c>
      <c r="AI191" s="53">
        <f t="shared" si="16"/>
        <v>0</v>
      </c>
      <c r="AJ191" s="53">
        <f t="shared" si="16"/>
        <v>0</v>
      </c>
      <c r="AK191" s="53">
        <f t="shared" si="16"/>
        <v>0</v>
      </c>
      <c r="AL191" s="53">
        <f t="shared" si="16"/>
        <v>0</v>
      </c>
      <c r="AM191" s="53" t="str">
        <f t="shared" si="16"/>
        <v>Personer uden bil i husstanden er signifikant mere tilbøjelig til at svare "aldrig" i forhold til totalen og signifikant mindre tilbøjelig til at svare "hver dag" i forhold til personer med bil i husstanden</v>
      </c>
      <c r="AN191" s="53">
        <f t="shared" si="16"/>
        <v>0</v>
      </c>
      <c r="AO191" s="53" t="str">
        <f t="shared" si="16"/>
        <v>Personer med benzin/dieselbil/ hybridbil er signifikant mere tilbøgelig til at svare "hver dag" end personer med elbil/uden bil i husstanden. Personer med benzin/diesel/elbil i husstanden er signifikant mindre tilbøjelig til at svare "aldrig", end totalen</v>
      </c>
      <c r="AP191" s="53">
        <f t="shared" si="16"/>
        <v>0</v>
      </c>
      <c r="AQ191" s="53">
        <f t="shared" si="16"/>
        <v>0</v>
      </c>
      <c r="AR191" s="53">
        <f t="shared" si="16"/>
        <v>0</v>
      </c>
      <c r="AS191" s="53">
        <f t="shared" si="16"/>
        <v>0</v>
      </c>
    </row>
    <row r="193" spans="1:45" x14ac:dyDescent="0.25">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row>
    <row r="194" spans="1:45" ht="21" x14ac:dyDescent="0.35">
      <c r="A194" s="67"/>
      <c r="B194" s="69" t="s">
        <v>190</v>
      </c>
      <c r="C194" s="67"/>
      <c r="D194" s="67" t="s">
        <v>141</v>
      </c>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row>
    <row r="197" spans="1:45" x14ac:dyDescent="0.25">
      <c r="B197" s="8"/>
      <c r="C197" s="99" t="s">
        <v>1</v>
      </c>
      <c r="D197" s="100"/>
      <c r="E197" s="99" t="s">
        <v>2</v>
      </c>
      <c r="F197" s="101"/>
      <c r="G197" s="100"/>
      <c r="H197" s="99" t="s">
        <v>3</v>
      </c>
      <c r="I197" s="101"/>
      <c r="J197" s="101"/>
      <c r="K197" s="101"/>
      <c r="L197" s="100"/>
      <c r="M197" s="99" t="s">
        <v>4</v>
      </c>
      <c r="N197" s="101"/>
      <c r="O197" s="101"/>
      <c r="P197" s="101"/>
      <c r="Q197" s="101"/>
      <c r="R197" s="100"/>
      <c r="S197" s="99" t="s">
        <v>5</v>
      </c>
      <c r="T197" s="101"/>
      <c r="U197" s="101"/>
      <c r="V197" s="100"/>
      <c r="W197" s="99" t="s">
        <v>6</v>
      </c>
      <c r="X197" s="101"/>
      <c r="Y197" s="101"/>
      <c r="Z197" s="100"/>
      <c r="AA197" s="99" t="s">
        <v>7</v>
      </c>
      <c r="AB197" s="101"/>
      <c r="AC197" s="101"/>
      <c r="AD197" s="100"/>
      <c r="AE197" s="99" t="s">
        <v>8</v>
      </c>
      <c r="AF197" s="101"/>
      <c r="AG197" s="101"/>
      <c r="AH197" s="101"/>
      <c r="AI197" s="101"/>
      <c r="AJ197" s="101"/>
      <c r="AK197" s="101"/>
      <c r="AL197" s="100"/>
      <c r="AM197" s="99" t="s">
        <v>9</v>
      </c>
      <c r="AN197" s="100"/>
      <c r="AO197" s="24" t="s">
        <v>10</v>
      </c>
      <c r="AP197" s="25"/>
      <c r="AQ197" s="25"/>
      <c r="AR197" s="25"/>
      <c r="AS197" s="25"/>
    </row>
    <row r="198" spans="1:45" x14ac:dyDescent="0.25">
      <c r="B198" s="4"/>
      <c r="C198" s="11" t="s">
        <v>11</v>
      </c>
      <c r="D198" s="12" t="s">
        <v>12</v>
      </c>
      <c r="E198" s="11" t="s">
        <v>13</v>
      </c>
      <c r="F198" s="13" t="s">
        <v>14</v>
      </c>
      <c r="G198" s="13" t="s">
        <v>15</v>
      </c>
      <c r="H198" s="11" t="s">
        <v>16</v>
      </c>
      <c r="I198" s="13" t="s">
        <v>17</v>
      </c>
      <c r="J198" s="13" t="s">
        <v>18</v>
      </c>
      <c r="K198" s="13" t="s">
        <v>19</v>
      </c>
      <c r="L198" s="12" t="s">
        <v>20</v>
      </c>
      <c r="M198" s="11" t="s">
        <v>21</v>
      </c>
      <c r="N198" s="13" t="s">
        <v>22</v>
      </c>
      <c r="O198" s="13" t="s">
        <v>23</v>
      </c>
      <c r="P198" s="13" t="s">
        <v>24</v>
      </c>
      <c r="Q198" s="13" t="s">
        <v>25</v>
      </c>
      <c r="R198" s="12" t="s">
        <v>26</v>
      </c>
      <c r="S198" s="11" t="s">
        <v>27</v>
      </c>
      <c r="T198" s="13" t="s">
        <v>28</v>
      </c>
      <c r="U198" s="13" t="s">
        <v>29</v>
      </c>
      <c r="V198" s="13" t="s">
        <v>30</v>
      </c>
      <c r="W198" s="11" t="s">
        <v>31</v>
      </c>
      <c r="X198" s="13" t="s">
        <v>32</v>
      </c>
      <c r="Y198" s="13" t="s">
        <v>33</v>
      </c>
      <c r="Z198" s="12" t="s">
        <v>34</v>
      </c>
      <c r="AA198" s="11" t="s">
        <v>35</v>
      </c>
      <c r="AB198" s="13" t="s">
        <v>36</v>
      </c>
      <c r="AC198" s="13" t="s">
        <v>37</v>
      </c>
      <c r="AD198" s="12" t="s">
        <v>38</v>
      </c>
      <c r="AE198" s="11" t="s">
        <v>39</v>
      </c>
      <c r="AF198" s="13" t="s">
        <v>40</v>
      </c>
      <c r="AG198" s="13" t="s">
        <v>41</v>
      </c>
      <c r="AH198" s="13" t="s">
        <v>42</v>
      </c>
      <c r="AI198" s="13" t="s">
        <v>43</v>
      </c>
      <c r="AJ198" s="13" t="s">
        <v>44</v>
      </c>
      <c r="AK198" s="13" t="s">
        <v>45</v>
      </c>
      <c r="AL198" s="12" t="s">
        <v>46</v>
      </c>
      <c r="AM198" s="11" t="s">
        <v>47</v>
      </c>
      <c r="AN198" s="12" t="s">
        <v>48</v>
      </c>
      <c r="AO198" s="11" t="s">
        <v>49</v>
      </c>
      <c r="AP198" s="13" t="s">
        <v>50</v>
      </c>
      <c r="AQ198" s="13" t="s">
        <v>51</v>
      </c>
      <c r="AR198" s="13" t="s">
        <v>52</v>
      </c>
      <c r="AS198" s="13" t="s">
        <v>53</v>
      </c>
    </row>
    <row r="199" spans="1:45" ht="22.5" x14ac:dyDescent="0.25">
      <c r="B199" s="1" t="s">
        <v>73</v>
      </c>
      <c r="C199" s="15">
        <v>0.19</v>
      </c>
      <c r="D199" s="18">
        <v>0.13</v>
      </c>
      <c r="E199" s="15">
        <v>0.3</v>
      </c>
      <c r="F199" s="18">
        <v>0.11</v>
      </c>
      <c r="G199" s="18">
        <v>0.09</v>
      </c>
      <c r="H199" s="15">
        <v>0.23</v>
      </c>
      <c r="I199" s="18">
        <v>0.13</v>
      </c>
      <c r="J199" s="18">
        <v>0.12</v>
      </c>
      <c r="K199" s="18">
        <v>0.15</v>
      </c>
      <c r="L199" s="16">
        <v>0.15</v>
      </c>
      <c r="M199" s="15">
        <v>0.25</v>
      </c>
      <c r="N199" s="18">
        <v>0.21</v>
      </c>
      <c r="O199" s="18">
        <v>0.18</v>
      </c>
      <c r="P199" s="18">
        <v>0.14000000000000001</v>
      </c>
      <c r="Q199" s="18">
        <v>0.11</v>
      </c>
      <c r="R199" s="16">
        <v>7.0000000000000007E-2</v>
      </c>
      <c r="S199" s="15">
        <v>0.27</v>
      </c>
      <c r="T199" s="18">
        <v>0.12</v>
      </c>
      <c r="U199" s="18">
        <v>0.17</v>
      </c>
      <c r="V199" s="18">
        <v>0.19</v>
      </c>
      <c r="W199" s="15">
        <v>0.28000000000000003</v>
      </c>
      <c r="X199" s="18">
        <v>0.14000000000000001</v>
      </c>
      <c r="Y199" s="18">
        <v>0.09</v>
      </c>
      <c r="Z199" s="16">
        <v>0.22</v>
      </c>
      <c r="AA199" s="15">
        <v>0.3</v>
      </c>
      <c r="AB199" s="18">
        <v>0.14000000000000001</v>
      </c>
      <c r="AC199" s="18">
        <v>0.09</v>
      </c>
      <c r="AD199" s="16">
        <v>0.21</v>
      </c>
      <c r="AE199" s="15">
        <v>0.1</v>
      </c>
      <c r="AF199" s="18">
        <v>0.09</v>
      </c>
      <c r="AG199" s="18">
        <v>0.13</v>
      </c>
      <c r="AH199" s="18">
        <v>0.27</v>
      </c>
      <c r="AI199" s="18">
        <v>0.54</v>
      </c>
      <c r="AJ199" s="18">
        <v>0.3</v>
      </c>
      <c r="AK199" s="18">
        <v>0.15</v>
      </c>
      <c r="AL199" s="16">
        <v>0.28999999999999998</v>
      </c>
      <c r="AM199" s="15">
        <v>0.13</v>
      </c>
      <c r="AN199" s="16">
        <v>0.82</v>
      </c>
      <c r="AO199" s="15">
        <v>0.12</v>
      </c>
      <c r="AP199" s="18">
        <v>0.39</v>
      </c>
      <c r="AQ199" s="18">
        <v>0.19</v>
      </c>
      <c r="AR199" s="18">
        <v>0.33</v>
      </c>
      <c r="AS199" s="18">
        <v>0.82</v>
      </c>
    </row>
    <row r="200" spans="1:45" ht="22.5" x14ac:dyDescent="0.25">
      <c r="B200" s="3" t="s">
        <v>74</v>
      </c>
      <c r="C200" s="15">
        <v>0.12</v>
      </c>
      <c r="D200" s="18">
        <v>0.09</v>
      </c>
      <c r="E200" s="15">
        <v>0.08</v>
      </c>
      <c r="F200" s="18">
        <v>0.09</v>
      </c>
      <c r="G200" s="18">
        <v>0.14000000000000001</v>
      </c>
      <c r="H200" s="15">
        <v>0.12</v>
      </c>
      <c r="I200" s="18">
        <v>0.08</v>
      </c>
      <c r="J200" s="18">
        <v>0.09</v>
      </c>
      <c r="K200" s="18">
        <v>0.1</v>
      </c>
      <c r="L200" s="16">
        <v>0.14000000000000001</v>
      </c>
      <c r="M200" s="15">
        <v>0.13</v>
      </c>
      <c r="N200" s="18">
        <v>0.15</v>
      </c>
      <c r="O200" s="18">
        <v>0.1</v>
      </c>
      <c r="P200" s="18">
        <v>0.1</v>
      </c>
      <c r="Q200" s="18">
        <v>0.06</v>
      </c>
      <c r="R200" s="16">
        <v>0.09</v>
      </c>
      <c r="S200" s="15">
        <v>0.1</v>
      </c>
      <c r="T200" s="18">
        <v>0.11</v>
      </c>
      <c r="U200" s="18">
        <v>0.11</v>
      </c>
      <c r="V200" s="18">
        <v>0.13</v>
      </c>
      <c r="W200" s="15">
        <v>0.11</v>
      </c>
      <c r="X200" s="18">
        <v>0.1</v>
      </c>
      <c r="Y200" s="18">
        <v>0.08</v>
      </c>
      <c r="Z200" s="16">
        <v>0.16</v>
      </c>
      <c r="AA200" s="15">
        <v>0.14000000000000001</v>
      </c>
      <c r="AB200" s="18">
        <v>0.1</v>
      </c>
      <c r="AC200" s="18">
        <v>0.06</v>
      </c>
      <c r="AD200" s="16">
        <v>0.15</v>
      </c>
      <c r="AE200" s="15">
        <v>0.08</v>
      </c>
      <c r="AF200" s="18">
        <v>0.08</v>
      </c>
      <c r="AG200" s="18">
        <v>0.14000000000000001</v>
      </c>
      <c r="AH200" s="18">
        <v>0.14000000000000001</v>
      </c>
      <c r="AI200" s="18" t="s">
        <v>54</v>
      </c>
      <c r="AJ200" s="18">
        <v>0.05</v>
      </c>
      <c r="AK200" s="18">
        <v>0.1</v>
      </c>
      <c r="AL200" s="16">
        <v>0.05</v>
      </c>
      <c r="AM200" s="15">
        <v>0.11</v>
      </c>
      <c r="AN200" s="16">
        <v>7.0000000000000007E-2</v>
      </c>
      <c r="AO200" s="15">
        <v>0.11</v>
      </c>
      <c r="AP200" s="18">
        <v>7.0000000000000007E-2</v>
      </c>
      <c r="AQ200" s="18">
        <v>0.06</v>
      </c>
      <c r="AR200" s="18">
        <v>7.0000000000000007E-2</v>
      </c>
      <c r="AS200" s="18">
        <v>7.0000000000000007E-2</v>
      </c>
    </row>
    <row r="201" spans="1:45" ht="22.5" x14ac:dyDescent="0.25">
      <c r="B201" s="1" t="s">
        <v>75</v>
      </c>
      <c r="C201" s="15">
        <v>0.16</v>
      </c>
      <c r="D201" s="18">
        <v>0.15</v>
      </c>
      <c r="E201" s="15">
        <v>0.13</v>
      </c>
      <c r="F201" s="18">
        <v>0.14000000000000001</v>
      </c>
      <c r="G201" s="18">
        <v>0.19</v>
      </c>
      <c r="H201" s="15">
        <v>0.18</v>
      </c>
      <c r="I201" s="18">
        <v>0.14000000000000001</v>
      </c>
      <c r="J201" s="18">
        <v>0.17</v>
      </c>
      <c r="K201" s="18">
        <v>0.14000000000000001</v>
      </c>
      <c r="L201" s="16">
        <v>0.11</v>
      </c>
      <c r="M201" s="15">
        <v>0.17</v>
      </c>
      <c r="N201" s="18">
        <v>0.17</v>
      </c>
      <c r="O201" s="18">
        <v>0.17</v>
      </c>
      <c r="P201" s="18">
        <v>0.15</v>
      </c>
      <c r="Q201" s="18">
        <v>0.13</v>
      </c>
      <c r="R201" s="16">
        <v>0.13</v>
      </c>
      <c r="S201" s="15">
        <v>0.12</v>
      </c>
      <c r="T201" s="18">
        <v>0.16</v>
      </c>
      <c r="U201" s="18">
        <v>0.15</v>
      </c>
      <c r="V201" s="18">
        <v>0.22</v>
      </c>
      <c r="W201" s="15">
        <v>0.18</v>
      </c>
      <c r="X201" s="18">
        <v>0.17</v>
      </c>
      <c r="Y201" s="18">
        <v>0.12</v>
      </c>
      <c r="Z201" s="16">
        <v>0.16</v>
      </c>
      <c r="AA201" s="15">
        <v>0.18</v>
      </c>
      <c r="AB201" s="18">
        <v>0.17</v>
      </c>
      <c r="AC201" s="18">
        <v>0.12</v>
      </c>
      <c r="AD201" s="16">
        <v>0.16</v>
      </c>
      <c r="AE201" s="15">
        <v>0.13</v>
      </c>
      <c r="AF201" s="18">
        <v>0.14000000000000001</v>
      </c>
      <c r="AG201" s="18">
        <v>0.18</v>
      </c>
      <c r="AH201" s="18">
        <v>0.17</v>
      </c>
      <c r="AI201" s="18">
        <v>0.16</v>
      </c>
      <c r="AJ201" s="18">
        <v>0.15</v>
      </c>
      <c r="AK201" s="18">
        <v>0.17</v>
      </c>
      <c r="AL201" s="16">
        <v>7.0000000000000007E-2</v>
      </c>
      <c r="AM201" s="15">
        <v>0.16</v>
      </c>
      <c r="AN201" s="16">
        <v>0.04</v>
      </c>
      <c r="AO201" s="15">
        <v>0.16</v>
      </c>
      <c r="AP201" s="18">
        <v>0.11</v>
      </c>
      <c r="AQ201" s="18">
        <v>0.06</v>
      </c>
      <c r="AR201" s="18">
        <v>7.0000000000000007E-2</v>
      </c>
      <c r="AS201" s="18">
        <v>0.04</v>
      </c>
    </row>
    <row r="202" spans="1:45" ht="22.5" x14ac:dyDescent="0.25">
      <c r="B202" s="3" t="s">
        <v>76</v>
      </c>
      <c r="C202" s="15">
        <v>0.12</v>
      </c>
      <c r="D202" s="18">
        <v>0.12</v>
      </c>
      <c r="E202" s="15">
        <v>0.08</v>
      </c>
      <c r="F202" s="18">
        <v>0.13</v>
      </c>
      <c r="G202" s="18">
        <v>0.15</v>
      </c>
      <c r="H202" s="15">
        <v>0.12</v>
      </c>
      <c r="I202" s="18">
        <v>0.12</v>
      </c>
      <c r="J202" s="18">
        <v>0.14000000000000001</v>
      </c>
      <c r="K202" s="18">
        <v>0.11</v>
      </c>
      <c r="L202" s="16">
        <v>0.13</v>
      </c>
      <c r="M202" s="15">
        <v>0.11</v>
      </c>
      <c r="N202" s="18">
        <v>0.11</v>
      </c>
      <c r="O202" s="18">
        <v>0.12</v>
      </c>
      <c r="P202" s="18">
        <v>0.14000000000000001</v>
      </c>
      <c r="Q202" s="18">
        <v>0.14000000000000001</v>
      </c>
      <c r="R202" s="16">
        <v>0.11</v>
      </c>
      <c r="S202" s="15">
        <v>0.11</v>
      </c>
      <c r="T202" s="18">
        <v>0.13</v>
      </c>
      <c r="U202" s="18">
        <v>0.1</v>
      </c>
      <c r="V202" s="18">
        <v>0.11</v>
      </c>
      <c r="W202" s="15">
        <v>0.1</v>
      </c>
      <c r="X202" s="18">
        <v>0.15</v>
      </c>
      <c r="Y202" s="18">
        <v>0.12</v>
      </c>
      <c r="Z202" s="16">
        <v>0.11</v>
      </c>
      <c r="AA202" s="15">
        <v>0.11</v>
      </c>
      <c r="AB202" s="18">
        <v>0.14000000000000001</v>
      </c>
      <c r="AC202" s="18">
        <v>0.11</v>
      </c>
      <c r="AD202" s="16">
        <v>0.11</v>
      </c>
      <c r="AE202" s="15">
        <v>0.08</v>
      </c>
      <c r="AF202" s="18">
        <v>0.13</v>
      </c>
      <c r="AG202" s="18">
        <v>0.15</v>
      </c>
      <c r="AH202" s="18">
        <v>0.11</v>
      </c>
      <c r="AI202" s="18">
        <v>0.04</v>
      </c>
      <c r="AJ202" s="18">
        <v>0.02</v>
      </c>
      <c r="AK202" s="18">
        <v>0.13</v>
      </c>
      <c r="AL202" s="16">
        <v>7.0000000000000007E-2</v>
      </c>
      <c r="AM202" s="15">
        <v>0.13</v>
      </c>
      <c r="AN202" s="16" t="s">
        <v>54</v>
      </c>
      <c r="AO202" s="15">
        <v>0.13</v>
      </c>
      <c r="AP202" s="18">
        <v>0.04</v>
      </c>
      <c r="AQ202" s="18">
        <v>0.14000000000000001</v>
      </c>
      <c r="AR202" s="18">
        <v>0.19</v>
      </c>
      <c r="AS202" s="18" t="s">
        <v>54</v>
      </c>
    </row>
    <row r="203" spans="1:45" ht="22.5" x14ac:dyDescent="0.25">
      <c r="B203" s="1" t="s">
        <v>77</v>
      </c>
      <c r="C203" s="15">
        <v>0.14000000000000001</v>
      </c>
      <c r="D203" s="18">
        <v>0.16</v>
      </c>
      <c r="E203" s="15">
        <v>0.15</v>
      </c>
      <c r="F203" s="18">
        <v>0.15</v>
      </c>
      <c r="G203" s="18">
        <v>0.16</v>
      </c>
      <c r="H203" s="15">
        <v>0.15</v>
      </c>
      <c r="I203" s="18">
        <v>0.15</v>
      </c>
      <c r="J203" s="18">
        <v>0.16</v>
      </c>
      <c r="K203" s="18">
        <v>0.15</v>
      </c>
      <c r="L203" s="16">
        <v>0.18</v>
      </c>
      <c r="M203" s="15">
        <v>0.16</v>
      </c>
      <c r="N203" s="18">
        <v>0.12</v>
      </c>
      <c r="O203" s="18">
        <v>0.15</v>
      </c>
      <c r="P203" s="18">
        <v>0.15</v>
      </c>
      <c r="Q203" s="18">
        <v>0.17</v>
      </c>
      <c r="R203" s="16">
        <v>0.15</v>
      </c>
      <c r="S203" s="15">
        <v>0.13</v>
      </c>
      <c r="T203" s="18">
        <v>0.16</v>
      </c>
      <c r="U203" s="18">
        <v>0.17</v>
      </c>
      <c r="V203" s="18">
        <v>0.24</v>
      </c>
      <c r="W203" s="15">
        <v>0.12</v>
      </c>
      <c r="X203" s="18">
        <v>0.16</v>
      </c>
      <c r="Y203" s="18">
        <v>0.18</v>
      </c>
      <c r="Z203" s="16">
        <v>0.13</v>
      </c>
      <c r="AA203" s="15">
        <v>0.11</v>
      </c>
      <c r="AB203" s="18">
        <v>0.18</v>
      </c>
      <c r="AC203" s="18">
        <v>0.14000000000000001</v>
      </c>
      <c r="AD203" s="16">
        <v>0.14000000000000001</v>
      </c>
      <c r="AE203" s="15">
        <v>0.2</v>
      </c>
      <c r="AF203" s="18">
        <v>0.16</v>
      </c>
      <c r="AG203" s="18">
        <v>0.15</v>
      </c>
      <c r="AH203" s="18">
        <v>0.15</v>
      </c>
      <c r="AI203" s="18">
        <v>0.17</v>
      </c>
      <c r="AJ203" s="18">
        <v>0.16</v>
      </c>
      <c r="AK203" s="18">
        <v>0.18</v>
      </c>
      <c r="AL203" s="16" t="s">
        <v>54</v>
      </c>
      <c r="AM203" s="15">
        <v>0.16</v>
      </c>
      <c r="AN203" s="16">
        <v>0.01</v>
      </c>
      <c r="AO203" s="15">
        <v>0.16</v>
      </c>
      <c r="AP203" s="18">
        <v>7.0000000000000007E-2</v>
      </c>
      <c r="AQ203" s="18">
        <v>0.14000000000000001</v>
      </c>
      <c r="AR203" s="18">
        <v>0.13</v>
      </c>
      <c r="AS203" s="18">
        <v>0.01</v>
      </c>
    </row>
    <row r="204" spans="1:45" ht="22.5" x14ac:dyDescent="0.25">
      <c r="B204" s="3" t="s">
        <v>78</v>
      </c>
      <c r="C204" s="15">
        <v>0.06</v>
      </c>
      <c r="D204" s="18">
        <v>0.1</v>
      </c>
      <c r="E204" s="15">
        <v>0.06</v>
      </c>
      <c r="F204" s="18">
        <v>0.1</v>
      </c>
      <c r="G204" s="18">
        <v>0.06</v>
      </c>
      <c r="H204" s="15">
        <v>0.04</v>
      </c>
      <c r="I204" s="18">
        <v>0.09</v>
      </c>
      <c r="J204" s="18">
        <v>0.09</v>
      </c>
      <c r="K204" s="18">
        <v>0.1</v>
      </c>
      <c r="L204" s="16">
        <v>0.08</v>
      </c>
      <c r="M204" s="15">
        <v>0.05</v>
      </c>
      <c r="N204" s="18">
        <v>0.06</v>
      </c>
      <c r="O204" s="18">
        <v>0.08</v>
      </c>
      <c r="P204" s="18">
        <v>0.09</v>
      </c>
      <c r="Q204" s="18">
        <v>0.1</v>
      </c>
      <c r="R204" s="16">
        <v>0.11</v>
      </c>
      <c r="S204" s="15">
        <v>7.0000000000000007E-2</v>
      </c>
      <c r="T204" s="18">
        <v>0.09</v>
      </c>
      <c r="U204" s="18">
        <v>7.0000000000000007E-2</v>
      </c>
      <c r="V204" s="18" t="s">
        <v>54</v>
      </c>
      <c r="W204" s="15">
        <v>0.05</v>
      </c>
      <c r="X204" s="18">
        <v>0.08</v>
      </c>
      <c r="Y204" s="18">
        <v>0.1</v>
      </c>
      <c r="Z204" s="16">
        <v>0.06</v>
      </c>
      <c r="AA204" s="15">
        <v>0.04</v>
      </c>
      <c r="AB204" s="18">
        <v>0.08</v>
      </c>
      <c r="AC204" s="18">
        <v>0.1</v>
      </c>
      <c r="AD204" s="16">
        <v>0.06</v>
      </c>
      <c r="AE204" s="15">
        <v>0.06</v>
      </c>
      <c r="AF204" s="18">
        <v>0.11</v>
      </c>
      <c r="AG204" s="18">
        <v>0.08</v>
      </c>
      <c r="AH204" s="18">
        <v>0.04</v>
      </c>
      <c r="AI204" s="18">
        <v>0.09</v>
      </c>
      <c r="AJ204" s="18">
        <v>0.14000000000000001</v>
      </c>
      <c r="AK204" s="18">
        <v>0.05</v>
      </c>
      <c r="AL204" s="16">
        <v>7.0000000000000007E-2</v>
      </c>
      <c r="AM204" s="15">
        <v>0.08</v>
      </c>
      <c r="AN204" s="16">
        <v>0.01</v>
      </c>
      <c r="AO204" s="15">
        <v>0.08</v>
      </c>
      <c r="AP204" s="18">
        <v>0.02</v>
      </c>
      <c r="AQ204" s="18">
        <v>0.09</v>
      </c>
      <c r="AR204" s="18">
        <v>7.0000000000000007E-2</v>
      </c>
      <c r="AS204" s="18">
        <v>0.01</v>
      </c>
    </row>
    <row r="205" spans="1:45" ht="22.5" x14ac:dyDescent="0.25">
      <c r="B205" s="1" t="s">
        <v>79</v>
      </c>
      <c r="C205" s="15">
        <v>0.06</v>
      </c>
      <c r="D205" s="18">
        <v>0.08</v>
      </c>
      <c r="E205" s="15">
        <v>7.0000000000000007E-2</v>
      </c>
      <c r="F205" s="18">
        <v>0.09</v>
      </c>
      <c r="G205" s="18">
        <v>0.06</v>
      </c>
      <c r="H205" s="15">
        <v>0.06</v>
      </c>
      <c r="I205" s="18">
        <v>0.06</v>
      </c>
      <c r="J205" s="18">
        <v>7.0000000000000007E-2</v>
      </c>
      <c r="K205" s="18">
        <v>0.09</v>
      </c>
      <c r="L205" s="16">
        <v>7.0000000000000007E-2</v>
      </c>
      <c r="M205" s="15">
        <v>0.05</v>
      </c>
      <c r="N205" s="18">
        <v>7.0000000000000007E-2</v>
      </c>
      <c r="O205" s="18">
        <v>7.0000000000000007E-2</v>
      </c>
      <c r="P205" s="18">
        <v>0.06</v>
      </c>
      <c r="Q205" s="18">
        <v>0.09</v>
      </c>
      <c r="R205" s="16">
        <v>0.1</v>
      </c>
      <c r="S205" s="15">
        <v>0.06</v>
      </c>
      <c r="T205" s="18">
        <v>7.0000000000000007E-2</v>
      </c>
      <c r="U205" s="18">
        <v>0.08</v>
      </c>
      <c r="V205" s="18" t="s">
        <v>54</v>
      </c>
      <c r="W205" s="15">
        <v>0.06</v>
      </c>
      <c r="X205" s="18">
        <v>0.06</v>
      </c>
      <c r="Y205" s="18">
        <v>0.1</v>
      </c>
      <c r="Z205" s="16">
        <v>0.05</v>
      </c>
      <c r="AA205" s="15">
        <v>0.05</v>
      </c>
      <c r="AB205" s="18">
        <v>0.06</v>
      </c>
      <c r="AC205" s="18">
        <v>0.11</v>
      </c>
      <c r="AD205" s="16">
        <v>0.05</v>
      </c>
      <c r="AE205" s="15">
        <v>0.11</v>
      </c>
      <c r="AF205" s="18">
        <v>0.09</v>
      </c>
      <c r="AG205" s="18">
        <v>0.06</v>
      </c>
      <c r="AH205" s="18">
        <v>0.04</v>
      </c>
      <c r="AI205" s="18" t="s">
        <v>54</v>
      </c>
      <c r="AJ205" s="18">
        <v>0.06</v>
      </c>
      <c r="AK205" s="18">
        <v>0.12</v>
      </c>
      <c r="AL205" s="16" t="s">
        <v>54</v>
      </c>
      <c r="AM205" s="15">
        <v>7.0000000000000007E-2</v>
      </c>
      <c r="AN205" s="16" t="s">
        <v>54</v>
      </c>
      <c r="AO205" s="15">
        <v>7.0000000000000007E-2</v>
      </c>
      <c r="AP205" s="18">
        <v>0.09</v>
      </c>
      <c r="AQ205" s="18">
        <v>0.11</v>
      </c>
      <c r="AR205" s="18">
        <v>7.0000000000000007E-2</v>
      </c>
      <c r="AS205" s="18" t="s">
        <v>54</v>
      </c>
    </row>
    <row r="206" spans="1:45" x14ac:dyDescent="0.25">
      <c r="B206" s="3" t="s">
        <v>80</v>
      </c>
      <c r="C206" s="15">
        <v>0.13</v>
      </c>
      <c r="D206" s="18">
        <v>0.17</v>
      </c>
      <c r="E206" s="15">
        <v>0.12</v>
      </c>
      <c r="F206" s="18">
        <v>0.19</v>
      </c>
      <c r="G206" s="18">
        <v>0.14000000000000001</v>
      </c>
      <c r="H206" s="15">
        <v>0.1</v>
      </c>
      <c r="I206" s="18">
        <v>0.22</v>
      </c>
      <c r="J206" s="18">
        <v>0.16</v>
      </c>
      <c r="K206" s="18">
        <v>0.16</v>
      </c>
      <c r="L206" s="16">
        <v>0.14000000000000001</v>
      </c>
      <c r="M206" s="15">
        <v>0.09</v>
      </c>
      <c r="N206" s="18">
        <v>0.11</v>
      </c>
      <c r="O206" s="18">
        <v>0.13</v>
      </c>
      <c r="P206" s="18">
        <v>0.17</v>
      </c>
      <c r="Q206" s="18">
        <v>0.2</v>
      </c>
      <c r="R206" s="16">
        <v>0.25</v>
      </c>
      <c r="S206" s="15">
        <v>0.15</v>
      </c>
      <c r="T206" s="18">
        <v>0.16</v>
      </c>
      <c r="U206" s="18">
        <v>0.15</v>
      </c>
      <c r="V206" s="18">
        <v>0.11</v>
      </c>
      <c r="W206" s="15">
        <v>0.1</v>
      </c>
      <c r="X206" s="18">
        <v>0.13</v>
      </c>
      <c r="Y206" s="18">
        <v>0.22</v>
      </c>
      <c r="Z206" s="16">
        <v>0.13</v>
      </c>
      <c r="AA206" s="15">
        <v>0.06</v>
      </c>
      <c r="AB206" s="18">
        <v>0.12</v>
      </c>
      <c r="AC206" s="18">
        <v>0.26</v>
      </c>
      <c r="AD206" s="16">
        <v>0.12</v>
      </c>
      <c r="AE206" s="15">
        <v>0.24</v>
      </c>
      <c r="AF206" s="18">
        <v>0.2</v>
      </c>
      <c r="AG206" s="18">
        <v>0.12</v>
      </c>
      <c r="AH206" s="18">
        <v>0.09</v>
      </c>
      <c r="AI206" s="18" t="s">
        <v>54</v>
      </c>
      <c r="AJ206" s="18">
        <v>0.12</v>
      </c>
      <c r="AK206" s="18">
        <v>0.11</v>
      </c>
      <c r="AL206" s="16">
        <v>0.45</v>
      </c>
      <c r="AM206" s="15">
        <v>0.16</v>
      </c>
      <c r="AN206" s="16">
        <v>0.05</v>
      </c>
      <c r="AO206" s="15">
        <v>0.16</v>
      </c>
      <c r="AP206" s="18">
        <v>0.21</v>
      </c>
      <c r="AQ206" s="18">
        <v>0.21</v>
      </c>
      <c r="AR206" s="18">
        <v>7.0000000000000007E-2</v>
      </c>
      <c r="AS206" s="18">
        <v>0.05</v>
      </c>
    </row>
    <row r="209" spans="1:45" x14ac:dyDescent="0.25">
      <c r="C209" s="99" t="s">
        <v>1</v>
      </c>
      <c r="D209" s="100"/>
      <c r="E209" s="99" t="s">
        <v>2</v>
      </c>
      <c r="F209" s="101"/>
      <c r="G209" s="100"/>
      <c r="H209" s="99" t="s">
        <v>3</v>
      </c>
      <c r="I209" s="101"/>
      <c r="J209" s="101"/>
      <c r="K209" s="101"/>
      <c r="L209" s="100"/>
      <c r="M209" s="99" t="s">
        <v>4</v>
      </c>
      <c r="N209" s="101"/>
      <c r="O209" s="101"/>
      <c r="P209" s="101"/>
      <c r="Q209" s="101"/>
      <c r="R209" s="100"/>
      <c r="S209" s="99" t="s">
        <v>5</v>
      </c>
      <c r="T209" s="101"/>
      <c r="U209" s="101"/>
      <c r="V209" s="100"/>
      <c r="W209" s="99" t="s">
        <v>6</v>
      </c>
      <c r="X209" s="101"/>
      <c r="Y209" s="101"/>
      <c r="Z209" s="100"/>
      <c r="AA209" s="99" t="s">
        <v>7</v>
      </c>
      <c r="AB209" s="101"/>
      <c r="AC209" s="101"/>
      <c r="AD209" s="100"/>
      <c r="AE209" s="99" t="s">
        <v>8</v>
      </c>
      <c r="AF209" s="101"/>
      <c r="AG209" s="101"/>
      <c r="AH209" s="101"/>
      <c r="AI209" s="101"/>
      <c r="AJ209" s="101"/>
      <c r="AK209" s="101"/>
      <c r="AL209" s="100"/>
      <c r="AM209" s="99" t="s">
        <v>9</v>
      </c>
      <c r="AN209" s="100"/>
      <c r="AO209" s="24" t="s">
        <v>10</v>
      </c>
      <c r="AP209" s="25"/>
      <c r="AQ209" s="25"/>
      <c r="AR209" s="25"/>
      <c r="AS209" s="25"/>
    </row>
    <row r="210" spans="1:45" x14ac:dyDescent="0.25">
      <c r="C210" s="11" t="s">
        <v>11</v>
      </c>
      <c r="D210" s="12" t="s">
        <v>12</v>
      </c>
      <c r="E210" s="11" t="s">
        <v>13</v>
      </c>
      <c r="F210" s="13" t="s">
        <v>14</v>
      </c>
      <c r="G210" s="13" t="s">
        <v>15</v>
      </c>
      <c r="H210" s="11" t="s">
        <v>16</v>
      </c>
      <c r="I210" s="13" t="s">
        <v>17</v>
      </c>
      <c r="J210" s="13" t="s">
        <v>18</v>
      </c>
      <c r="K210" s="13" t="s">
        <v>19</v>
      </c>
      <c r="L210" s="12" t="s">
        <v>20</v>
      </c>
      <c r="M210" s="11" t="s">
        <v>21</v>
      </c>
      <c r="N210" s="13" t="s">
        <v>22</v>
      </c>
      <c r="O210" s="13" t="s">
        <v>23</v>
      </c>
      <c r="P210" s="13" t="s">
        <v>24</v>
      </c>
      <c r="Q210" s="13" t="s">
        <v>25</v>
      </c>
      <c r="R210" s="12" t="s">
        <v>26</v>
      </c>
      <c r="S210" s="11" t="s">
        <v>27</v>
      </c>
      <c r="T210" s="13" t="s">
        <v>28</v>
      </c>
      <c r="U210" s="13" t="s">
        <v>29</v>
      </c>
      <c r="V210" s="13" t="s">
        <v>30</v>
      </c>
      <c r="W210" s="11" t="s">
        <v>31</v>
      </c>
      <c r="X210" s="13" t="s">
        <v>32</v>
      </c>
      <c r="Y210" s="13" t="s">
        <v>33</v>
      </c>
      <c r="Z210" s="12" t="s">
        <v>34</v>
      </c>
      <c r="AA210" s="11" t="s">
        <v>35</v>
      </c>
      <c r="AB210" s="13" t="s">
        <v>36</v>
      </c>
      <c r="AC210" s="13" t="s">
        <v>37</v>
      </c>
      <c r="AD210" s="12" t="s">
        <v>38</v>
      </c>
      <c r="AE210" s="11" t="s">
        <v>39</v>
      </c>
      <c r="AF210" s="13" t="s">
        <v>40</v>
      </c>
      <c r="AG210" s="13" t="s">
        <v>41</v>
      </c>
      <c r="AH210" s="13" t="s">
        <v>42</v>
      </c>
      <c r="AI210" s="13" t="s">
        <v>43</v>
      </c>
      <c r="AJ210" s="13" t="s">
        <v>44</v>
      </c>
      <c r="AK210" s="13" t="s">
        <v>45</v>
      </c>
      <c r="AL210" s="12" t="s">
        <v>46</v>
      </c>
      <c r="AM210" s="11" t="s">
        <v>47</v>
      </c>
      <c r="AN210" s="12" t="s">
        <v>48</v>
      </c>
      <c r="AO210" s="11" t="s">
        <v>49</v>
      </c>
      <c r="AP210" s="13" t="s">
        <v>50</v>
      </c>
      <c r="AQ210" s="13" t="s">
        <v>51</v>
      </c>
      <c r="AR210" s="13" t="s">
        <v>52</v>
      </c>
      <c r="AS210" s="13" t="s">
        <v>53</v>
      </c>
    </row>
    <row r="211" spans="1:45" x14ac:dyDescent="0.25">
      <c r="C211" t="s">
        <v>353</v>
      </c>
      <c r="E211" t="s">
        <v>191</v>
      </c>
      <c r="H211" t="s">
        <v>354</v>
      </c>
      <c r="M211" t="s">
        <v>355</v>
      </c>
      <c r="S211" t="s">
        <v>192</v>
      </c>
      <c r="AA211" t="s">
        <v>356</v>
      </c>
      <c r="AE211" s="80" t="s">
        <v>357</v>
      </c>
      <c r="AM211" t="s">
        <v>193</v>
      </c>
      <c r="AO211" t="s">
        <v>194</v>
      </c>
    </row>
    <row r="213" spans="1:45" x14ac:dyDescent="0.25">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row>
    <row r="214" spans="1:45" ht="21" x14ac:dyDescent="0.35">
      <c r="A214" s="67"/>
      <c r="B214" s="69" t="s">
        <v>199</v>
      </c>
      <c r="C214" s="67"/>
      <c r="D214" s="67" t="s">
        <v>141</v>
      </c>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row>
    <row r="217" spans="1:45" x14ac:dyDescent="0.25">
      <c r="B217" s="8"/>
      <c r="C217" s="99" t="s">
        <v>1</v>
      </c>
      <c r="D217" s="100"/>
      <c r="E217" s="99" t="s">
        <v>2</v>
      </c>
      <c r="F217" s="101"/>
      <c r="G217" s="100"/>
      <c r="H217" s="99" t="s">
        <v>3</v>
      </c>
      <c r="I217" s="101"/>
      <c r="J217" s="101"/>
      <c r="K217" s="101"/>
      <c r="L217" s="100"/>
      <c r="M217" s="99" t="s">
        <v>4</v>
      </c>
      <c r="N217" s="101"/>
      <c r="O217" s="101"/>
      <c r="P217" s="101"/>
      <c r="Q217" s="101"/>
      <c r="R217" s="100"/>
      <c r="S217" s="99" t="s">
        <v>5</v>
      </c>
      <c r="T217" s="101"/>
      <c r="U217" s="101"/>
      <c r="V217" s="100"/>
      <c r="W217" s="99" t="s">
        <v>6</v>
      </c>
      <c r="X217" s="101"/>
      <c r="Y217" s="101"/>
      <c r="Z217" s="100"/>
      <c r="AA217" s="99" t="s">
        <v>7</v>
      </c>
      <c r="AB217" s="101"/>
      <c r="AC217" s="101"/>
      <c r="AD217" s="100"/>
      <c r="AE217" s="99" t="s">
        <v>8</v>
      </c>
      <c r="AF217" s="101"/>
      <c r="AG217" s="101"/>
      <c r="AH217" s="101"/>
      <c r="AI217" s="101"/>
      <c r="AJ217" s="101"/>
      <c r="AK217" s="101"/>
      <c r="AL217" s="100"/>
      <c r="AM217" s="99" t="s">
        <v>9</v>
      </c>
      <c r="AN217" s="100"/>
      <c r="AO217" s="24" t="s">
        <v>10</v>
      </c>
      <c r="AP217" s="25"/>
      <c r="AQ217" s="25"/>
      <c r="AR217" s="25"/>
      <c r="AS217" s="25"/>
    </row>
    <row r="218" spans="1:45" x14ac:dyDescent="0.25">
      <c r="B218" s="4"/>
      <c r="C218" s="11" t="s">
        <v>11</v>
      </c>
      <c r="D218" s="12" t="s">
        <v>12</v>
      </c>
      <c r="E218" s="11" t="s">
        <v>13</v>
      </c>
      <c r="F218" s="13" t="s">
        <v>14</v>
      </c>
      <c r="G218" s="13" t="s">
        <v>15</v>
      </c>
      <c r="H218" s="11" t="s">
        <v>16</v>
      </c>
      <c r="I218" s="13" t="s">
        <v>17</v>
      </c>
      <c r="J218" s="13" t="s">
        <v>18</v>
      </c>
      <c r="K218" s="13" t="s">
        <v>19</v>
      </c>
      <c r="L218" s="12" t="s">
        <v>20</v>
      </c>
      <c r="M218" s="11" t="s">
        <v>21</v>
      </c>
      <c r="N218" s="13" t="s">
        <v>22</v>
      </c>
      <c r="O218" s="13" t="s">
        <v>23</v>
      </c>
      <c r="P218" s="13" t="s">
        <v>24</v>
      </c>
      <c r="Q218" s="13" t="s">
        <v>25</v>
      </c>
      <c r="R218" s="12" t="s">
        <v>26</v>
      </c>
      <c r="S218" s="11" t="s">
        <v>27</v>
      </c>
      <c r="T218" s="13" t="s">
        <v>28</v>
      </c>
      <c r="U218" s="13" t="s">
        <v>29</v>
      </c>
      <c r="V218" s="13" t="s">
        <v>30</v>
      </c>
      <c r="W218" s="11" t="s">
        <v>31</v>
      </c>
      <c r="X218" s="13" t="s">
        <v>32</v>
      </c>
      <c r="Y218" s="13" t="s">
        <v>33</v>
      </c>
      <c r="Z218" s="12" t="s">
        <v>34</v>
      </c>
      <c r="AA218" s="11" t="s">
        <v>35</v>
      </c>
      <c r="AB218" s="13" t="s">
        <v>36</v>
      </c>
      <c r="AC218" s="13" t="s">
        <v>37</v>
      </c>
      <c r="AD218" s="12" t="s">
        <v>38</v>
      </c>
      <c r="AE218" s="11" t="s">
        <v>39</v>
      </c>
      <c r="AF218" s="13" t="s">
        <v>40</v>
      </c>
      <c r="AG218" s="13" t="s">
        <v>41</v>
      </c>
      <c r="AH218" s="13" t="s">
        <v>42</v>
      </c>
      <c r="AI218" s="13" t="s">
        <v>43</v>
      </c>
      <c r="AJ218" s="13" t="s">
        <v>44</v>
      </c>
      <c r="AK218" s="13" t="s">
        <v>45</v>
      </c>
      <c r="AL218" s="12" t="s">
        <v>46</v>
      </c>
      <c r="AM218" s="11" t="s">
        <v>47</v>
      </c>
      <c r="AN218" s="12" t="s">
        <v>48</v>
      </c>
      <c r="AO218" s="11" t="s">
        <v>49</v>
      </c>
      <c r="AP218" s="13" t="s">
        <v>50</v>
      </c>
      <c r="AQ218" s="13" t="s">
        <v>51</v>
      </c>
      <c r="AR218" s="13" t="s">
        <v>52</v>
      </c>
      <c r="AS218" s="13" t="s">
        <v>53</v>
      </c>
    </row>
    <row r="219" spans="1:45" ht="22.5" x14ac:dyDescent="0.25">
      <c r="B219" s="1" t="s">
        <v>81</v>
      </c>
      <c r="C219" s="15">
        <v>0.22</v>
      </c>
      <c r="D219" s="18">
        <v>0.15</v>
      </c>
      <c r="E219" s="15">
        <v>0.23</v>
      </c>
      <c r="F219" s="18">
        <v>0.15</v>
      </c>
      <c r="G219" s="18">
        <v>0.18</v>
      </c>
      <c r="H219" s="15">
        <v>0.25</v>
      </c>
      <c r="I219" s="18">
        <v>0.13</v>
      </c>
      <c r="J219" s="18">
        <v>0.18</v>
      </c>
      <c r="K219" s="18">
        <v>0.15</v>
      </c>
      <c r="L219" s="16">
        <v>0.18</v>
      </c>
      <c r="M219" s="15">
        <v>0.28999999999999998</v>
      </c>
      <c r="N219" s="18">
        <v>0.24</v>
      </c>
      <c r="O219" s="18">
        <v>0.17</v>
      </c>
      <c r="P219" s="18">
        <v>0.16</v>
      </c>
      <c r="Q219" s="18">
        <v>0.12</v>
      </c>
      <c r="R219" s="16">
        <v>0.08</v>
      </c>
      <c r="S219" s="15">
        <v>0.25</v>
      </c>
      <c r="T219" s="18">
        <v>0.16</v>
      </c>
      <c r="U219" s="18">
        <v>0.18</v>
      </c>
      <c r="V219" s="18">
        <v>0.36</v>
      </c>
      <c r="W219" s="15">
        <v>0.3</v>
      </c>
      <c r="X219" s="18">
        <v>0.15</v>
      </c>
      <c r="Y219" s="18">
        <v>0.12</v>
      </c>
      <c r="Z219" s="16">
        <v>0.26</v>
      </c>
      <c r="AA219" s="15">
        <v>0.32</v>
      </c>
      <c r="AB219" s="18">
        <v>0.15</v>
      </c>
      <c r="AC219" s="18">
        <v>0.11</v>
      </c>
      <c r="AD219" s="16">
        <v>0.26</v>
      </c>
      <c r="AE219" s="15">
        <v>0.12</v>
      </c>
      <c r="AF219" s="18">
        <v>0.11</v>
      </c>
      <c r="AG219" s="18">
        <v>0.18</v>
      </c>
      <c r="AH219" s="18">
        <v>0.28999999999999998</v>
      </c>
      <c r="AI219" s="18">
        <v>0.21</v>
      </c>
      <c r="AJ219" s="18">
        <v>0.19</v>
      </c>
      <c r="AK219" s="18">
        <v>0.17</v>
      </c>
      <c r="AL219" s="16">
        <v>0.31</v>
      </c>
      <c r="AM219" s="15">
        <v>0.16</v>
      </c>
      <c r="AN219" s="16">
        <v>0.78</v>
      </c>
      <c r="AO219" s="15">
        <v>0.16</v>
      </c>
      <c r="AP219" s="18">
        <v>0.13</v>
      </c>
      <c r="AQ219" s="18">
        <v>0.19</v>
      </c>
      <c r="AR219" s="18">
        <v>0.4</v>
      </c>
      <c r="AS219" s="18">
        <v>0.78</v>
      </c>
    </row>
    <row r="220" spans="1:45" x14ac:dyDescent="0.25">
      <c r="B220" s="3" t="s">
        <v>82</v>
      </c>
      <c r="C220" s="15">
        <v>0.14000000000000001</v>
      </c>
      <c r="D220" s="18">
        <v>0.11</v>
      </c>
      <c r="E220" s="15">
        <v>0.11</v>
      </c>
      <c r="F220" s="18">
        <v>0.1</v>
      </c>
      <c r="G220" s="18">
        <v>0.16</v>
      </c>
      <c r="H220" s="15">
        <v>0.15</v>
      </c>
      <c r="I220" s="18">
        <v>0.1</v>
      </c>
      <c r="J220" s="18">
        <v>0.11</v>
      </c>
      <c r="K220" s="18">
        <v>0.13</v>
      </c>
      <c r="L220" s="16">
        <v>0.11</v>
      </c>
      <c r="M220" s="15">
        <v>0.16</v>
      </c>
      <c r="N220" s="18">
        <v>0.17</v>
      </c>
      <c r="O220" s="18">
        <v>0.14000000000000001</v>
      </c>
      <c r="P220" s="18">
        <v>0.1</v>
      </c>
      <c r="Q220" s="18">
        <v>0.05</v>
      </c>
      <c r="R220" s="16">
        <v>0.11</v>
      </c>
      <c r="S220" s="15">
        <v>0.12</v>
      </c>
      <c r="T220" s="18">
        <v>0.12</v>
      </c>
      <c r="U220" s="18">
        <v>0.12</v>
      </c>
      <c r="V220" s="18" t="s">
        <v>54</v>
      </c>
      <c r="W220" s="15">
        <v>0.14000000000000001</v>
      </c>
      <c r="X220" s="18">
        <v>0.13</v>
      </c>
      <c r="Y220" s="18">
        <v>0.1</v>
      </c>
      <c r="Z220" s="16">
        <v>0.13</v>
      </c>
      <c r="AA220" s="15">
        <v>0.15</v>
      </c>
      <c r="AB220" s="18">
        <v>0.14000000000000001</v>
      </c>
      <c r="AC220" s="18">
        <v>0.08</v>
      </c>
      <c r="AD220" s="16">
        <v>0.13</v>
      </c>
      <c r="AE220" s="15">
        <v>0.13</v>
      </c>
      <c r="AF220" s="18">
        <v>0.11</v>
      </c>
      <c r="AG220" s="18">
        <v>0.12</v>
      </c>
      <c r="AH220" s="18">
        <v>0.14000000000000001</v>
      </c>
      <c r="AI220" s="18">
        <v>0.11</v>
      </c>
      <c r="AJ220" s="18">
        <v>0.1</v>
      </c>
      <c r="AK220" s="18">
        <v>0.13</v>
      </c>
      <c r="AL220" s="16">
        <v>0.18</v>
      </c>
      <c r="AM220" s="15">
        <v>0.12</v>
      </c>
      <c r="AN220" s="16">
        <v>0.06</v>
      </c>
      <c r="AO220" s="15">
        <v>0.12</v>
      </c>
      <c r="AP220" s="18">
        <v>0.18</v>
      </c>
      <c r="AQ220" s="18">
        <v>0.11</v>
      </c>
      <c r="AR220" s="18">
        <v>0.13</v>
      </c>
      <c r="AS220" s="18">
        <v>0.06</v>
      </c>
    </row>
    <row r="221" spans="1:45" x14ac:dyDescent="0.25">
      <c r="B221" s="1" t="s">
        <v>83</v>
      </c>
      <c r="C221" s="15">
        <v>0.14000000000000001</v>
      </c>
      <c r="D221" s="18">
        <v>0.15</v>
      </c>
      <c r="E221" s="15">
        <v>0.12</v>
      </c>
      <c r="F221" s="18">
        <v>0.14000000000000001</v>
      </c>
      <c r="G221" s="18">
        <v>0.18</v>
      </c>
      <c r="H221" s="15">
        <v>0.15</v>
      </c>
      <c r="I221" s="18">
        <v>0.12</v>
      </c>
      <c r="J221" s="18">
        <v>0.16</v>
      </c>
      <c r="K221" s="18">
        <v>0.14000000000000001</v>
      </c>
      <c r="L221" s="16">
        <v>0.14000000000000001</v>
      </c>
      <c r="M221" s="15">
        <v>0.16</v>
      </c>
      <c r="N221" s="18">
        <v>0.14000000000000001</v>
      </c>
      <c r="O221" s="18">
        <v>0.12</v>
      </c>
      <c r="P221" s="18">
        <v>0.13</v>
      </c>
      <c r="Q221" s="18">
        <v>0.16</v>
      </c>
      <c r="R221" s="16">
        <v>0.14000000000000001</v>
      </c>
      <c r="S221" s="15">
        <v>0.13</v>
      </c>
      <c r="T221" s="18">
        <v>0.15</v>
      </c>
      <c r="U221" s="18">
        <v>0.13</v>
      </c>
      <c r="V221" s="18">
        <v>0.05</v>
      </c>
      <c r="W221" s="15">
        <v>0.14000000000000001</v>
      </c>
      <c r="X221" s="18">
        <v>0.15</v>
      </c>
      <c r="Y221" s="18">
        <v>0.13</v>
      </c>
      <c r="Z221" s="16">
        <v>0.16</v>
      </c>
      <c r="AA221" s="15">
        <v>0.15</v>
      </c>
      <c r="AB221" s="18">
        <v>0.15</v>
      </c>
      <c r="AC221" s="18">
        <v>0.14000000000000001</v>
      </c>
      <c r="AD221" s="16">
        <v>0.14000000000000001</v>
      </c>
      <c r="AE221" s="15">
        <v>0.12</v>
      </c>
      <c r="AF221" s="18">
        <v>0.15</v>
      </c>
      <c r="AG221" s="18">
        <v>0.16</v>
      </c>
      <c r="AH221" s="18">
        <v>0.13</v>
      </c>
      <c r="AI221" s="18">
        <v>0.04</v>
      </c>
      <c r="AJ221" s="18">
        <v>0.11</v>
      </c>
      <c r="AK221" s="18">
        <v>0.14000000000000001</v>
      </c>
      <c r="AL221" s="16" t="s">
        <v>54</v>
      </c>
      <c r="AM221" s="15">
        <v>0.15</v>
      </c>
      <c r="AN221" s="16">
        <v>0.03</v>
      </c>
      <c r="AO221" s="15">
        <v>0.15</v>
      </c>
      <c r="AP221" s="18">
        <v>0.09</v>
      </c>
      <c r="AQ221" s="18">
        <v>0.12</v>
      </c>
      <c r="AR221" s="18">
        <v>0.2</v>
      </c>
      <c r="AS221" s="18">
        <v>0.03</v>
      </c>
    </row>
    <row r="222" spans="1:45" x14ac:dyDescent="0.25">
      <c r="B222" s="3" t="s">
        <v>84</v>
      </c>
      <c r="C222" s="15">
        <v>0.08</v>
      </c>
      <c r="D222" s="18">
        <v>0.08</v>
      </c>
      <c r="E222" s="15">
        <v>0.09</v>
      </c>
      <c r="F222" s="18">
        <v>0.08</v>
      </c>
      <c r="G222" s="18">
        <v>0.08</v>
      </c>
      <c r="H222" s="15">
        <v>0.09</v>
      </c>
      <c r="I222" s="18">
        <v>0.08</v>
      </c>
      <c r="J222" s="18">
        <v>7.0000000000000007E-2</v>
      </c>
      <c r="K222" s="18">
        <v>7.0000000000000007E-2</v>
      </c>
      <c r="L222" s="16">
        <v>0.11</v>
      </c>
      <c r="M222" s="15">
        <v>0.09</v>
      </c>
      <c r="N222" s="18">
        <v>0.06</v>
      </c>
      <c r="O222" s="18">
        <v>0.06</v>
      </c>
      <c r="P222" s="18">
        <v>0.09</v>
      </c>
      <c r="Q222" s="18">
        <v>0.1</v>
      </c>
      <c r="R222" s="16">
        <v>0.09</v>
      </c>
      <c r="S222" s="15">
        <v>7.0000000000000007E-2</v>
      </c>
      <c r="T222" s="18">
        <v>0.08</v>
      </c>
      <c r="U222" s="18">
        <v>0.08</v>
      </c>
      <c r="V222" s="18">
        <v>0.1</v>
      </c>
      <c r="W222" s="15">
        <v>0.06</v>
      </c>
      <c r="X222" s="18">
        <v>0.1</v>
      </c>
      <c r="Y222" s="18">
        <v>7.0000000000000007E-2</v>
      </c>
      <c r="Z222" s="16">
        <v>0.08</v>
      </c>
      <c r="AA222" s="15">
        <v>0.06</v>
      </c>
      <c r="AB222" s="18">
        <v>0.1</v>
      </c>
      <c r="AC222" s="18">
        <v>7.0000000000000007E-2</v>
      </c>
      <c r="AD222" s="16">
        <v>7.0000000000000007E-2</v>
      </c>
      <c r="AE222" s="15">
        <v>0.08</v>
      </c>
      <c r="AF222" s="18">
        <v>0.08</v>
      </c>
      <c r="AG222" s="18">
        <v>0.09</v>
      </c>
      <c r="AH222" s="18">
        <v>7.0000000000000007E-2</v>
      </c>
      <c r="AI222" s="18">
        <v>7.0000000000000007E-2</v>
      </c>
      <c r="AJ222" s="18">
        <v>0.1</v>
      </c>
      <c r="AK222" s="18">
        <v>0.1</v>
      </c>
      <c r="AL222" s="16">
        <v>0.05</v>
      </c>
      <c r="AM222" s="15">
        <v>0.08</v>
      </c>
      <c r="AN222" s="16">
        <v>0.03</v>
      </c>
      <c r="AO222" s="15">
        <v>0.08</v>
      </c>
      <c r="AP222" s="18">
        <v>0.1</v>
      </c>
      <c r="AQ222" s="18">
        <v>0.05</v>
      </c>
      <c r="AR222" s="18" t="s">
        <v>54</v>
      </c>
      <c r="AS222" s="18">
        <v>0.03</v>
      </c>
    </row>
    <row r="223" spans="1:45" x14ac:dyDescent="0.25">
      <c r="B223" s="1" t="s">
        <v>85</v>
      </c>
      <c r="C223" s="15">
        <v>0.06</v>
      </c>
      <c r="D223" s="18">
        <v>0.06</v>
      </c>
      <c r="E223" s="15">
        <v>0.06</v>
      </c>
      <c r="F223" s="18">
        <v>0.06</v>
      </c>
      <c r="G223" s="18">
        <v>0.05</v>
      </c>
      <c r="H223" s="15">
        <v>7.0000000000000007E-2</v>
      </c>
      <c r="I223" s="18">
        <v>0.06</v>
      </c>
      <c r="J223" s="18">
        <v>0.06</v>
      </c>
      <c r="K223" s="18">
        <v>0.05</v>
      </c>
      <c r="L223" s="16">
        <v>0.05</v>
      </c>
      <c r="M223" s="15">
        <v>7.0000000000000007E-2</v>
      </c>
      <c r="N223" s="18">
        <v>0.04</v>
      </c>
      <c r="O223" s="18">
        <v>7.0000000000000007E-2</v>
      </c>
      <c r="P223" s="18">
        <v>7.0000000000000007E-2</v>
      </c>
      <c r="Q223" s="18">
        <v>7.0000000000000007E-2</v>
      </c>
      <c r="R223" s="16">
        <v>0.04</v>
      </c>
      <c r="S223" s="15">
        <v>0.06</v>
      </c>
      <c r="T223" s="18">
        <v>0.06</v>
      </c>
      <c r="U223" s="18">
        <v>0.06</v>
      </c>
      <c r="V223" s="18" t="s">
        <v>54</v>
      </c>
      <c r="W223" s="15">
        <v>0.06</v>
      </c>
      <c r="X223" s="18">
        <v>7.0000000000000007E-2</v>
      </c>
      <c r="Y223" s="18">
        <v>0.05</v>
      </c>
      <c r="Z223" s="16">
        <v>0.05</v>
      </c>
      <c r="AA223" s="15">
        <v>0.06</v>
      </c>
      <c r="AB223" s="18">
        <v>7.0000000000000007E-2</v>
      </c>
      <c r="AC223" s="18">
        <v>0.06</v>
      </c>
      <c r="AD223" s="16">
        <v>0.04</v>
      </c>
      <c r="AE223" s="15">
        <v>0.06</v>
      </c>
      <c r="AF223" s="18">
        <v>0.06</v>
      </c>
      <c r="AG223" s="18">
        <v>0.06</v>
      </c>
      <c r="AH223" s="18">
        <v>0.05</v>
      </c>
      <c r="AI223" s="18">
        <v>0.18</v>
      </c>
      <c r="AJ223" s="18">
        <v>0.06</v>
      </c>
      <c r="AK223" s="18">
        <v>0.05</v>
      </c>
      <c r="AL223" s="16">
        <v>0.08</v>
      </c>
      <c r="AM223" s="15">
        <v>0.06</v>
      </c>
      <c r="AN223" s="16" t="s">
        <v>54</v>
      </c>
      <c r="AO223" s="15">
        <v>7.0000000000000007E-2</v>
      </c>
      <c r="AP223" s="18">
        <v>0.01</v>
      </c>
      <c r="AQ223" s="18">
        <v>0.05</v>
      </c>
      <c r="AR223" s="18" t="s">
        <v>54</v>
      </c>
      <c r="AS223" s="18" t="s">
        <v>54</v>
      </c>
    </row>
    <row r="224" spans="1:45" x14ac:dyDescent="0.25">
      <c r="B224" s="3" t="s">
        <v>86</v>
      </c>
      <c r="C224" s="15">
        <v>0.1</v>
      </c>
      <c r="D224" s="18">
        <v>0.1</v>
      </c>
      <c r="E224" s="15">
        <v>0.08</v>
      </c>
      <c r="F224" s="18">
        <v>0.12</v>
      </c>
      <c r="G224" s="18">
        <v>0.1</v>
      </c>
      <c r="H224" s="15">
        <v>7.0000000000000007E-2</v>
      </c>
      <c r="I224" s="18">
        <v>0.13</v>
      </c>
      <c r="J224" s="18">
        <v>0.11</v>
      </c>
      <c r="K224" s="18">
        <v>0.12</v>
      </c>
      <c r="L224" s="16">
        <v>0.08</v>
      </c>
      <c r="M224" s="15">
        <v>7.0000000000000007E-2</v>
      </c>
      <c r="N224" s="18">
        <v>7.0000000000000007E-2</v>
      </c>
      <c r="O224" s="18">
        <v>0.09</v>
      </c>
      <c r="P224" s="18">
        <v>0.13</v>
      </c>
      <c r="Q224" s="18">
        <v>0.12</v>
      </c>
      <c r="R224" s="16">
        <v>0.13</v>
      </c>
      <c r="S224" s="15">
        <v>0.09</v>
      </c>
      <c r="T224" s="18">
        <v>0.11</v>
      </c>
      <c r="U224" s="18">
        <v>0.08</v>
      </c>
      <c r="V224" s="18">
        <v>7.0000000000000007E-2</v>
      </c>
      <c r="W224" s="15">
        <v>7.0000000000000007E-2</v>
      </c>
      <c r="X224" s="18">
        <v>0.12</v>
      </c>
      <c r="Y224" s="18">
        <v>0.11</v>
      </c>
      <c r="Z224" s="16">
        <v>0.08</v>
      </c>
      <c r="AA224" s="15">
        <v>7.0000000000000007E-2</v>
      </c>
      <c r="AB224" s="18">
        <v>0.12</v>
      </c>
      <c r="AC224" s="18">
        <v>0.1</v>
      </c>
      <c r="AD224" s="16">
        <v>0.08</v>
      </c>
      <c r="AE224" s="15">
        <v>0.1</v>
      </c>
      <c r="AF224" s="18">
        <v>0.11</v>
      </c>
      <c r="AG224" s="18">
        <v>0.11</v>
      </c>
      <c r="AH224" s="18">
        <v>0.08</v>
      </c>
      <c r="AI224" s="18">
        <v>0.13</v>
      </c>
      <c r="AJ224" s="18">
        <v>0.05</v>
      </c>
      <c r="AK224" s="18">
        <v>0.17</v>
      </c>
      <c r="AL224" s="16">
        <v>7.0000000000000007E-2</v>
      </c>
      <c r="AM224" s="15">
        <v>0.1</v>
      </c>
      <c r="AN224" s="16">
        <v>0.01</v>
      </c>
      <c r="AO224" s="15">
        <v>0.1</v>
      </c>
      <c r="AP224" s="18">
        <v>0.11</v>
      </c>
      <c r="AQ224" s="18">
        <v>0.12</v>
      </c>
      <c r="AR224" s="18">
        <v>0.14000000000000001</v>
      </c>
      <c r="AS224" s="18">
        <v>0.01</v>
      </c>
    </row>
    <row r="225" spans="1:45" x14ac:dyDescent="0.25">
      <c r="B225" s="1" t="s">
        <v>87</v>
      </c>
      <c r="C225" s="15">
        <v>0.04</v>
      </c>
      <c r="D225" s="18">
        <v>0.04</v>
      </c>
      <c r="E225" s="15">
        <v>0.03</v>
      </c>
      <c r="F225" s="18">
        <v>0.05</v>
      </c>
      <c r="G225" s="18">
        <v>0.04</v>
      </c>
      <c r="H225" s="15">
        <v>0.05</v>
      </c>
      <c r="I225" s="18">
        <v>0.03</v>
      </c>
      <c r="J225" s="18">
        <v>0.06</v>
      </c>
      <c r="K225" s="18">
        <v>0.04</v>
      </c>
      <c r="L225" s="16">
        <v>0.03</v>
      </c>
      <c r="M225" s="15">
        <v>0.05</v>
      </c>
      <c r="N225" s="18">
        <v>0.02</v>
      </c>
      <c r="O225" s="18">
        <v>0.03</v>
      </c>
      <c r="P225" s="18">
        <v>0.04</v>
      </c>
      <c r="Q225" s="18">
        <v>0.06</v>
      </c>
      <c r="R225" s="16">
        <v>0.04</v>
      </c>
      <c r="S225" s="15">
        <v>0.04</v>
      </c>
      <c r="T225" s="18">
        <v>0.04</v>
      </c>
      <c r="U225" s="18">
        <v>0.04</v>
      </c>
      <c r="V225" s="18" t="s">
        <v>54</v>
      </c>
      <c r="W225" s="15">
        <v>0.05</v>
      </c>
      <c r="X225" s="18">
        <v>0.04</v>
      </c>
      <c r="Y225" s="18">
        <v>0.05</v>
      </c>
      <c r="Z225" s="16">
        <v>0.03</v>
      </c>
      <c r="AA225" s="15">
        <v>0.04</v>
      </c>
      <c r="AB225" s="18">
        <v>0.05</v>
      </c>
      <c r="AC225" s="18">
        <v>0.05</v>
      </c>
      <c r="AD225" s="16">
        <v>0.03</v>
      </c>
      <c r="AE225" s="15">
        <v>0.02</v>
      </c>
      <c r="AF225" s="18">
        <v>0.05</v>
      </c>
      <c r="AG225" s="18">
        <v>0.05</v>
      </c>
      <c r="AH225" s="18">
        <v>0.04</v>
      </c>
      <c r="AI225" s="18" t="s">
        <v>54</v>
      </c>
      <c r="AJ225" s="18">
        <v>0.03</v>
      </c>
      <c r="AK225" s="18">
        <v>0.05</v>
      </c>
      <c r="AL225" s="16" t="s">
        <v>54</v>
      </c>
      <c r="AM225" s="15">
        <v>0.04</v>
      </c>
      <c r="AN225" s="16" t="s">
        <v>54</v>
      </c>
      <c r="AO225" s="15">
        <v>0.04</v>
      </c>
      <c r="AP225" s="18">
        <v>0.04</v>
      </c>
      <c r="AQ225" s="18">
        <v>0.04</v>
      </c>
      <c r="AR225" s="18">
        <v>7.0000000000000007E-2</v>
      </c>
      <c r="AS225" s="18" t="s">
        <v>54</v>
      </c>
    </row>
    <row r="226" spans="1:45" x14ac:dyDescent="0.25">
      <c r="B226" s="3" t="s">
        <v>88</v>
      </c>
      <c r="C226" s="15">
        <v>0.03</v>
      </c>
      <c r="D226" s="18">
        <v>0.04</v>
      </c>
      <c r="E226" s="15">
        <v>0.03</v>
      </c>
      <c r="F226" s="18">
        <v>0.04</v>
      </c>
      <c r="G226" s="18">
        <v>0.04</v>
      </c>
      <c r="H226" s="15">
        <v>0.03</v>
      </c>
      <c r="I226" s="18">
        <v>0.03</v>
      </c>
      <c r="J226" s="18">
        <v>0.04</v>
      </c>
      <c r="K226" s="18">
        <v>0.02</v>
      </c>
      <c r="L226" s="16">
        <v>0.08</v>
      </c>
      <c r="M226" s="15">
        <v>0.01</v>
      </c>
      <c r="N226" s="18">
        <v>0.03</v>
      </c>
      <c r="O226" s="18">
        <v>0.02</v>
      </c>
      <c r="P226" s="18">
        <v>0.05</v>
      </c>
      <c r="Q226" s="18">
        <v>0.05</v>
      </c>
      <c r="R226" s="16">
        <v>0.06</v>
      </c>
      <c r="S226" s="15">
        <v>0.02</v>
      </c>
      <c r="T226" s="18">
        <v>0.04</v>
      </c>
      <c r="U226" s="18">
        <v>0.04</v>
      </c>
      <c r="V226" s="18">
        <v>7.0000000000000007E-2</v>
      </c>
      <c r="W226" s="15">
        <v>0.03</v>
      </c>
      <c r="X226" s="18">
        <v>0.03</v>
      </c>
      <c r="Y226" s="18">
        <v>0.05</v>
      </c>
      <c r="Z226" s="16">
        <v>0.04</v>
      </c>
      <c r="AA226" s="15">
        <v>0.02</v>
      </c>
      <c r="AB226" s="18">
        <v>0.03</v>
      </c>
      <c r="AC226" s="18">
        <v>0.05</v>
      </c>
      <c r="AD226" s="16">
        <v>0.04</v>
      </c>
      <c r="AE226" s="15">
        <v>0.05</v>
      </c>
      <c r="AF226" s="18">
        <v>0.04</v>
      </c>
      <c r="AG226" s="18">
        <v>0.02</v>
      </c>
      <c r="AH226" s="18">
        <v>0.03</v>
      </c>
      <c r="AI226" s="18">
        <v>0.05</v>
      </c>
      <c r="AJ226" s="18">
        <v>0.02</v>
      </c>
      <c r="AK226" s="18">
        <v>7.0000000000000007E-2</v>
      </c>
      <c r="AL226" s="16" t="s">
        <v>54</v>
      </c>
      <c r="AM226" s="15">
        <v>0.04</v>
      </c>
      <c r="AN226" s="16" t="s">
        <v>54</v>
      </c>
      <c r="AO226" s="15">
        <v>0.04</v>
      </c>
      <c r="AP226" s="18">
        <v>0.05</v>
      </c>
      <c r="AQ226" s="18">
        <v>0.03</v>
      </c>
      <c r="AR226" s="18" t="s">
        <v>54</v>
      </c>
      <c r="AS226" s="18" t="s">
        <v>54</v>
      </c>
    </row>
    <row r="227" spans="1:45" x14ac:dyDescent="0.25">
      <c r="B227" s="1" t="s">
        <v>89</v>
      </c>
      <c r="C227" s="15">
        <v>0.02</v>
      </c>
      <c r="D227" s="18">
        <v>0.03</v>
      </c>
      <c r="E227" s="15">
        <v>0.02</v>
      </c>
      <c r="F227" s="18">
        <v>0.03</v>
      </c>
      <c r="G227" s="18">
        <v>0.03</v>
      </c>
      <c r="H227" s="15">
        <v>0.02</v>
      </c>
      <c r="I227" s="18">
        <v>0.02</v>
      </c>
      <c r="J227" s="18">
        <v>0.03</v>
      </c>
      <c r="K227" s="18">
        <v>0.03</v>
      </c>
      <c r="L227" s="16">
        <v>0.01</v>
      </c>
      <c r="M227" s="15">
        <v>0.02</v>
      </c>
      <c r="N227" s="18">
        <v>0.02</v>
      </c>
      <c r="O227" s="18">
        <v>0.03</v>
      </c>
      <c r="P227" s="18">
        <v>0.01</v>
      </c>
      <c r="Q227" s="18">
        <v>0.03</v>
      </c>
      <c r="R227" s="16">
        <v>0.03</v>
      </c>
      <c r="S227" s="15">
        <v>0.02</v>
      </c>
      <c r="T227" s="18">
        <v>0.02</v>
      </c>
      <c r="U227" s="18">
        <v>0.02</v>
      </c>
      <c r="V227" s="18" t="s">
        <v>54</v>
      </c>
      <c r="W227" s="15">
        <v>0.01</v>
      </c>
      <c r="X227" s="18">
        <v>0.02</v>
      </c>
      <c r="Y227" s="18">
        <v>0.04</v>
      </c>
      <c r="Z227" s="16">
        <v>0.02</v>
      </c>
      <c r="AA227" s="15">
        <v>0.01</v>
      </c>
      <c r="AB227" s="18">
        <v>0.02</v>
      </c>
      <c r="AC227" s="18">
        <v>0.03</v>
      </c>
      <c r="AD227" s="16">
        <v>0.02</v>
      </c>
      <c r="AE227" s="15">
        <v>0.02</v>
      </c>
      <c r="AF227" s="18">
        <v>0.02</v>
      </c>
      <c r="AG227" s="18">
        <v>0.02</v>
      </c>
      <c r="AH227" s="18">
        <v>0.02</v>
      </c>
      <c r="AI227" s="18" t="s">
        <v>54</v>
      </c>
      <c r="AJ227" s="18">
        <v>0.05</v>
      </c>
      <c r="AK227" s="18">
        <v>0.03</v>
      </c>
      <c r="AL227" s="16">
        <v>0.05</v>
      </c>
      <c r="AM227" s="15">
        <v>0.02</v>
      </c>
      <c r="AN227" s="16" t="s">
        <v>54</v>
      </c>
      <c r="AO227" s="15">
        <v>0.02</v>
      </c>
      <c r="AP227" s="18">
        <v>0.02</v>
      </c>
      <c r="AQ227" s="18">
        <v>0.06</v>
      </c>
      <c r="AR227" s="18" t="s">
        <v>54</v>
      </c>
      <c r="AS227" s="18" t="s">
        <v>54</v>
      </c>
    </row>
    <row r="228" spans="1:45" x14ac:dyDescent="0.25">
      <c r="B228" s="3" t="s">
        <v>90</v>
      </c>
      <c r="C228" s="15">
        <v>0.01</v>
      </c>
      <c r="D228" s="18">
        <v>0.01</v>
      </c>
      <c r="E228" s="15">
        <v>0.01</v>
      </c>
      <c r="F228" s="18">
        <v>0.01</v>
      </c>
      <c r="G228" s="18">
        <v>0</v>
      </c>
      <c r="H228" s="15">
        <v>0.01</v>
      </c>
      <c r="I228" s="18">
        <v>0.01</v>
      </c>
      <c r="J228" s="18">
        <v>0.02</v>
      </c>
      <c r="K228" s="18">
        <v>0.02</v>
      </c>
      <c r="L228" s="16">
        <v>0</v>
      </c>
      <c r="M228" s="15">
        <v>0</v>
      </c>
      <c r="N228" s="18">
        <v>0.01</v>
      </c>
      <c r="O228" s="18">
        <v>0.01</v>
      </c>
      <c r="P228" s="18">
        <v>0.01</v>
      </c>
      <c r="Q228" s="18">
        <v>0.02</v>
      </c>
      <c r="R228" s="16">
        <v>0.02</v>
      </c>
      <c r="S228" s="15">
        <v>0.01</v>
      </c>
      <c r="T228" s="18">
        <v>0.01</v>
      </c>
      <c r="U228" s="18">
        <v>0.01</v>
      </c>
      <c r="V228" s="18" t="s">
        <v>54</v>
      </c>
      <c r="W228" s="15" t="s">
        <v>54</v>
      </c>
      <c r="X228" s="18">
        <v>0.02</v>
      </c>
      <c r="Y228" s="18">
        <v>0.01</v>
      </c>
      <c r="Z228" s="16">
        <v>0.01</v>
      </c>
      <c r="AA228" s="15">
        <v>0.01</v>
      </c>
      <c r="AB228" s="18">
        <v>0.01</v>
      </c>
      <c r="AC228" s="18">
        <v>0.01</v>
      </c>
      <c r="AD228" s="16">
        <v>0.01</v>
      </c>
      <c r="AE228" s="15">
        <v>0.02</v>
      </c>
      <c r="AF228" s="18">
        <v>0.01</v>
      </c>
      <c r="AG228" s="18">
        <v>0.02</v>
      </c>
      <c r="AH228" s="18">
        <v>0.01</v>
      </c>
      <c r="AI228" s="18" t="s">
        <v>54</v>
      </c>
      <c r="AJ228" s="18" t="s">
        <v>54</v>
      </c>
      <c r="AK228" s="18">
        <v>0.02</v>
      </c>
      <c r="AL228" s="16" t="s">
        <v>54</v>
      </c>
      <c r="AM228" s="15">
        <v>0.01</v>
      </c>
      <c r="AN228" s="16">
        <v>0.01</v>
      </c>
      <c r="AO228" s="15">
        <v>0.01</v>
      </c>
      <c r="AP228" s="18">
        <v>0.02</v>
      </c>
      <c r="AQ228" s="18" t="s">
        <v>54</v>
      </c>
      <c r="AR228" s="18" t="s">
        <v>54</v>
      </c>
      <c r="AS228" s="18">
        <v>0.01</v>
      </c>
    </row>
    <row r="229" spans="1:45" x14ac:dyDescent="0.25">
      <c r="B229" s="1" t="s">
        <v>91</v>
      </c>
      <c r="C229" s="15">
        <v>0.17</v>
      </c>
      <c r="D229" s="18">
        <v>0.22</v>
      </c>
      <c r="E229" s="15">
        <v>0.22</v>
      </c>
      <c r="F229" s="18">
        <v>0.23</v>
      </c>
      <c r="G229" s="18">
        <v>0.15</v>
      </c>
      <c r="H229" s="15">
        <v>0.13</v>
      </c>
      <c r="I229" s="18">
        <v>0.28999999999999998</v>
      </c>
      <c r="J229" s="18">
        <v>0.18</v>
      </c>
      <c r="K229" s="18">
        <v>0.24</v>
      </c>
      <c r="L229" s="16">
        <v>0.22</v>
      </c>
      <c r="M229" s="15">
        <v>0.09</v>
      </c>
      <c r="N229" s="18">
        <v>0.2</v>
      </c>
      <c r="O229" s="18">
        <v>0.24</v>
      </c>
      <c r="P229" s="18">
        <v>0.22</v>
      </c>
      <c r="Q229" s="18">
        <v>0.23</v>
      </c>
      <c r="R229" s="16">
        <v>0.25</v>
      </c>
      <c r="S229" s="15">
        <v>0.18</v>
      </c>
      <c r="T229" s="18">
        <v>0.19</v>
      </c>
      <c r="U229" s="18">
        <v>0.24</v>
      </c>
      <c r="V229" s="18">
        <v>0.34</v>
      </c>
      <c r="W229" s="15">
        <v>0.15</v>
      </c>
      <c r="X229" s="18">
        <v>0.17</v>
      </c>
      <c r="Y229" s="18">
        <v>0.27</v>
      </c>
      <c r="Z229" s="16">
        <v>0.17</v>
      </c>
      <c r="AA229" s="15">
        <v>0.12</v>
      </c>
      <c r="AB229" s="18">
        <v>0.17</v>
      </c>
      <c r="AC229" s="18">
        <v>0.3</v>
      </c>
      <c r="AD229" s="16">
        <v>0.19</v>
      </c>
      <c r="AE229" s="15">
        <v>0.3</v>
      </c>
      <c r="AF229" s="18">
        <v>0.24</v>
      </c>
      <c r="AG229" s="18">
        <v>0.17</v>
      </c>
      <c r="AH229" s="18">
        <v>0.15</v>
      </c>
      <c r="AI229" s="18">
        <v>0.21</v>
      </c>
      <c r="AJ229" s="18">
        <v>0.28999999999999998</v>
      </c>
      <c r="AK229" s="18">
        <v>7.0000000000000007E-2</v>
      </c>
      <c r="AL229" s="16">
        <v>0.26</v>
      </c>
      <c r="AM229" s="15">
        <v>0.21</v>
      </c>
      <c r="AN229" s="16">
        <v>7.0000000000000007E-2</v>
      </c>
      <c r="AO229" s="15">
        <v>0.21</v>
      </c>
      <c r="AP229" s="18">
        <v>0.25</v>
      </c>
      <c r="AQ229" s="18">
        <v>0.23</v>
      </c>
      <c r="AR229" s="18">
        <v>7.0000000000000007E-2</v>
      </c>
      <c r="AS229" s="18">
        <v>7.0000000000000007E-2</v>
      </c>
    </row>
    <row r="232" spans="1:45" x14ac:dyDescent="0.25">
      <c r="C232" s="99" t="s">
        <v>1</v>
      </c>
      <c r="D232" s="100"/>
      <c r="E232" s="99" t="s">
        <v>2</v>
      </c>
      <c r="F232" s="101"/>
      <c r="G232" s="100"/>
      <c r="H232" s="99" t="s">
        <v>3</v>
      </c>
      <c r="I232" s="101"/>
      <c r="J232" s="101"/>
      <c r="K232" s="101"/>
      <c r="L232" s="100"/>
      <c r="M232" s="99" t="s">
        <v>4</v>
      </c>
      <c r="N232" s="101"/>
      <c r="O232" s="101"/>
      <c r="P232" s="101"/>
      <c r="Q232" s="101"/>
      <c r="R232" s="100"/>
      <c r="S232" s="99" t="s">
        <v>5</v>
      </c>
      <c r="T232" s="101"/>
      <c r="U232" s="101"/>
      <c r="V232" s="100"/>
      <c r="W232" s="99" t="s">
        <v>6</v>
      </c>
      <c r="X232" s="101"/>
      <c r="Y232" s="101"/>
      <c r="Z232" s="100"/>
      <c r="AA232" s="99" t="s">
        <v>7</v>
      </c>
      <c r="AB232" s="101"/>
      <c r="AC232" s="101"/>
      <c r="AD232" s="100"/>
      <c r="AE232" s="99" t="s">
        <v>8</v>
      </c>
      <c r="AF232" s="101"/>
      <c r="AG232" s="101"/>
      <c r="AH232" s="101"/>
      <c r="AI232" s="101"/>
      <c r="AJ232" s="101"/>
      <c r="AK232" s="101"/>
      <c r="AL232" s="100"/>
      <c r="AM232" s="99" t="s">
        <v>9</v>
      </c>
      <c r="AN232" s="100"/>
      <c r="AO232" s="24" t="s">
        <v>10</v>
      </c>
      <c r="AP232" s="25"/>
      <c r="AQ232" s="25"/>
      <c r="AR232" s="25"/>
      <c r="AS232" s="25"/>
    </row>
    <row r="233" spans="1:45" x14ac:dyDescent="0.25">
      <c r="C233" s="11" t="s">
        <v>11</v>
      </c>
      <c r="D233" s="12" t="s">
        <v>12</v>
      </c>
      <c r="E233" s="11" t="s">
        <v>13</v>
      </c>
      <c r="F233" s="13" t="s">
        <v>14</v>
      </c>
      <c r="G233" s="13" t="s">
        <v>15</v>
      </c>
      <c r="H233" s="11" t="s">
        <v>16</v>
      </c>
      <c r="I233" s="13" t="s">
        <v>17</v>
      </c>
      <c r="J233" s="13" t="s">
        <v>18</v>
      </c>
      <c r="K233" s="13" t="s">
        <v>19</v>
      </c>
      <c r="L233" s="12" t="s">
        <v>20</v>
      </c>
      <c r="M233" s="11" t="s">
        <v>21</v>
      </c>
      <c r="N233" s="13" t="s">
        <v>22</v>
      </c>
      <c r="O233" s="13" t="s">
        <v>23</v>
      </c>
      <c r="P233" s="13" t="s">
        <v>24</v>
      </c>
      <c r="Q233" s="13" t="s">
        <v>25</v>
      </c>
      <c r="R233" s="12" t="s">
        <v>26</v>
      </c>
      <c r="S233" s="11" t="s">
        <v>27</v>
      </c>
      <c r="T233" s="13" t="s">
        <v>28</v>
      </c>
      <c r="U233" s="13" t="s">
        <v>29</v>
      </c>
      <c r="V233" s="13" t="s">
        <v>30</v>
      </c>
      <c r="W233" s="11" t="s">
        <v>31</v>
      </c>
      <c r="X233" s="13" t="s">
        <v>32</v>
      </c>
      <c r="Y233" s="13" t="s">
        <v>33</v>
      </c>
      <c r="Z233" s="12" t="s">
        <v>34</v>
      </c>
      <c r="AA233" s="11" t="s">
        <v>35</v>
      </c>
      <c r="AB233" s="13" t="s">
        <v>36</v>
      </c>
      <c r="AC233" s="13" t="s">
        <v>37</v>
      </c>
      <c r="AD233" s="12" t="s">
        <v>38</v>
      </c>
      <c r="AE233" s="11" t="s">
        <v>39</v>
      </c>
      <c r="AF233" s="13" t="s">
        <v>40</v>
      </c>
      <c r="AG233" s="13" t="s">
        <v>41</v>
      </c>
      <c r="AH233" s="13" t="s">
        <v>42</v>
      </c>
      <c r="AI233" s="13" t="s">
        <v>43</v>
      </c>
      <c r="AJ233" s="13" t="s">
        <v>44</v>
      </c>
      <c r="AK233" s="13" t="s">
        <v>45</v>
      </c>
      <c r="AL233" s="12" t="s">
        <v>46</v>
      </c>
      <c r="AM233" s="11" t="s">
        <v>47</v>
      </c>
      <c r="AN233" s="12" t="s">
        <v>48</v>
      </c>
      <c r="AO233" s="11" t="s">
        <v>49</v>
      </c>
      <c r="AP233" s="13" t="s">
        <v>50</v>
      </c>
      <c r="AQ233" s="13" t="s">
        <v>51</v>
      </c>
      <c r="AR233" s="13" t="s">
        <v>52</v>
      </c>
      <c r="AS233" s="13" t="s">
        <v>53</v>
      </c>
    </row>
    <row r="234" spans="1:45" x14ac:dyDescent="0.25">
      <c r="C234" t="s">
        <v>195</v>
      </c>
      <c r="E234" t="s">
        <v>358</v>
      </c>
      <c r="H234" t="s">
        <v>359</v>
      </c>
      <c r="M234" t="s">
        <v>196</v>
      </c>
      <c r="S234" t="s">
        <v>197</v>
      </c>
      <c r="AA234" t="s">
        <v>360</v>
      </c>
      <c r="AE234" t="s">
        <v>361</v>
      </c>
      <c r="AM234" t="s">
        <v>198</v>
      </c>
      <c r="AO234" s="82" t="s">
        <v>362</v>
      </c>
    </row>
    <row r="237" spans="1:45" x14ac:dyDescent="0.25">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row>
    <row r="238" spans="1:45" ht="21" x14ac:dyDescent="0.35">
      <c r="A238" s="67"/>
      <c r="B238" s="69" t="s">
        <v>200</v>
      </c>
      <c r="C238" s="67"/>
      <c r="D238" s="67" t="s">
        <v>141</v>
      </c>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row>
    <row r="241" spans="2:45" x14ac:dyDescent="0.25">
      <c r="B241" s="8"/>
      <c r="C241" s="99" t="s">
        <v>1</v>
      </c>
      <c r="D241" s="100"/>
      <c r="E241" s="99" t="s">
        <v>2</v>
      </c>
      <c r="F241" s="101"/>
      <c r="G241" s="100"/>
      <c r="H241" s="99" t="s">
        <v>3</v>
      </c>
      <c r="I241" s="101"/>
      <c r="J241" s="101"/>
      <c r="K241" s="101"/>
      <c r="L241" s="100"/>
      <c r="M241" s="99" t="s">
        <v>4</v>
      </c>
      <c r="N241" s="101"/>
      <c r="O241" s="101"/>
      <c r="P241" s="101"/>
      <c r="Q241" s="101"/>
      <c r="R241" s="100"/>
      <c r="S241" s="99" t="s">
        <v>5</v>
      </c>
      <c r="T241" s="101"/>
      <c r="U241" s="101"/>
      <c r="V241" s="100"/>
      <c r="W241" s="99" t="s">
        <v>6</v>
      </c>
      <c r="X241" s="101"/>
      <c r="Y241" s="101"/>
      <c r="Z241" s="100"/>
      <c r="AA241" s="99" t="s">
        <v>7</v>
      </c>
      <c r="AB241" s="101"/>
      <c r="AC241" s="101"/>
      <c r="AD241" s="100"/>
      <c r="AE241" s="99" t="s">
        <v>8</v>
      </c>
      <c r="AF241" s="101"/>
      <c r="AG241" s="101"/>
      <c r="AH241" s="101"/>
      <c r="AI241" s="101"/>
      <c r="AJ241" s="101"/>
      <c r="AK241" s="101"/>
      <c r="AL241" s="100"/>
      <c r="AM241" s="99" t="s">
        <v>9</v>
      </c>
      <c r="AN241" s="100"/>
      <c r="AO241" s="24" t="s">
        <v>10</v>
      </c>
      <c r="AP241" s="25"/>
      <c r="AQ241" s="25"/>
      <c r="AR241" s="25"/>
      <c r="AS241" s="25"/>
    </row>
    <row r="242" spans="2:45" x14ac:dyDescent="0.25">
      <c r="B242" s="4"/>
      <c r="C242" s="11" t="s">
        <v>11</v>
      </c>
      <c r="D242" s="12" t="s">
        <v>12</v>
      </c>
      <c r="E242" s="11" t="s">
        <v>13</v>
      </c>
      <c r="F242" s="13" t="s">
        <v>14</v>
      </c>
      <c r="G242" s="13" t="s">
        <v>15</v>
      </c>
      <c r="H242" s="11" t="s">
        <v>16</v>
      </c>
      <c r="I242" s="13" t="s">
        <v>17</v>
      </c>
      <c r="J242" s="13" t="s">
        <v>18</v>
      </c>
      <c r="K242" s="13" t="s">
        <v>19</v>
      </c>
      <c r="L242" s="12" t="s">
        <v>20</v>
      </c>
      <c r="M242" s="11" t="s">
        <v>21</v>
      </c>
      <c r="N242" s="13" t="s">
        <v>22</v>
      </c>
      <c r="O242" s="13" t="s">
        <v>23</v>
      </c>
      <c r="P242" s="13" t="s">
        <v>24</v>
      </c>
      <c r="Q242" s="13" t="s">
        <v>25</v>
      </c>
      <c r="R242" s="12" t="s">
        <v>26</v>
      </c>
      <c r="S242" s="11" t="s">
        <v>27</v>
      </c>
      <c r="T242" s="13" t="s">
        <v>28</v>
      </c>
      <c r="U242" s="13" t="s">
        <v>29</v>
      </c>
      <c r="V242" s="13" t="s">
        <v>30</v>
      </c>
      <c r="W242" s="11" t="s">
        <v>31</v>
      </c>
      <c r="X242" s="13" t="s">
        <v>32</v>
      </c>
      <c r="Y242" s="13" t="s">
        <v>33</v>
      </c>
      <c r="Z242" s="12" t="s">
        <v>34</v>
      </c>
      <c r="AA242" s="11" t="s">
        <v>35</v>
      </c>
      <c r="AB242" s="13" t="s">
        <v>36</v>
      </c>
      <c r="AC242" s="13" t="s">
        <v>37</v>
      </c>
      <c r="AD242" s="12" t="s">
        <v>38</v>
      </c>
      <c r="AE242" s="11" t="s">
        <v>39</v>
      </c>
      <c r="AF242" s="13" t="s">
        <v>40</v>
      </c>
      <c r="AG242" s="13" t="s">
        <v>41</v>
      </c>
      <c r="AH242" s="13" t="s">
        <v>42</v>
      </c>
      <c r="AI242" s="13" t="s">
        <v>43</v>
      </c>
      <c r="AJ242" s="13" t="s">
        <v>44</v>
      </c>
      <c r="AK242" s="13" t="s">
        <v>45</v>
      </c>
      <c r="AL242" s="12" t="s">
        <v>46</v>
      </c>
      <c r="AM242" s="11" t="s">
        <v>47</v>
      </c>
      <c r="AN242" s="12" t="s">
        <v>48</v>
      </c>
      <c r="AO242" s="11" t="s">
        <v>49</v>
      </c>
      <c r="AP242" s="13" t="s">
        <v>50</v>
      </c>
      <c r="AQ242" s="13" t="s">
        <v>51</v>
      </c>
      <c r="AR242" s="13" t="s">
        <v>52</v>
      </c>
      <c r="AS242" s="13" t="s">
        <v>53</v>
      </c>
    </row>
    <row r="243" spans="2:45" ht="22.5" x14ac:dyDescent="0.25">
      <c r="B243" s="1" t="s">
        <v>92</v>
      </c>
      <c r="C243" s="15">
        <v>0.13</v>
      </c>
      <c r="D243" s="18">
        <v>0.1</v>
      </c>
      <c r="E243" s="15">
        <v>0.22</v>
      </c>
      <c r="F243" s="18">
        <v>0.08</v>
      </c>
      <c r="G243" s="18">
        <v>0.06</v>
      </c>
      <c r="H243" s="15">
        <v>0.17</v>
      </c>
      <c r="I243" s="18">
        <v>0.13</v>
      </c>
      <c r="J243" s="18">
        <v>7.0000000000000007E-2</v>
      </c>
      <c r="K243" s="18">
        <v>0.09</v>
      </c>
      <c r="L243" s="16">
        <v>0.12</v>
      </c>
      <c r="M243" s="15">
        <v>0.17</v>
      </c>
      <c r="N243" s="18">
        <v>0.11</v>
      </c>
      <c r="O243" s="18">
        <v>0.14000000000000001</v>
      </c>
      <c r="P243" s="18">
        <v>0.11</v>
      </c>
      <c r="Q243" s="18">
        <v>7.0000000000000007E-2</v>
      </c>
      <c r="R243" s="16">
        <v>0.09</v>
      </c>
      <c r="S243" s="15">
        <v>0.17</v>
      </c>
      <c r="T243" s="18">
        <v>0.09</v>
      </c>
      <c r="U243" s="18">
        <v>0.12</v>
      </c>
      <c r="V243" s="18">
        <v>0.34</v>
      </c>
      <c r="W243" s="15">
        <v>0.17</v>
      </c>
      <c r="X243" s="18">
        <v>0.1</v>
      </c>
      <c r="Y243" s="18">
        <v>0.08</v>
      </c>
      <c r="Z243" s="16">
        <v>0.17</v>
      </c>
      <c r="AA243" s="15">
        <v>0.17</v>
      </c>
      <c r="AB243" s="18">
        <v>0.09</v>
      </c>
      <c r="AC243" s="18">
        <v>0.08</v>
      </c>
      <c r="AD243" s="16">
        <v>0.17</v>
      </c>
      <c r="AE243" s="15">
        <v>0.17</v>
      </c>
      <c r="AF243" s="18">
        <v>7.0000000000000007E-2</v>
      </c>
      <c r="AG243" s="18">
        <v>0.1</v>
      </c>
      <c r="AH243" s="18">
        <v>0.17</v>
      </c>
      <c r="AI243" s="18">
        <v>0.25</v>
      </c>
      <c r="AJ243" s="18">
        <v>0.16</v>
      </c>
      <c r="AK243" s="18">
        <v>0.1</v>
      </c>
      <c r="AL243" s="16">
        <v>0.37</v>
      </c>
      <c r="AM243" s="15">
        <v>0.1</v>
      </c>
      <c r="AN243" s="16">
        <v>0.43</v>
      </c>
      <c r="AO243" s="15">
        <v>0.09</v>
      </c>
      <c r="AP243" s="18">
        <v>0.24</v>
      </c>
      <c r="AQ243" s="18">
        <v>0.17</v>
      </c>
      <c r="AR243" s="18">
        <v>0.2</v>
      </c>
      <c r="AS243" s="18">
        <v>0.43</v>
      </c>
    </row>
    <row r="244" spans="2:45" x14ac:dyDescent="0.25">
      <c r="B244" s="3" t="s">
        <v>93</v>
      </c>
      <c r="C244" s="15">
        <v>0.1</v>
      </c>
      <c r="D244" s="18">
        <v>0.08</v>
      </c>
      <c r="E244" s="15">
        <v>0.14000000000000001</v>
      </c>
      <c r="F244" s="18">
        <v>7.0000000000000007E-2</v>
      </c>
      <c r="G244" s="18">
        <v>7.0000000000000007E-2</v>
      </c>
      <c r="H244" s="15">
        <v>0.1</v>
      </c>
      <c r="I244" s="18">
        <v>0.09</v>
      </c>
      <c r="J244" s="18">
        <v>0.09</v>
      </c>
      <c r="K244" s="18">
        <v>0.09</v>
      </c>
      <c r="L244" s="16">
        <v>0.06</v>
      </c>
      <c r="M244" s="15">
        <v>0.1</v>
      </c>
      <c r="N244" s="18">
        <v>0.11</v>
      </c>
      <c r="O244" s="18">
        <v>0.08</v>
      </c>
      <c r="P244" s="18">
        <v>0.06</v>
      </c>
      <c r="Q244" s="18">
        <v>0.09</v>
      </c>
      <c r="R244" s="16">
        <v>0.1</v>
      </c>
      <c r="S244" s="15">
        <v>0.13</v>
      </c>
      <c r="T244" s="18">
        <v>0.08</v>
      </c>
      <c r="U244" s="18">
        <v>0.06</v>
      </c>
      <c r="V244" s="18">
        <v>0.17</v>
      </c>
      <c r="W244" s="15">
        <v>0.11</v>
      </c>
      <c r="X244" s="18">
        <v>0.11</v>
      </c>
      <c r="Y244" s="18">
        <v>0.06</v>
      </c>
      <c r="Z244" s="16">
        <v>0.1</v>
      </c>
      <c r="AA244" s="15">
        <v>0.13</v>
      </c>
      <c r="AB244" s="18">
        <v>0.1</v>
      </c>
      <c r="AC244" s="18">
        <v>0.05</v>
      </c>
      <c r="AD244" s="16">
        <v>0.09</v>
      </c>
      <c r="AE244" s="15">
        <v>0.08</v>
      </c>
      <c r="AF244" s="18">
        <v>7.0000000000000007E-2</v>
      </c>
      <c r="AG244" s="18">
        <v>0.11</v>
      </c>
      <c r="AH244" s="18">
        <v>0.11</v>
      </c>
      <c r="AI244" s="18">
        <v>0.18</v>
      </c>
      <c r="AJ244" s="18">
        <v>0.05</v>
      </c>
      <c r="AK244" s="18">
        <v>0.02</v>
      </c>
      <c r="AL244" s="16">
        <v>0.18</v>
      </c>
      <c r="AM244" s="15">
        <v>0.09</v>
      </c>
      <c r="AN244" s="16">
        <v>0.12</v>
      </c>
      <c r="AO244" s="15">
        <v>0.09</v>
      </c>
      <c r="AP244" s="18">
        <v>7.0000000000000007E-2</v>
      </c>
      <c r="AQ244" s="18">
        <v>7.0000000000000007E-2</v>
      </c>
      <c r="AR244" s="18">
        <v>0.13</v>
      </c>
      <c r="AS244" s="18">
        <v>0.12</v>
      </c>
    </row>
    <row r="245" spans="2:45" x14ac:dyDescent="0.25">
      <c r="B245" s="1" t="s">
        <v>94</v>
      </c>
      <c r="C245" s="15">
        <v>0.13</v>
      </c>
      <c r="D245" s="18">
        <v>0.11</v>
      </c>
      <c r="E245" s="15">
        <v>0.13</v>
      </c>
      <c r="F245" s="18">
        <v>0.13</v>
      </c>
      <c r="G245" s="18">
        <v>0.11</v>
      </c>
      <c r="H245" s="15">
        <v>0.12</v>
      </c>
      <c r="I245" s="18">
        <v>0.11</v>
      </c>
      <c r="J245" s="18">
        <v>0.15</v>
      </c>
      <c r="K245" s="18">
        <v>0.13</v>
      </c>
      <c r="L245" s="16">
        <v>0.06</v>
      </c>
      <c r="M245" s="15">
        <v>0.12</v>
      </c>
      <c r="N245" s="18">
        <v>0.13</v>
      </c>
      <c r="O245" s="18">
        <v>0.14000000000000001</v>
      </c>
      <c r="P245" s="18">
        <v>0.13</v>
      </c>
      <c r="Q245" s="18">
        <v>0.09</v>
      </c>
      <c r="R245" s="16">
        <v>0.14000000000000001</v>
      </c>
      <c r="S245" s="15">
        <v>0.13</v>
      </c>
      <c r="T245" s="18">
        <v>0.13</v>
      </c>
      <c r="U245" s="18">
        <v>0.09</v>
      </c>
      <c r="V245" s="18">
        <v>0.16</v>
      </c>
      <c r="W245" s="15">
        <v>0.12</v>
      </c>
      <c r="X245" s="18">
        <v>0.16</v>
      </c>
      <c r="Y245" s="18">
        <v>0.09</v>
      </c>
      <c r="Z245" s="16">
        <v>0.11</v>
      </c>
      <c r="AA245" s="15">
        <v>0.15</v>
      </c>
      <c r="AB245" s="18">
        <v>0.15</v>
      </c>
      <c r="AC245" s="18">
        <v>0.08</v>
      </c>
      <c r="AD245" s="16">
        <v>0.1</v>
      </c>
      <c r="AE245" s="15">
        <v>0.14000000000000001</v>
      </c>
      <c r="AF245" s="18">
        <v>0.11</v>
      </c>
      <c r="AG245" s="18">
        <v>0.14000000000000001</v>
      </c>
      <c r="AH245" s="18">
        <v>0.13</v>
      </c>
      <c r="AI245" s="18">
        <v>0.09</v>
      </c>
      <c r="AJ245" s="18">
        <v>0.15</v>
      </c>
      <c r="AK245" s="18">
        <v>0.14000000000000001</v>
      </c>
      <c r="AL245" s="16" t="s">
        <v>54</v>
      </c>
      <c r="AM245" s="15">
        <v>0.12</v>
      </c>
      <c r="AN245" s="16">
        <v>0.11</v>
      </c>
      <c r="AO245" s="15">
        <v>0.12</v>
      </c>
      <c r="AP245" s="18">
        <v>0.09</v>
      </c>
      <c r="AQ245" s="18">
        <v>0.11</v>
      </c>
      <c r="AR245" s="18">
        <v>0.13</v>
      </c>
      <c r="AS245" s="18">
        <v>0.11</v>
      </c>
    </row>
    <row r="246" spans="2:45" x14ac:dyDescent="0.25">
      <c r="B246" s="3" t="s">
        <v>95</v>
      </c>
      <c r="C246" s="15">
        <v>0.17</v>
      </c>
      <c r="D246" s="18">
        <v>0.15</v>
      </c>
      <c r="E246" s="15">
        <v>0.17</v>
      </c>
      <c r="F246" s="18">
        <v>0.15</v>
      </c>
      <c r="G246" s="18">
        <v>0.15</v>
      </c>
      <c r="H246" s="15">
        <v>0.14000000000000001</v>
      </c>
      <c r="I246" s="18">
        <v>0.17</v>
      </c>
      <c r="J246" s="18">
        <v>0.15</v>
      </c>
      <c r="K246" s="18">
        <v>0.18</v>
      </c>
      <c r="L246" s="16">
        <v>0.14000000000000001</v>
      </c>
      <c r="M246" s="15">
        <v>0.13</v>
      </c>
      <c r="N246" s="18">
        <v>0.17</v>
      </c>
      <c r="O246" s="18">
        <v>0.15</v>
      </c>
      <c r="P246" s="18">
        <v>0.17</v>
      </c>
      <c r="Q246" s="18">
        <v>0.19</v>
      </c>
      <c r="R246" s="16">
        <v>0.1</v>
      </c>
      <c r="S246" s="15">
        <v>0.15</v>
      </c>
      <c r="T246" s="18">
        <v>0.16</v>
      </c>
      <c r="U246" s="18">
        <v>0.15</v>
      </c>
      <c r="V246" s="18">
        <v>7.0000000000000007E-2</v>
      </c>
      <c r="W246" s="15">
        <v>0.18</v>
      </c>
      <c r="X246" s="18">
        <v>0.17</v>
      </c>
      <c r="Y246" s="18">
        <v>0.14000000000000001</v>
      </c>
      <c r="Z246" s="16">
        <v>0.14000000000000001</v>
      </c>
      <c r="AA246" s="15">
        <v>0.19</v>
      </c>
      <c r="AB246" s="18">
        <v>0.16</v>
      </c>
      <c r="AC246" s="18">
        <v>0.13</v>
      </c>
      <c r="AD246" s="16">
        <v>0.16</v>
      </c>
      <c r="AE246" s="15">
        <v>0.09</v>
      </c>
      <c r="AF246" s="18">
        <v>0.14000000000000001</v>
      </c>
      <c r="AG246" s="18">
        <v>0.17</v>
      </c>
      <c r="AH246" s="18">
        <v>0.17</v>
      </c>
      <c r="AI246" s="18">
        <v>0.12</v>
      </c>
      <c r="AJ246" s="18">
        <v>0.23</v>
      </c>
      <c r="AK246" s="18">
        <v>0.22</v>
      </c>
      <c r="AL246" s="16">
        <v>0.05</v>
      </c>
      <c r="AM246" s="15">
        <v>0.16</v>
      </c>
      <c r="AN246" s="16">
        <v>0.11</v>
      </c>
      <c r="AO246" s="15">
        <v>0.16</v>
      </c>
      <c r="AP246" s="18">
        <v>0.1</v>
      </c>
      <c r="AQ246" s="18">
        <v>0.1</v>
      </c>
      <c r="AR246" s="18">
        <v>7.0000000000000007E-2</v>
      </c>
      <c r="AS246" s="18">
        <v>0.11</v>
      </c>
    </row>
    <row r="247" spans="2:45" x14ac:dyDescent="0.25">
      <c r="B247" s="1" t="s">
        <v>96</v>
      </c>
      <c r="C247" s="15">
        <v>0.1</v>
      </c>
      <c r="D247" s="18">
        <v>0.1</v>
      </c>
      <c r="E247" s="15">
        <v>0.08</v>
      </c>
      <c r="F247" s="18">
        <v>0.1</v>
      </c>
      <c r="G247" s="18">
        <v>0.12</v>
      </c>
      <c r="H247" s="15">
        <v>0.1</v>
      </c>
      <c r="I247" s="18">
        <v>0.09</v>
      </c>
      <c r="J247" s="18">
        <v>0.1</v>
      </c>
      <c r="K247" s="18">
        <v>0.08</v>
      </c>
      <c r="L247" s="16">
        <v>0.16</v>
      </c>
      <c r="M247" s="15">
        <v>0.09</v>
      </c>
      <c r="N247" s="18">
        <v>0.09</v>
      </c>
      <c r="O247" s="18">
        <v>7.0000000000000007E-2</v>
      </c>
      <c r="P247" s="18">
        <v>0.12</v>
      </c>
      <c r="Q247" s="18">
        <v>0.11</v>
      </c>
      <c r="R247" s="16">
        <v>0.11</v>
      </c>
      <c r="S247" s="15">
        <v>0.1</v>
      </c>
      <c r="T247" s="18">
        <v>0.1</v>
      </c>
      <c r="U247" s="18">
        <v>0.08</v>
      </c>
      <c r="V247" s="18">
        <v>0.1</v>
      </c>
      <c r="W247" s="15">
        <v>0.08</v>
      </c>
      <c r="X247" s="18">
        <v>0.11</v>
      </c>
      <c r="Y247" s="18">
        <v>0.1</v>
      </c>
      <c r="Z247" s="16">
        <v>0.11</v>
      </c>
      <c r="AA247" s="15">
        <v>0.09</v>
      </c>
      <c r="AB247" s="18">
        <v>0.1</v>
      </c>
      <c r="AC247" s="18">
        <v>0.11</v>
      </c>
      <c r="AD247" s="16">
        <v>0.1</v>
      </c>
      <c r="AE247" s="15">
        <v>0.1</v>
      </c>
      <c r="AF247" s="18">
        <v>0.11</v>
      </c>
      <c r="AG247" s="18">
        <v>0.1</v>
      </c>
      <c r="AH247" s="18">
        <v>0.09</v>
      </c>
      <c r="AI247" s="18" t="s">
        <v>54</v>
      </c>
      <c r="AJ247" s="18">
        <v>0.1</v>
      </c>
      <c r="AK247" s="18">
        <v>0.08</v>
      </c>
      <c r="AL247" s="16" t="s">
        <v>54</v>
      </c>
      <c r="AM247" s="15">
        <v>0.1</v>
      </c>
      <c r="AN247" s="16">
        <v>0.03</v>
      </c>
      <c r="AO247" s="15">
        <v>0.1</v>
      </c>
      <c r="AP247" s="18">
        <v>0.08</v>
      </c>
      <c r="AQ247" s="18">
        <v>0.11</v>
      </c>
      <c r="AR247" s="18">
        <v>7.0000000000000007E-2</v>
      </c>
      <c r="AS247" s="18">
        <v>0.03</v>
      </c>
    </row>
    <row r="248" spans="2:45" x14ac:dyDescent="0.25">
      <c r="B248" s="3" t="s">
        <v>97</v>
      </c>
      <c r="C248" s="15">
        <v>0.09</v>
      </c>
      <c r="D248" s="18">
        <v>0.09</v>
      </c>
      <c r="E248" s="15">
        <v>0.05</v>
      </c>
      <c r="F248" s="18">
        <v>0.09</v>
      </c>
      <c r="G248" s="18">
        <v>0.12</v>
      </c>
      <c r="H248" s="15">
        <v>0.08</v>
      </c>
      <c r="I248" s="18">
        <v>7.0000000000000007E-2</v>
      </c>
      <c r="J248" s="18">
        <v>0.09</v>
      </c>
      <c r="K248" s="18">
        <v>0.1</v>
      </c>
      <c r="L248" s="16">
        <v>0.08</v>
      </c>
      <c r="M248" s="15">
        <v>0.08</v>
      </c>
      <c r="N248" s="18">
        <v>0.08</v>
      </c>
      <c r="O248" s="18">
        <v>0.08</v>
      </c>
      <c r="P248" s="18">
        <v>0.09</v>
      </c>
      <c r="Q248" s="18">
        <v>0.09</v>
      </c>
      <c r="R248" s="16">
        <v>0.1</v>
      </c>
      <c r="S248" s="15">
        <v>0.06</v>
      </c>
      <c r="T248" s="18">
        <v>0.09</v>
      </c>
      <c r="U248" s="18">
        <v>0.11</v>
      </c>
      <c r="V248" s="18" t="s">
        <v>54</v>
      </c>
      <c r="W248" s="15">
        <v>0.08</v>
      </c>
      <c r="X248" s="18">
        <v>0.08</v>
      </c>
      <c r="Y248" s="18">
        <v>0.1</v>
      </c>
      <c r="Z248" s="16">
        <v>0.08</v>
      </c>
      <c r="AA248" s="15">
        <v>7.0000000000000007E-2</v>
      </c>
      <c r="AB248" s="18">
        <v>0.1</v>
      </c>
      <c r="AC248" s="18">
        <v>0.1</v>
      </c>
      <c r="AD248" s="16">
        <v>7.0000000000000007E-2</v>
      </c>
      <c r="AE248" s="15">
        <v>0.08</v>
      </c>
      <c r="AF248" s="18">
        <v>0.09</v>
      </c>
      <c r="AG248" s="18">
        <v>0.1</v>
      </c>
      <c r="AH248" s="18">
        <v>0.08</v>
      </c>
      <c r="AI248" s="18">
        <v>7.0000000000000007E-2</v>
      </c>
      <c r="AJ248" s="18">
        <v>0.02</v>
      </c>
      <c r="AK248" s="18">
        <v>0.1</v>
      </c>
      <c r="AL248" s="16" t="s">
        <v>54</v>
      </c>
      <c r="AM248" s="15">
        <v>0.09</v>
      </c>
      <c r="AN248" s="16">
        <v>0.04</v>
      </c>
      <c r="AO248" s="15">
        <v>0.09</v>
      </c>
      <c r="AP248" s="18">
        <v>0.08</v>
      </c>
      <c r="AQ248" s="18">
        <v>0.09</v>
      </c>
      <c r="AR248" s="18">
        <v>0.2</v>
      </c>
      <c r="AS248" s="18">
        <v>0.04</v>
      </c>
    </row>
    <row r="249" spans="2:45" x14ac:dyDescent="0.25">
      <c r="B249" s="1" t="s">
        <v>98</v>
      </c>
      <c r="C249" s="15">
        <v>0.06</v>
      </c>
      <c r="D249" s="18">
        <v>7.0000000000000007E-2</v>
      </c>
      <c r="E249" s="15">
        <v>0.04</v>
      </c>
      <c r="F249" s="18">
        <v>7.0000000000000007E-2</v>
      </c>
      <c r="G249" s="18">
        <v>0.08</v>
      </c>
      <c r="H249" s="15">
        <v>0.05</v>
      </c>
      <c r="I249" s="18">
        <v>0.08</v>
      </c>
      <c r="J249" s="18">
        <v>7.0000000000000007E-2</v>
      </c>
      <c r="K249" s="18">
        <v>0.06</v>
      </c>
      <c r="L249" s="16">
        <v>0.1</v>
      </c>
      <c r="M249" s="15">
        <v>0.06</v>
      </c>
      <c r="N249" s="18">
        <v>0.04</v>
      </c>
      <c r="O249" s="18">
        <v>7.0000000000000007E-2</v>
      </c>
      <c r="P249" s="18">
        <v>0.08</v>
      </c>
      <c r="Q249" s="18">
        <v>0.08</v>
      </c>
      <c r="R249" s="16">
        <v>0.06</v>
      </c>
      <c r="S249" s="15">
        <v>0.03</v>
      </c>
      <c r="T249" s="18">
        <v>0.08</v>
      </c>
      <c r="U249" s="18">
        <v>0.06</v>
      </c>
      <c r="V249" s="18" t="s">
        <v>54</v>
      </c>
      <c r="W249" s="15">
        <v>0.06</v>
      </c>
      <c r="X249" s="18">
        <v>7.0000000000000007E-2</v>
      </c>
      <c r="Y249" s="18">
        <v>7.0000000000000007E-2</v>
      </c>
      <c r="Z249" s="16">
        <v>0.05</v>
      </c>
      <c r="AA249" s="15">
        <v>0.05</v>
      </c>
      <c r="AB249" s="18">
        <v>7.0000000000000007E-2</v>
      </c>
      <c r="AC249" s="18">
        <v>0.08</v>
      </c>
      <c r="AD249" s="16">
        <v>0.05</v>
      </c>
      <c r="AE249" s="15">
        <v>0.08</v>
      </c>
      <c r="AF249" s="18">
        <v>7.0000000000000007E-2</v>
      </c>
      <c r="AG249" s="18">
        <v>7.0000000000000007E-2</v>
      </c>
      <c r="AH249" s="18">
        <v>0.05</v>
      </c>
      <c r="AI249" s="18">
        <v>0.09</v>
      </c>
      <c r="AJ249" s="18">
        <v>0.02</v>
      </c>
      <c r="AK249" s="18">
        <v>0.14000000000000001</v>
      </c>
      <c r="AL249" s="16">
        <v>7.0000000000000007E-2</v>
      </c>
      <c r="AM249" s="15">
        <v>7.0000000000000007E-2</v>
      </c>
      <c r="AN249" s="16">
        <v>0.03</v>
      </c>
      <c r="AO249" s="15">
        <v>7.0000000000000007E-2</v>
      </c>
      <c r="AP249" s="18">
        <v>0.1</v>
      </c>
      <c r="AQ249" s="18">
        <v>0.05</v>
      </c>
      <c r="AR249" s="18">
        <v>0.06</v>
      </c>
      <c r="AS249" s="18">
        <v>0.03</v>
      </c>
    </row>
    <row r="250" spans="2:45" x14ac:dyDescent="0.25">
      <c r="B250" s="3" t="s">
        <v>99</v>
      </c>
      <c r="C250" s="15">
        <v>0.03</v>
      </c>
      <c r="D250" s="18">
        <v>0.05</v>
      </c>
      <c r="E250" s="15">
        <v>0.01</v>
      </c>
      <c r="F250" s="18">
        <v>0.05</v>
      </c>
      <c r="G250" s="18">
        <v>0.04</v>
      </c>
      <c r="H250" s="15">
        <v>0.03</v>
      </c>
      <c r="I250" s="18">
        <v>0.04</v>
      </c>
      <c r="J250" s="18">
        <v>0.03</v>
      </c>
      <c r="K250" s="18">
        <v>0.04</v>
      </c>
      <c r="L250" s="16">
        <v>0.04</v>
      </c>
      <c r="M250" s="15">
        <v>0.03</v>
      </c>
      <c r="N250" s="18">
        <v>0.03</v>
      </c>
      <c r="O250" s="18">
        <v>0.04</v>
      </c>
      <c r="P250" s="18">
        <v>0.03</v>
      </c>
      <c r="Q250" s="18">
        <v>0.05</v>
      </c>
      <c r="R250" s="16">
        <v>0.03</v>
      </c>
      <c r="S250" s="15">
        <v>0.03</v>
      </c>
      <c r="T250" s="18">
        <v>0.04</v>
      </c>
      <c r="U250" s="18">
        <v>0.04</v>
      </c>
      <c r="V250" s="18" t="s">
        <v>54</v>
      </c>
      <c r="W250" s="15">
        <v>0.02</v>
      </c>
      <c r="X250" s="18">
        <v>0.03</v>
      </c>
      <c r="Y250" s="18">
        <v>0.05</v>
      </c>
      <c r="Z250" s="16">
        <v>0.05</v>
      </c>
      <c r="AA250" s="15">
        <v>0.02</v>
      </c>
      <c r="AB250" s="18">
        <v>0.03</v>
      </c>
      <c r="AC250" s="18">
        <v>0.05</v>
      </c>
      <c r="AD250" s="16">
        <v>0.04</v>
      </c>
      <c r="AE250" s="15">
        <v>0.03</v>
      </c>
      <c r="AF250" s="18">
        <v>0.04</v>
      </c>
      <c r="AG250" s="18">
        <v>0.03</v>
      </c>
      <c r="AH250" s="18">
        <v>0.03</v>
      </c>
      <c r="AI250" s="18" t="s">
        <v>54</v>
      </c>
      <c r="AJ250" s="18" t="s">
        <v>54</v>
      </c>
      <c r="AK250" s="18">
        <v>0.02</v>
      </c>
      <c r="AL250" s="16" t="s">
        <v>54</v>
      </c>
      <c r="AM250" s="15">
        <v>0.04</v>
      </c>
      <c r="AN250" s="16">
        <v>0.02</v>
      </c>
      <c r="AO250" s="15">
        <v>0.04</v>
      </c>
      <c r="AP250" s="18">
        <v>0.02</v>
      </c>
      <c r="AQ250" s="18">
        <v>0.06</v>
      </c>
      <c r="AR250" s="18">
        <v>0.06</v>
      </c>
      <c r="AS250" s="18">
        <v>0.02</v>
      </c>
    </row>
    <row r="251" spans="2:45" x14ac:dyDescent="0.25">
      <c r="B251" s="1" t="s">
        <v>100</v>
      </c>
      <c r="C251" s="15">
        <v>0.03</v>
      </c>
      <c r="D251" s="18">
        <v>0.04</v>
      </c>
      <c r="E251" s="15">
        <v>0.02</v>
      </c>
      <c r="F251" s="18">
        <v>0.04</v>
      </c>
      <c r="G251" s="18">
        <v>0.05</v>
      </c>
      <c r="H251" s="15">
        <v>0.04</v>
      </c>
      <c r="I251" s="18">
        <v>0.03</v>
      </c>
      <c r="J251" s="18">
        <v>0.03</v>
      </c>
      <c r="K251" s="18">
        <v>0.04</v>
      </c>
      <c r="L251" s="16">
        <v>0.04</v>
      </c>
      <c r="M251" s="15">
        <v>0.04</v>
      </c>
      <c r="N251" s="18">
        <v>0.03</v>
      </c>
      <c r="O251" s="18">
        <v>0.02</v>
      </c>
      <c r="P251" s="18">
        <v>0.05</v>
      </c>
      <c r="Q251" s="18">
        <v>0.04</v>
      </c>
      <c r="R251" s="16">
        <v>0.03</v>
      </c>
      <c r="S251" s="15">
        <v>0.04</v>
      </c>
      <c r="T251" s="18">
        <v>0.03</v>
      </c>
      <c r="U251" s="18">
        <v>0.04</v>
      </c>
      <c r="V251" s="18" t="s">
        <v>54</v>
      </c>
      <c r="W251" s="15">
        <v>0.04</v>
      </c>
      <c r="X251" s="18">
        <v>0.03</v>
      </c>
      <c r="Y251" s="18">
        <v>0.05</v>
      </c>
      <c r="Z251" s="16">
        <v>0.02</v>
      </c>
      <c r="AA251" s="15">
        <v>0.02</v>
      </c>
      <c r="AB251" s="18">
        <v>0.04</v>
      </c>
      <c r="AC251" s="18">
        <v>0.04</v>
      </c>
      <c r="AD251" s="16">
        <v>0.02</v>
      </c>
      <c r="AE251" s="15">
        <v>0.05</v>
      </c>
      <c r="AF251" s="18">
        <v>0.04</v>
      </c>
      <c r="AG251" s="18">
        <v>0.02</v>
      </c>
      <c r="AH251" s="18">
        <v>0.04</v>
      </c>
      <c r="AI251" s="18">
        <v>0.04</v>
      </c>
      <c r="AJ251" s="18">
        <v>0.02</v>
      </c>
      <c r="AK251" s="18">
        <v>0.05</v>
      </c>
      <c r="AL251" s="16" t="s">
        <v>54</v>
      </c>
      <c r="AM251" s="15">
        <v>0.04</v>
      </c>
      <c r="AN251" s="16">
        <v>0.04</v>
      </c>
      <c r="AO251" s="15">
        <v>0.04</v>
      </c>
      <c r="AP251" s="18">
        <v>0.03</v>
      </c>
      <c r="AQ251" s="18">
        <v>0.05</v>
      </c>
      <c r="AR251" s="18" t="s">
        <v>54</v>
      </c>
      <c r="AS251" s="18">
        <v>0.04</v>
      </c>
    </row>
    <row r="252" spans="2:45" x14ac:dyDescent="0.25">
      <c r="B252" s="3" t="s">
        <v>101</v>
      </c>
      <c r="C252" s="15">
        <v>0.01</v>
      </c>
      <c r="D252" s="18">
        <v>0.01</v>
      </c>
      <c r="E252" s="15">
        <v>0.01</v>
      </c>
      <c r="F252" s="18">
        <v>0.01</v>
      </c>
      <c r="G252" s="18">
        <v>0.01</v>
      </c>
      <c r="H252" s="15">
        <v>0.01</v>
      </c>
      <c r="I252" s="18">
        <v>0.01</v>
      </c>
      <c r="J252" s="18">
        <v>0.01</v>
      </c>
      <c r="K252" s="18">
        <v>0.01</v>
      </c>
      <c r="L252" s="16">
        <v>0</v>
      </c>
      <c r="M252" s="15">
        <v>0.01</v>
      </c>
      <c r="N252" s="18">
        <v>0.01</v>
      </c>
      <c r="O252" s="18">
        <v>0.01</v>
      </c>
      <c r="P252" s="18">
        <v>0.02</v>
      </c>
      <c r="Q252" s="18">
        <v>0</v>
      </c>
      <c r="R252" s="16">
        <v>0.01</v>
      </c>
      <c r="S252" s="15">
        <v>0.01</v>
      </c>
      <c r="T252" s="18">
        <v>0.01</v>
      </c>
      <c r="U252" s="18">
        <v>0.01</v>
      </c>
      <c r="V252" s="18" t="s">
        <v>54</v>
      </c>
      <c r="W252" s="15" t="s">
        <v>54</v>
      </c>
      <c r="X252" s="18">
        <v>0.01</v>
      </c>
      <c r="Y252" s="18">
        <v>0.02</v>
      </c>
      <c r="Z252" s="16">
        <v>0.01</v>
      </c>
      <c r="AA252" s="15">
        <v>0</v>
      </c>
      <c r="AB252" s="18">
        <v>0.01</v>
      </c>
      <c r="AC252" s="18">
        <v>0.01</v>
      </c>
      <c r="AD252" s="16">
        <v>0.01</v>
      </c>
      <c r="AE252" s="15" t="s">
        <v>54</v>
      </c>
      <c r="AF252" s="18">
        <v>0.01</v>
      </c>
      <c r="AG252" s="18">
        <v>0.01</v>
      </c>
      <c r="AH252" s="18">
        <v>0.01</v>
      </c>
      <c r="AI252" s="18" t="s">
        <v>54</v>
      </c>
      <c r="AJ252" s="18" t="s">
        <v>54</v>
      </c>
      <c r="AK252" s="18" t="s">
        <v>54</v>
      </c>
      <c r="AL252" s="16" t="s">
        <v>54</v>
      </c>
      <c r="AM252" s="15">
        <v>0.01</v>
      </c>
      <c r="AN252" s="16">
        <v>0.01</v>
      </c>
      <c r="AO252" s="15">
        <v>0.01</v>
      </c>
      <c r="AP252" s="18">
        <v>0.01</v>
      </c>
      <c r="AQ252" s="18">
        <v>0.01</v>
      </c>
      <c r="AR252" s="18" t="s">
        <v>54</v>
      </c>
      <c r="AS252" s="18">
        <v>0.01</v>
      </c>
    </row>
    <row r="253" spans="2:45" x14ac:dyDescent="0.25">
      <c r="B253" s="1" t="s">
        <v>102</v>
      </c>
      <c r="C253" s="15">
        <v>0.15</v>
      </c>
      <c r="D253" s="18">
        <v>0.21</v>
      </c>
      <c r="E253" s="15">
        <v>0.13</v>
      </c>
      <c r="F253" s="18">
        <v>0.2</v>
      </c>
      <c r="G253" s="18">
        <v>0.19</v>
      </c>
      <c r="H253" s="15">
        <v>0.15</v>
      </c>
      <c r="I253" s="18">
        <v>0.17</v>
      </c>
      <c r="J253" s="18">
        <v>0.2</v>
      </c>
      <c r="K253" s="18">
        <v>0.19</v>
      </c>
      <c r="L253" s="16">
        <v>0.19</v>
      </c>
      <c r="M253" s="15">
        <v>0.16</v>
      </c>
      <c r="N253" s="18">
        <v>0.2</v>
      </c>
      <c r="O253" s="18">
        <v>0.2</v>
      </c>
      <c r="P253" s="18">
        <v>0.15</v>
      </c>
      <c r="Q253" s="18">
        <v>0.18</v>
      </c>
      <c r="R253" s="16">
        <v>0.22</v>
      </c>
      <c r="S253" s="15">
        <v>0.13</v>
      </c>
      <c r="T253" s="18">
        <v>0.18</v>
      </c>
      <c r="U253" s="18">
        <v>0.23</v>
      </c>
      <c r="V253" s="18">
        <v>0.16</v>
      </c>
      <c r="W253" s="15">
        <v>0.15</v>
      </c>
      <c r="X253" s="18">
        <v>0.15</v>
      </c>
      <c r="Y253" s="18">
        <v>0.24</v>
      </c>
      <c r="Z253" s="16">
        <v>0.17</v>
      </c>
      <c r="AA253" s="15">
        <v>0.1</v>
      </c>
      <c r="AB253" s="18">
        <v>0.15</v>
      </c>
      <c r="AC253" s="18">
        <v>0.27</v>
      </c>
      <c r="AD253" s="16">
        <v>0.17</v>
      </c>
      <c r="AE253" s="15">
        <v>0.18</v>
      </c>
      <c r="AF253" s="18">
        <v>0.23</v>
      </c>
      <c r="AG253" s="18">
        <v>0.14000000000000001</v>
      </c>
      <c r="AH253" s="18">
        <v>0.12</v>
      </c>
      <c r="AI253" s="18">
        <v>0.17</v>
      </c>
      <c r="AJ253" s="18">
        <v>0.24</v>
      </c>
      <c r="AK253" s="18">
        <v>0.13</v>
      </c>
      <c r="AL253" s="16">
        <v>0.33</v>
      </c>
      <c r="AM253" s="15">
        <v>0.18</v>
      </c>
      <c r="AN253" s="16">
        <v>0.06</v>
      </c>
      <c r="AO253" s="15">
        <v>0.19</v>
      </c>
      <c r="AP253" s="18">
        <v>0.18</v>
      </c>
      <c r="AQ253" s="18">
        <v>0.19</v>
      </c>
      <c r="AR253" s="18">
        <v>7.0000000000000007E-2</v>
      </c>
      <c r="AS253" s="18">
        <v>0.06</v>
      </c>
    </row>
    <row r="256" spans="2:45" x14ac:dyDescent="0.25">
      <c r="C256" s="99" t="s">
        <v>1</v>
      </c>
      <c r="D256" s="100"/>
      <c r="E256" s="99" t="s">
        <v>2</v>
      </c>
      <c r="F256" s="101"/>
      <c r="G256" s="100"/>
      <c r="H256" s="99" t="s">
        <v>3</v>
      </c>
      <c r="I256" s="101"/>
      <c r="J256" s="101"/>
      <c r="K256" s="101"/>
      <c r="L256" s="100"/>
      <c r="M256" s="99" t="s">
        <v>4</v>
      </c>
      <c r="N256" s="101"/>
      <c r="O256" s="101"/>
      <c r="P256" s="101"/>
      <c r="Q256" s="101"/>
      <c r="R256" s="100"/>
      <c r="S256" s="99" t="s">
        <v>5</v>
      </c>
      <c r="T256" s="101"/>
      <c r="U256" s="101"/>
      <c r="V256" s="100"/>
      <c r="W256" s="99" t="s">
        <v>6</v>
      </c>
      <c r="X256" s="101"/>
      <c r="Y256" s="101"/>
      <c r="Z256" s="100"/>
      <c r="AA256" s="99" t="s">
        <v>7</v>
      </c>
      <c r="AB256" s="101"/>
      <c r="AC256" s="101"/>
      <c r="AD256" s="100"/>
      <c r="AE256" s="99" t="s">
        <v>8</v>
      </c>
      <c r="AF256" s="101"/>
      <c r="AG256" s="101"/>
      <c r="AH256" s="101"/>
      <c r="AI256" s="101"/>
      <c r="AJ256" s="101"/>
      <c r="AK256" s="101"/>
      <c r="AL256" s="100"/>
      <c r="AM256" s="99" t="s">
        <v>9</v>
      </c>
      <c r="AN256" s="100"/>
      <c r="AO256" s="24" t="s">
        <v>10</v>
      </c>
      <c r="AP256" s="25"/>
      <c r="AQ256" s="25"/>
      <c r="AR256" s="25"/>
      <c r="AS256" s="25"/>
    </row>
    <row r="257" spans="1:45" x14ac:dyDescent="0.25">
      <c r="C257" s="11" t="s">
        <v>11</v>
      </c>
      <c r="D257" s="12" t="s">
        <v>12</v>
      </c>
      <c r="E257" s="11" t="s">
        <v>13</v>
      </c>
      <c r="F257" s="13" t="s">
        <v>14</v>
      </c>
      <c r="G257" s="13" t="s">
        <v>15</v>
      </c>
      <c r="H257" s="11" t="s">
        <v>16</v>
      </c>
      <c r="I257" s="13" t="s">
        <v>17</v>
      </c>
      <c r="J257" s="13" t="s">
        <v>18</v>
      </c>
      <c r="K257" s="13" t="s">
        <v>19</v>
      </c>
      <c r="L257" s="12" t="s">
        <v>20</v>
      </c>
      <c r="M257" s="11" t="s">
        <v>21</v>
      </c>
      <c r="N257" s="13" t="s">
        <v>22</v>
      </c>
      <c r="O257" s="13" t="s">
        <v>23</v>
      </c>
      <c r="P257" s="13" t="s">
        <v>24</v>
      </c>
      <c r="Q257" s="13" t="s">
        <v>25</v>
      </c>
      <c r="R257" s="12" t="s">
        <v>26</v>
      </c>
      <c r="S257" s="11" t="s">
        <v>27</v>
      </c>
      <c r="T257" s="13" t="s">
        <v>28</v>
      </c>
      <c r="U257" s="13" t="s">
        <v>29</v>
      </c>
      <c r="V257" s="13" t="s">
        <v>30</v>
      </c>
      <c r="W257" s="11" t="s">
        <v>31</v>
      </c>
      <c r="X257" s="13" t="s">
        <v>32</v>
      </c>
      <c r="Y257" s="13" t="s">
        <v>33</v>
      </c>
      <c r="Z257" s="12" t="s">
        <v>34</v>
      </c>
      <c r="AA257" s="11" t="s">
        <v>35</v>
      </c>
      <c r="AB257" s="13" t="s">
        <v>36</v>
      </c>
      <c r="AC257" s="13" t="s">
        <v>37</v>
      </c>
      <c r="AD257" s="12" t="s">
        <v>38</v>
      </c>
      <c r="AE257" s="11" t="s">
        <v>39</v>
      </c>
      <c r="AF257" s="13" t="s">
        <v>40</v>
      </c>
      <c r="AG257" s="13" t="s">
        <v>41</v>
      </c>
      <c r="AH257" s="13" t="s">
        <v>42</v>
      </c>
      <c r="AI257" s="13" t="s">
        <v>43</v>
      </c>
      <c r="AJ257" s="13" t="s">
        <v>44</v>
      </c>
      <c r="AK257" s="13" t="s">
        <v>45</v>
      </c>
      <c r="AL257" s="12" t="s">
        <v>46</v>
      </c>
      <c r="AM257" s="11" t="s">
        <v>47</v>
      </c>
      <c r="AN257" s="12" t="s">
        <v>48</v>
      </c>
      <c r="AO257" s="11" t="s">
        <v>49</v>
      </c>
      <c r="AP257" s="13" t="s">
        <v>50</v>
      </c>
      <c r="AQ257" s="13" t="s">
        <v>51</v>
      </c>
      <c r="AR257" s="13" t="s">
        <v>52</v>
      </c>
      <c r="AS257" s="13" t="s">
        <v>53</v>
      </c>
    </row>
    <row r="258" spans="1:45" x14ac:dyDescent="0.25">
      <c r="C258" s="80" t="s">
        <v>201</v>
      </c>
      <c r="E258" t="s">
        <v>202</v>
      </c>
      <c r="H258" t="s">
        <v>363</v>
      </c>
      <c r="M258" t="s">
        <v>364</v>
      </c>
      <c r="S258" t="s">
        <v>365</v>
      </c>
      <c r="AA258" t="s">
        <v>366</v>
      </c>
      <c r="AE258" s="82" t="s">
        <v>367</v>
      </c>
      <c r="AM258" s="80" t="s">
        <v>203</v>
      </c>
      <c r="AO258" s="82" t="s">
        <v>368</v>
      </c>
    </row>
    <row r="260" spans="1:45" x14ac:dyDescent="0.25">
      <c r="A260" s="67"/>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row>
    <row r="261" spans="1:45" ht="21" x14ac:dyDescent="0.35">
      <c r="A261" s="67"/>
      <c r="B261" s="69" t="s">
        <v>204</v>
      </c>
      <c r="C261" s="67"/>
      <c r="D261" s="67">
        <v>1</v>
      </c>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row>
    <row r="264" spans="1:45" x14ac:dyDescent="0.25">
      <c r="B264" s="8"/>
      <c r="C264" s="99" t="s">
        <v>1</v>
      </c>
      <c r="D264" s="100"/>
      <c r="E264" s="99" t="s">
        <v>2</v>
      </c>
      <c r="F264" s="101"/>
      <c r="G264" s="100"/>
      <c r="H264" s="99" t="s">
        <v>3</v>
      </c>
      <c r="I264" s="101"/>
      <c r="J264" s="101"/>
      <c r="K264" s="101"/>
      <c r="L264" s="100"/>
      <c r="M264" s="99" t="s">
        <v>4</v>
      </c>
      <c r="N264" s="101"/>
      <c r="O264" s="101"/>
      <c r="P264" s="101"/>
      <c r="Q264" s="101"/>
      <c r="R264" s="100"/>
      <c r="S264" s="99" t="s">
        <v>5</v>
      </c>
      <c r="T264" s="101"/>
      <c r="U264" s="101"/>
      <c r="V264" s="100"/>
      <c r="W264" s="99" t="s">
        <v>6</v>
      </c>
      <c r="X264" s="101"/>
      <c r="Y264" s="101"/>
      <c r="Z264" s="100"/>
      <c r="AA264" s="99" t="s">
        <v>7</v>
      </c>
      <c r="AB264" s="101"/>
      <c r="AC264" s="101"/>
      <c r="AD264" s="100"/>
      <c r="AE264" s="99" t="s">
        <v>8</v>
      </c>
      <c r="AF264" s="101"/>
      <c r="AG264" s="101"/>
      <c r="AH264" s="101"/>
      <c r="AI264" s="101"/>
      <c r="AJ264" s="101"/>
      <c r="AK264" s="101"/>
      <c r="AL264" s="100"/>
      <c r="AM264" s="99" t="s">
        <v>9</v>
      </c>
      <c r="AN264" s="100"/>
      <c r="AO264" s="24" t="s">
        <v>10</v>
      </c>
      <c r="AP264" s="25"/>
      <c r="AQ264" s="25"/>
      <c r="AR264" s="25"/>
      <c r="AS264" s="25"/>
    </row>
    <row r="265" spans="1:45" x14ac:dyDescent="0.25">
      <c r="B265" s="4"/>
      <c r="C265" s="11" t="s">
        <v>11</v>
      </c>
      <c r="D265" s="12" t="s">
        <v>12</v>
      </c>
      <c r="E265" s="11" t="s">
        <v>13</v>
      </c>
      <c r="F265" s="13" t="s">
        <v>14</v>
      </c>
      <c r="G265" s="13" t="s">
        <v>15</v>
      </c>
      <c r="H265" s="11" t="s">
        <v>16</v>
      </c>
      <c r="I265" s="13" t="s">
        <v>17</v>
      </c>
      <c r="J265" s="13" t="s">
        <v>18</v>
      </c>
      <c r="K265" s="13" t="s">
        <v>19</v>
      </c>
      <c r="L265" s="12" t="s">
        <v>20</v>
      </c>
      <c r="M265" s="11" t="s">
        <v>21</v>
      </c>
      <c r="N265" s="13" t="s">
        <v>22</v>
      </c>
      <c r="O265" s="13" t="s">
        <v>23</v>
      </c>
      <c r="P265" s="13" t="s">
        <v>24</v>
      </c>
      <c r="Q265" s="13" t="s">
        <v>25</v>
      </c>
      <c r="R265" s="12" t="s">
        <v>26</v>
      </c>
      <c r="S265" s="11" t="s">
        <v>27</v>
      </c>
      <c r="T265" s="13" t="s">
        <v>28</v>
      </c>
      <c r="U265" s="13" t="s">
        <v>29</v>
      </c>
      <c r="V265" s="13" t="s">
        <v>30</v>
      </c>
      <c r="W265" s="11" t="s">
        <v>31</v>
      </c>
      <c r="X265" s="13" t="s">
        <v>32</v>
      </c>
      <c r="Y265" s="13" t="s">
        <v>33</v>
      </c>
      <c r="Z265" s="12" t="s">
        <v>34</v>
      </c>
      <c r="AA265" s="11" t="s">
        <v>35</v>
      </c>
      <c r="AB265" s="13" t="s">
        <v>36</v>
      </c>
      <c r="AC265" s="13" t="s">
        <v>37</v>
      </c>
      <c r="AD265" s="12" t="s">
        <v>38</v>
      </c>
      <c r="AE265" s="11" t="s">
        <v>39</v>
      </c>
      <c r="AF265" s="13" t="s">
        <v>40</v>
      </c>
      <c r="AG265" s="13" t="s">
        <v>41</v>
      </c>
      <c r="AH265" s="13" t="s">
        <v>42</v>
      </c>
      <c r="AI265" s="13" t="s">
        <v>43</v>
      </c>
      <c r="AJ265" s="13" t="s">
        <v>44</v>
      </c>
      <c r="AK265" s="13" t="s">
        <v>45</v>
      </c>
      <c r="AL265" s="12" t="s">
        <v>46</v>
      </c>
      <c r="AM265" s="11" t="s">
        <v>47</v>
      </c>
      <c r="AN265" s="12" t="s">
        <v>48</v>
      </c>
      <c r="AO265" s="11" t="s">
        <v>49</v>
      </c>
      <c r="AP265" s="13" t="s">
        <v>50</v>
      </c>
      <c r="AQ265" s="13" t="s">
        <v>51</v>
      </c>
      <c r="AR265" s="13" t="s">
        <v>52</v>
      </c>
      <c r="AS265" s="13" t="s">
        <v>53</v>
      </c>
    </row>
    <row r="266" spans="1:45" x14ac:dyDescent="0.25">
      <c r="B266" s="32" t="s">
        <v>103</v>
      </c>
      <c r="C266" s="14">
        <v>5.6666666666666671E-2</v>
      </c>
      <c r="D266" s="29">
        <v>4.1739130434782605E-2</v>
      </c>
      <c r="E266" s="14">
        <v>2.3157894736842106E-2</v>
      </c>
      <c r="F266" s="29">
        <v>2.6849315068493151E-2</v>
      </c>
      <c r="G266" s="29">
        <v>0.14025000000000001</v>
      </c>
      <c r="H266" s="14">
        <v>1.4500000000000001E-2</v>
      </c>
      <c r="I266" s="29">
        <v>3.3333333333333333E-2</v>
      </c>
      <c r="J266" s="29">
        <v>6.1702127659574474E-2</v>
      </c>
      <c r="K266" s="29">
        <v>0.11531914893617021</v>
      </c>
      <c r="L266" s="30">
        <v>0</v>
      </c>
      <c r="M266" s="14">
        <v>3.0588235294117649E-2</v>
      </c>
      <c r="N266" s="29">
        <v>0</v>
      </c>
      <c r="O266" s="29">
        <v>3.0333333333333337E-2</v>
      </c>
      <c r="P266" s="29">
        <v>4.829268292682927E-2</v>
      </c>
      <c r="Q266" s="29">
        <v>9.6046511627906977E-2</v>
      </c>
      <c r="R266" s="30">
        <v>0.11375000000000002</v>
      </c>
      <c r="S266" s="14">
        <v>2.4905660377358491E-2</v>
      </c>
      <c r="T266" s="29">
        <v>0.06</v>
      </c>
      <c r="U266" s="29">
        <v>5.108108108108108E-2</v>
      </c>
      <c r="V266" s="29">
        <v>0</v>
      </c>
      <c r="W266" s="14">
        <v>0</v>
      </c>
      <c r="X266" s="29">
        <v>4.3043478260869565E-2</v>
      </c>
      <c r="Y266" s="29">
        <v>4.2000000000000003E-2</v>
      </c>
      <c r="Z266" s="30">
        <v>0.13548387096774192</v>
      </c>
      <c r="AA266" s="14">
        <v>2.5945945945945945E-2</v>
      </c>
      <c r="AB266" s="29">
        <v>1.3134328358208954E-2</v>
      </c>
      <c r="AC266" s="29">
        <v>5.0810810810810812E-2</v>
      </c>
      <c r="AD266" s="30">
        <v>0.14586206896551726</v>
      </c>
      <c r="AE266" s="14">
        <v>7.5833333333333336E-2</v>
      </c>
      <c r="AF266" s="29">
        <v>8.1481481481481488E-2</v>
      </c>
      <c r="AG266" s="29">
        <v>0</v>
      </c>
      <c r="AH266" s="29">
        <v>1.8749999999999999E-2</v>
      </c>
      <c r="AI266" s="29">
        <v>0</v>
      </c>
      <c r="AJ266" s="10">
        <v>0</v>
      </c>
      <c r="AK266" s="29">
        <v>0</v>
      </c>
      <c r="AL266" s="30">
        <v>0.318</v>
      </c>
      <c r="AM266" s="14">
        <v>5.1650485436893198E-2</v>
      </c>
      <c r="AN266" s="30" t="s">
        <v>54</v>
      </c>
      <c r="AO266" s="14">
        <v>6.4500000000000002E-2</v>
      </c>
      <c r="AP266" s="29">
        <v>3.6989247311827955E-2</v>
      </c>
      <c r="AQ266" s="29">
        <v>5.6692913385826764E-2</v>
      </c>
      <c r="AR266" s="29">
        <v>0</v>
      </c>
      <c r="AS266" s="26" t="s">
        <v>54</v>
      </c>
    </row>
    <row r="267" spans="1:45" ht="22.5" x14ac:dyDescent="0.25">
      <c r="B267" s="33" t="s">
        <v>104</v>
      </c>
      <c r="C267" s="15">
        <v>0.17</v>
      </c>
      <c r="D267" s="16">
        <v>0.1391304347826087</v>
      </c>
      <c r="E267" s="15">
        <v>0.17842105263157898</v>
      </c>
      <c r="F267" s="18">
        <v>9.2602739726027394E-2</v>
      </c>
      <c r="G267" s="18">
        <v>0.16450000000000001</v>
      </c>
      <c r="H267" s="15">
        <v>0.19133333333333333</v>
      </c>
      <c r="I267" s="18">
        <v>0.1866666666666667</v>
      </c>
      <c r="J267" s="18">
        <v>0.15297872340425531</v>
      </c>
      <c r="K267" s="18">
        <v>8.468085106382979E-2</v>
      </c>
      <c r="L267" s="16">
        <v>0.11769230769230769</v>
      </c>
      <c r="M267" s="15">
        <v>0.24117647058823527</v>
      </c>
      <c r="N267" s="18">
        <v>7.2619047619047625E-2</v>
      </c>
      <c r="O267" s="18">
        <v>0.13600000000000001</v>
      </c>
      <c r="P267" s="18">
        <v>0.12975609756097561</v>
      </c>
      <c r="Q267" s="18">
        <v>0.18837209302325586</v>
      </c>
      <c r="R267" s="16">
        <v>7.5000000000000011E-2</v>
      </c>
      <c r="S267" s="15">
        <v>0.10000000000000002</v>
      </c>
      <c r="T267" s="18">
        <v>0.14357142857142854</v>
      </c>
      <c r="U267" s="18">
        <v>0.19135135135135134</v>
      </c>
      <c r="V267" s="18">
        <v>0.25</v>
      </c>
      <c r="W267" s="15">
        <v>0.18461538461538465</v>
      </c>
      <c r="X267" s="18">
        <v>0.15021739130434783</v>
      </c>
      <c r="Y267" s="18">
        <v>0.13200000000000001</v>
      </c>
      <c r="Z267" s="16">
        <v>0.13741935483870968</v>
      </c>
      <c r="AA267" s="15">
        <v>0.21972972972972971</v>
      </c>
      <c r="AB267" s="18">
        <v>0.15313432835820895</v>
      </c>
      <c r="AC267" s="18">
        <v>0.14729729729729732</v>
      </c>
      <c r="AD267" s="16">
        <v>3.1379310344827591E-2</v>
      </c>
      <c r="AE267" s="15">
        <v>0.38666666666666671</v>
      </c>
      <c r="AF267" s="18">
        <v>0.12382716049382718</v>
      </c>
      <c r="AG267" s="18">
        <v>7.7142857142857152E-2</v>
      </c>
      <c r="AH267" s="18">
        <v>9.9999999999999992E-2</v>
      </c>
      <c r="AI267" s="18">
        <v>0.37142857142857144</v>
      </c>
      <c r="AJ267" s="18">
        <v>0.43200000000000005</v>
      </c>
      <c r="AK267" s="18">
        <v>0.26</v>
      </c>
      <c r="AL267" s="16">
        <v>0.17199999999999999</v>
      </c>
      <c r="AM267" s="19">
        <v>0.1458252427184466</v>
      </c>
      <c r="AN267" s="16" t="s">
        <v>54</v>
      </c>
      <c r="AO267" s="15">
        <v>0.10200000000000001</v>
      </c>
      <c r="AP267" s="18">
        <v>0.13924731182795699</v>
      </c>
      <c r="AQ267" s="18">
        <v>0.15881889763779528</v>
      </c>
      <c r="AR267" s="18">
        <v>0</v>
      </c>
      <c r="AS267" s="31" t="s">
        <v>54</v>
      </c>
    </row>
    <row r="268" spans="1:45" ht="22.5" x14ac:dyDescent="0.25">
      <c r="B268" s="34" t="s">
        <v>105</v>
      </c>
      <c r="C268" s="15">
        <v>0.30333333333333334</v>
      </c>
      <c r="D268" s="18">
        <v>0.28739130434782606</v>
      </c>
      <c r="E268" s="15">
        <v>0.30210526315789471</v>
      </c>
      <c r="F268" s="18">
        <v>0.24917808219178084</v>
      </c>
      <c r="G268" s="18">
        <v>0.35425000000000001</v>
      </c>
      <c r="H268" s="15">
        <v>0.34283333333333332</v>
      </c>
      <c r="I268" s="18">
        <v>0.14666666666666667</v>
      </c>
      <c r="J268" s="18">
        <v>0.32212765957446809</v>
      </c>
      <c r="K268" s="18">
        <v>0.3048936170212766</v>
      </c>
      <c r="L268" s="16">
        <v>0.25769230769230772</v>
      </c>
      <c r="M268" s="15">
        <v>0.31441176470588239</v>
      </c>
      <c r="N268" s="18">
        <v>0.27023809523809522</v>
      </c>
      <c r="O268" s="18">
        <v>0.30133333333333329</v>
      </c>
      <c r="P268" s="18">
        <v>0.33146341463414636</v>
      </c>
      <c r="Q268" s="18">
        <v>0.25627906976744186</v>
      </c>
      <c r="R268" s="16">
        <v>0.30812499999999998</v>
      </c>
      <c r="S268" s="15">
        <v>0.2618867924528302</v>
      </c>
      <c r="T268" s="18">
        <v>0.31</v>
      </c>
      <c r="U268" s="18">
        <v>0.30648648648648646</v>
      </c>
      <c r="V268" s="18">
        <v>0.30000000000000004</v>
      </c>
      <c r="W268" s="15">
        <v>0.28410256410256413</v>
      </c>
      <c r="X268" s="18">
        <v>0.35043478260869565</v>
      </c>
      <c r="Y268" s="18">
        <v>0.25</v>
      </c>
      <c r="Z268" s="16">
        <v>0.32870967741935481</v>
      </c>
      <c r="AA268" s="15">
        <v>0.34</v>
      </c>
      <c r="AB268" s="18">
        <v>0.26656716417910448</v>
      </c>
      <c r="AC268" s="18">
        <v>0.28635135135135131</v>
      </c>
      <c r="AD268" s="16">
        <v>0.33034482758620692</v>
      </c>
      <c r="AE268" s="15">
        <v>0.46166666666666667</v>
      </c>
      <c r="AF268" s="18">
        <v>0.2801234567901234</v>
      </c>
      <c r="AG268" s="18">
        <v>0.25114285714285711</v>
      </c>
      <c r="AH268" s="18">
        <v>0.30500000000000005</v>
      </c>
      <c r="AI268" s="18">
        <v>0.14285714285714285</v>
      </c>
      <c r="AJ268" s="18">
        <v>0.38400000000000001</v>
      </c>
      <c r="AK268" s="18">
        <v>0.74</v>
      </c>
      <c r="AL268" s="16">
        <v>0</v>
      </c>
      <c r="AM268" s="15">
        <v>0.29339805825242721</v>
      </c>
      <c r="AN268" s="16" t="s">
        <v>54</v>
      </c>
      <c r="AO268" s="15">
        <v>0.23999999999999996</v>
      </c>
      <c r="AP268" s="18">
        <v>0.33774193548387099</v>
      </c>
      <c r="AQ268" s="18">
        <v>0.26661417322834646</v>
      </c>
      <c r="AR268" s="18">
        <v>0</v>
      </c>
      <c r="AS268" s="16" t="s">
        <v>54</v>
      </c>
    </row>
    <row r="269" spans="1:45" x14ac:dyDescent="0.25">
      <c r="B269" s="33" t="s">
        <v>106</v>
      </c>
      <c r="C269" s="15">
        <v>0.25</v>
      </c>
      <c r="D269" s="16">
        <v>0.26434782608695651</v>
      </c>
      <c r="E269" s="15">
        <v>0.25736842105263158</v>
      </c>
      <c r="F269" s="18">
        <v>0.30287671232876712</v>
      </c>
      <c r="G269" s="18">
        <v>0.18950000000000003</v>
      </c>
      <c r="H269" s="15">
        <v>0.23583333333333334</v>
      </c>
      <c r="I269" s="18">
        <v>0.32666666666666666</v>
      </c>
      <c r="J269" s="18">
        <v>0.25170212765957445</v>
      </c>
      <c r="K269" s="18">
        <v>0.25638297872340426</v>
      </c>
      <c r="L269" s="16">
        <v>0.27230769230769231</v>
      </c>
      <c r="M269" s="15">
        <v>0.2364705882352941</v>
      </c>
      <c r="N269" s="18">
        <v>0.33142857142857141</v>
      </c>
      <c r="O269" s="18">
        <v>0.245</v>
      </c>
      <c r="P269" s="18">
        <v>0.28707317073170729</v>
      </c>
      <c r="Q269" s="18">
        <v>0.1744186046511628</v>
      </c>
      <c r="R269" s="16">
        <v>0.32500000000000001</v>
      </c>
      <c r="S269" s="15">
        <v>0.22396226415094342</v>
      </c>
      <c r="T269" s="18">
        <v>0.27071428571428574</v>
      </c>
      <c r="U269" s="18">
        <v>0.32216216216216215</v>
      </c>
      <c r="V269" s="18">
        <v>0</v>
      </c>
      <c r="W269" s="15">
        <v>0.26102564102564102</v>
      </c>
      <c r="X269" s="18">
        <v>0.25978260869565217</v>
      </c>
      <c r="Y269" s="18">
        <v>0.312</v>
      </c>
      <c r="Z269" s="16">
        <v>0.11806451612903225</v>
      </c>
      <c r="AA269" s="15">
        <v>0.24459459459459462</v>
      </c>
      <c r="AB269" s="18">
        <v>0.3137313432835821</v>
      </c>
      <c r="AC269" s="18">
        <v>0.27256756756756761</v>
      </c>
      <c r="AD269" s="16">
        <v>0.12689655172413794</v>
      </c>
      <c r="AE269" s="15">
        <v>0</v>
      </c>
      <c r="AF269" s="18">
        <v>0.26666666666666666</v>
      </c>
      <c r="AG269" s="18">
        <v>0.34885714285714281</v>
      </c>
      <c r="AH269" s="18">
        <v>0.32874999999999999</v>
      </c>
      <c r="AI269" s="18">
        <v>0.15</v>
      </c>
      <c r="AJ269" s="18">
        <v>0</v>
      </c>
      <c r="AK269" s="18">
        <v>0</v>
      </c>
      <c r="AL269" s="16">
        <v>0</v>
      </c>
      <c r="AM269" s="19">
        <v>0.26242718446601943</v>
      </c>
      <c r="AN269" s="16" t="s">
        <v>54</v>
      </c>
      <c r="AO269" s="15">
        <v>0.24349999999999999</v>
      </c>
      <c r="AP269" s="18">
        <v>0.20397849462365591</v>
      </c>
      <c r="AQ269" s="18">
        <v>0.28346456692913385</v>
      </c>
      <c r="AR269" s="18">
        <v>1</v>
      </c>
      <c r="AS269" s="31" t="s">
        <v>54</v>
      </c>
    </row>
    <row r="270" spans="1:45" ht="22.5" x14ac:dyDescent="0.25">
      <c r="B270" s="34" t="s">
        <v>107</v>
      </c>
      <c r="C270" s="15">
        <v>0.10666666666666666</v>
      </c>
      <c r="D270" s="18">
        <v>0.24282608695652177</v>
      </c>
      <c r="E270" s="15">
        <v>0.19473684210526315</v>
      </c>
      <c r="F270" s="18">
        <v>0.26164383561643839</v>
      </c>
      <c r="G270" s="18">
        <v>0.10024999999999999</v>
      </c>
      <c r="H270" s="15">
        <v>0.16416666666666668</v>
      </c>
      <c r="I270" s="18">
        <v>0.31333333333333335</v>
      </c>
      <c r="J270" s="18">
        <v>0.21531914893617024</v>
      </c>
      <c r="K270" s="18">
        <v>0.12212765957446808</v>
      </c>
      <c r="L270" s="16">
        <v>0.27538461538461539</v>
      </c>
      <c r="M270" s="15">
        <v>9.4705882352941181E-2</v>
      </c>
      <c r="N270" s="18">
        <v>0.27571428571428569</v>
      </c>
      <c r="O270" s="18">
        <v>0.25700000000000001</v>
      </c>
      <c r="P270" s="18">
        <v>0.14951219512195124</v>
      </c>
      <c r="Q270" s="18">
        <v>0.2327906976744186</v>
      </c>
      <c r="R270" s="16">
        <v>0.12125</v>
      </c>
      <c r="S270" s="15">
        <v>0.30773584905660384</v>
      </c>
      <c r="T270" s="18">
        <v>0.17250000000000001</v>
      </c>
      <c r="U270" s="18">
        <v>0.10297297297297296</v>
      </c>
      <c r="V270" s="18">
        <v>0.23249999999999998</v>
      </c>
      <c r="W270" s="15">
        <v>0.19846153846153847</v>
      </c>
      <c r="X270" s="18">
        <v>0.15934782608695652</v>
      </c>
      <c r="Y270" s="18">
        <v>0.23400000000000001</v>
      </c>
      <c r="Z270" s="16">
        <v>0.14516129032258066</v>
      </c>
      <c r="AA270" s="15">
        <v>0.16972972972972977</v>
      </c>
      <c r="AB270" s="18">
        <v>0.22059701492537315</v>
      </c>
      <c r="AC270" s="18">
        <v>0.19837837837837838</v>
      </c>
      <c r="AD270" s="16">
        <v>0.19</v>
      </c>
      <c r="AE270" s="15">
        <v>0</v>
      </c>
      <c r="AF270" s="18">
        <v>0.20629629629629631</v>
      </c>
      <c r="AG270" s="18">
        <v>0.26885714285714285</v>
      </c>
      <c r="AH270" s="18">
        <v>0.185</v>
      </c>
      <c r="AI270" s="18">
        <v>0.2</v>
      </c>
      <c r="AJ270" s="18">
        <v>0</v>
      </c>
      <c r="AK270" s="18">
        <v>0</v>
      </c>
      <c r="AL270" s="16">
        <v>0.51</v>
      </c>
      <c r="AM270" s="15">
        <v>0.19669902912621356</v>
      </c>
      <c r="AN270" s="16" t="s">
        <v>54</v>
      </c>
      <c r="AO270" s="15">
        <v>0.28550000000000003</v>
      </c>
      <c r="AP270" s="18">
        <v>0.216989247311828</v>
      </c>
      <c r="AQ270" s="18">
        <v>0.18</v>
      </c>
      <c r="AR270" s="18">
        <v>0</v>
      </c>
      <c r="AS270" s="16" t="s">
        <v>54</v>
      </c>
    </row>
    <row r="271" spans="1:45" x14ac:dyDescent="0.25">
      <c r="B271" s="35" t="s">
        <v>46</v>
      </c>
      <c r="C271" s="21">
        <v>0.11333333333333334</v>
      </c>
      <c r="D271" s="22">
        <v>1.9130434782608695E-2</v>
      </c>
      <c r="E271" s="21">
        <v>4.4210526315789478E-2</v>
      </c>
      <c r="F271" s="22">
        <v>6.6849315068493148E-2</v>
      </c>
      <c r="G271" s="22">
        <v>4.9500000000000002E-2</v>
      </c>
      <c r="H271" s="21">
        <v>4.65E-2</v>
      </c>
      <c r="I271" s="22">
        <v>0</v>
      </c>
      <c r="J271" s="22">
        <v>0</v>
      </c>
      <c r="K271" s="22">
        <v>0.12191489361702129</v>
      </c>
      <c r="L271" s="23">
        <v>0.08</v>
      </c>
      <c r="M271" s="21">
        <v>8.6470588235294132E-2</v>
      </c>
      <c r="N271" s="22">
        <v>4.4523809523809528E-2</v>
      </c>
      <c r="O271" s="22">
        <v>3.0333333333333337E-2</v>
      </c>
      <c r="P271" s="22">
        <v>5.3902439024390243E-2</v>
      </c>
      <c r="Q271" s="22">
        <v>4.2093023255813954E-2</v>
      </c>
      <c r="R271" s="23">
        <v>5.6875000000000009E-2</v>
      </c>
      <c r="S271" s="21">
        <v>7.7735849056603773E-2</v>
      </c>
      <c r="T271" s="22">
        <v>4.3214285714285712E-2</v>
      </c>
      <c r="U271" s="22">
        <v>2.5945945945945945E-2</v>
      </c>
      <c r="V271" s="22">
        <v>0.21749999999999997</v>
      </c>
      <c r="W271" s="21">
        <v>7.1794871794871803E-2</v>
      </c>
      <c r="X271" s="22">
        <v>4.0434782608695652E-2</v>
      </c>
      <c r="Y271" s="22">
        <v>0.02</v>
      </c>
      <c r="Z271" s="23">
        <v>0.12516129032258064</v>
      </c>
      <c r="AA271" s="21">
        <v>0</v>
      </c>
      <c r="AB271" s="22">
        <v>2.6268656716417909E-2</v>
      </c>
      <c r="AC271" s="22">
        <v>5.0945945945945953E-2</v>
      </c>
      <c r="AD271" s="23">
        <v>0.16999999999999998</v>
      </c>
      <c r="AE271" s="21">
        <v>7.5833333333333336E-2</v>
      </c>
      <c r="AF271" s="22">
        <v>3.8518518518518521E-2</v>
      </c>
      <c r="AG271" s="22">
        <v>5.4000000000000006E-2</v>
      </c>
      <c r="AH271" s="22">
        <v>5.2499999999999998E-2</v>
      </c>
      <c r="AI271" s="22">
        <v>0.14285714285714285</v>
      </c>
      <c r="AJ271" s="22">
        <v>0.184</v>
      </c>
      <c r="AK271" s="22">
        <v>0</v>
      </c>
      <c r="AL271" s="23">
        <v>0</v>
      </c>
      <c r="AM271" s="21">
        <v>5.5825242718446605E-2</v>
      </c>
      <c r="AN271" s="23" t="s">
        <v>54</v>
      </c>
      <c r="AO271" s="21">
        <v>6.4500000000000002E-2</v>
      </c>
      <c r="AP271" s="22">
        <v>6.580645161290323E-2</v>
      </c>
      <c r="AQ271" s="22">
        <v>6.4409448818897638E-2</v>
      </c>
      <c r="AR271" s="22">
        <v>0</v>
      </c>
      <c r="AS271" s="23" t="s">
        <v>54</v>
      </c>
    </row>
    <row r="272" spans="1:45" x14ac:dyDescent="0.25">
      <c r="B272" s="32" t="s">
        <v>103</v>
      </c>
      <c r="C272" s="14">
        <v>0.04</v>
      </c>
      <c r="D272" s="29">
        <v>6.6304347826086962E-2</v>
      </c>
      <c r="E272" s="14">
        <v>4.8421052631578941E-2</v>
      </c>
      <c r="F272" s="29">
        <v>9.3698630136986302E-2</v>
      </c>
      <c r="G272" s="29">
        <v>2.4750000000000001E-2</v>
      </c>
      <c r="H272" s="14">
        <v>6.483333333333334E-2</v>
      </c>
      <c r="I272" s="29">
        <v>0</v>
      </c>
      <c r="J272" s="29">
        <v>6.7872340425531918E-2</v>
      </c>
      <c r="K272" s="29">
        <v>8.212765957446809E-2</v>
      </c>
      <c r="L272" s="30">
        <v>4.1538461538461538E-2</v>
      </c>
      <c r="M272" s="14">
        <v>0.11294117647058823</v>
      </c>
      <c r="N272" s="29">
        <v>4.9761904761904757E-2</v>
      </c>
      <c r="O272" s="29">
        <v>6.2333333333333338E-2</v>
      </c>
      <c r="P272" s="29">
        <v>5.4146341463414641E-2</v>
      </c>
      <c r="Q272" s="29">
        <v>2.0930232558139531E-2</v>
      </c>
      <c r="R272" s="30">
        <v>5.6875000000000009E-2</v>
      </c>
      <c r="S272" s="14">
        <v>3.7735849056603772E-2</v>
      </c>
      <c r="T272" s="29">
        <v>7.3214285714285704E-2</v>
      </c>
      <c r="U272" s="29">
        <v>5.1891891891891889E-2</v>
      </c>
      <c r="V272" s="29">
        <v>0</v>
      </c>
      <c r="W272" s="14">
        <v>5.6410256410256418E-2</v>
      </c>
      <c r="X272" s="29">
        <v>6.2608695652173904E-2</v>
      </c>
      <c r="Y272" s="29">
        <v>5.6000000000000001E-2</v>
      </c>
      <c r="Z272" s="30">
        <v>6.2903225806451621E-2</v>
      </c>
      <c r="AA272" s="14">
        <v>8.2162162162162169E-2</v>
      </c>
      <c r="AB272" s="29">
        <v>2.6865671641791045E-2</v>
      </c>
      <c r="AC272" s="29">
        <v>8.4594594594594605E-2</v>
      </c>
      <c r="AD272" s="30">
        <v>3.310344827586207E-2</v>
      </c>
      <c r="AE272" s="14">
        <v>0.15166666666666667</v>
      </c>
      <c r="AF272" s="29">
        <v>2.4691358024691357E-2</v>
      </c>
      <c r="AG272" s="29">
        <v>3.8571428571428576E-2</v>
      </c>
      <c r="AH272" s="29">
        <v>8.7500000000000008E-2</v>
      </c>
      <c r="AI272" s="29">
        <v>0</v>
      </c>
      <c r="AJ272" s="10">
        <v>0</v>
      </c>
      <c r="AK272" s="29">
        <v>0.245</v>
      </c>
      <c r="AL272" s="30">
        <v>0.17199999999999999</v>
      </c>
      <c r="AM272" s="14">
        <v>0.06</v>
      </c>
      <c r="AN272" s="30" t="s">
        <v>54</v>
      </c>
      <c r="AO272" s="14">
        <v>8.8000000000000009E-2</v>
      </c>
      <c r="AP272" s="29">
        <v>5.548387096774194E-2</v>
      </c>
      <c r="AQ272" s="29">
        <v>6.3858267716535425E-2</v>
      </c>
      <c r="AR272" s="29">
        <v>0</v>
      </c>
      <c r="AS272" s="26" t="s">
        <v>54</v>
      </c>
    </row>
    <row r="273" spans="2:45" ht="22.5" x14ac:dyDescent="0.25">
      <c r="B273" s="33" t="s">
        <v>104</v>
      </c>
      <c r="C273" s="15">
        <v>6.666666666666668E-2</v>
      </c>
      <c r="D273" s="16">
        <v>0.11108695652173914</v>
      </c>
      <c r="E273" s="15">
        <v>0.14157894736842105</v>
      </c>
      <c r="F273" s="18">
        <v>0.08</v>
      </c>
      <c r="G273" s="18">
        <v>2.4750000000000001E-2</v>
      </c>
      <c r="H273" s="15">
        <v>4.5499999999999999E-2</v>
      </c>
      <c r="I273" s="18">
        <v>7.3333333333333334E-2</v>
      </c>
      <c r="J273" s="18">
        <v>0.13276595744680852</v>
      </c>
      <c r="K273" s="18">
        <v>0.13617021276595745</v>
      </c>
      <c r="L273" s="16">
        <v>8.3076923076923076E-2</v>
      </c>
      <c r="M273" s="15">
        <v>5.7647058823529419E-2</v>
      </c>
      <c r="N273" s="18">
        <v>2.7380952380952384E-2</v>
      </c>
      <c r="O273" s="18">
        <v>0.17200000000000001</v>
      </c>
      <c r="P273" s="18">
        <v>0.14634146341463414</v>
      </c>
      <c r="Q273" s="18">
        <v>0.12348837209302327</v>
      </c>
      <c r="R273" s="16">
        <v>0</v>
      </c>
      <c r="S273" s="15">
        <v>0.16471698113207547</v>
      </c>
      <c r="T273" s="18">
        <v>7.3571428571428579E-2</v>
      </c>
      <c r="U273" s="18">
        <v>7.7027027027027017E-2</v>
      </c>
      <c r="V273" s="18">
        <v>0</v>
      </c>
      <c r="W273" s="15">
        <v>0.16205128205128205</v>
      </c>
      <c r="X273" s="18">
        <v>8.0869565217391304E-2</v>
      </c>
      <c r="Y273" s="18">
        <v>9.4000000000000014E-2</v>
      </c>
      <c r="Z273" s="16">
        <v>2.9032258064516127E-2</v>
      </c>
      <c r="AA273" s="15">
        <v>0.15945945945945947</v>
      </c>
      <c r="AB273" s="18">
        <v>0.11746268656716419</v>
      </c>
      <c r="AC273" s="18">
        <v>6.3648648648648651E-2</v>
      </c>
      <c r="AD273" s="16">
        <v>3.310344827586207E-2</v>
      </c>
      <c r="AE273" s="15">
        <v>0.13333333333333333</v>
      </c>
      <c r="AF273" s="18">
        <v>0.11012345679012346</v>
      </c>
      <c r="AG273" s="18">
        <v>7.7142857142857152E-2</v>
      </c>
      <c r="AH273" s="18">
        <v>7.4999999999999997E-2</v>
      </c>
      <c r="AI273" s="18">
        <v>0.14285714285714285</v>
      </c>
      <c r="AJ273" s="18">
        <v>0.21600000000000003</v>
      </c>
      <c r="AK273" s="18">
        <v>0</v>
      </c>
      <c r="AL273" s="16">
        <v>0</v>
      </c>
      <c r="AM273" s="19">
        <v>9.6699029126213601E-2</v>
      </c>
      <c r="AN273" s="16" t="s">
        <v>54</v>
      </c>
      <c r="AO273" s="15">
        <v>4.65E-2</v>
      </c>
      <c r="AP273" s="18">
        <v>0.12075268817204302</v>
      </c>
      <c r="AQ273" s="18">
        <v>7.5590551181102361E-2</v>
      </c>
      <c r="AR273" s="18">
        <v>0</v>
      </c>
      <c r="AS273" s="31" t="s">
        <v>54</v>
      </c>
    </row>
    <row r="274" spans="2:45" ht="22.5" x14ac:dyDescent="0.25">
      <c r="B274" s="34" t="s">
        <v>105</v>
      </c>
      <c r="C274" s="15">
        <v>0.26333333333333336</v>
      </c>
      <c r="D274" s="18">
        <v>0.23282608695652171</v>
      </c>
      <c r="E274" s="15">
        <v>0.27157894736842109</v>
      </c>
      <c r="F274" s="18">
        <v>0.22506849315068492</v>
      </c>
      <c r="G274" s="18">
        <v>0.2145</v>
      </c>
      <c r="H274" s="15">
        <v>0.25833333333333336</v>
      </c>
      <c r="I274" s="18">
        <v>0.10999999999999999</v>
      </c>
      <c r="J274" s="18">
        <v>0.22893617021276597</v>
      </c>
      <c r="K274" s="18">
        <v>0.26851063829787236</v>
      </c>
      <c r="L274" s="16">
        <v>0.31769230769230766</v>
      </c>
      <c r="M274" s="15">
        <v>0.25352941176470589</v>
      </c>
      <c r="N274" s="18">
        <v>0.28285714285714281</v>
      </c>
      <c r="O274" s="18">
        <v>0.26666666666666666</v>
      </c>
      <c r="P274" s="18">
        <v>0.25317073170731708</v>
      </c>
      <c r="Q274" s="18">
        <v>0.18116279069767441</v>
      </c>
      <c r="R274" s="16">
        <v>0.22937500000000002</v>
      </c>
      <c r="S274" s="15">
        <v>0.19981132075471697</v>
      </c>
      <c r="T274" s="18">
        <v>0.27857142857142853</v>
      </c>
      <c r="U274" s="18">
        <v>0.16270270270270268</v>
      </c>
      <c r="V274" s="18">
        <v>0.48249999999999998</v>
      </c>
      <c r="W274" s="15">
        <v>0.19897435897435897</v>
      </c>
      <c r="X274" s="18">
        <v>0.33108695652173914</v>
      </c>
      <c r="Y274" s="18">
        <v>0.246</v>
      </c>
      <c r="Z274" s="16">
        <v>0.18483870967741936</v>
      </c>
      <c r="AA274" s="15">
        <v>0.25945945945945947</v>
      </c>
      <c r="AB274" s="18">
        <v>0.2977611940298508</v>
      </c>
      <c r="AC274" s="18">
        <v>0.18986486486486487</v>
      </c>
      <c r="AD274" s="16">
        <v>0.23103448275862065</v>
      </c>
      <c r="AE274" s="15">
        <v>0.18833333333333335</v>
      </c>
      <c r="AF274" s="18">
        <v>0.27</v>
      </c>
      <c r="AG274" s="18">
        <v>0.2442857142857143</v>
      </c>
      <c r="AH274" s="18">
        <v>0.25999999999999995</v>
      </c>
      <c r="AI274" s="18">
        <v>0.15</v>
      </c>
      <c r="AJ274" s="18">
        <v>0</v>
      </c>
      <c r="AK274" s="18">
        <v>0.5</v>
      </c>
      <c r="AL274" s="16">
        <v>0</v>
      </c>
      <c r="AM274" s="15">
        <v>0.24504854368932041</v>
      </c>
      <c r="AN274" s="16" t="s">
        <v>54</v>
      </c>
      <c r="AO274" s="15">
        <v>0.28299999999999997</v>
      </c>
      <c r="AP274" s="18">
        <v>0.25892473118279574</v>
      </c>
      <c r="AQ274" s="18">
        <v>0.21724409448818899</v>
      </c>
      <c r="AR274" s="18">
        <v>0</v>
      </c>
      <c r="AS274" s="16" t="s">
        <v>54</v>
      </c>
    </row>
    <row r="275" spans="2:45" x14ac:dyDescent="0.25">
      <c r="B275" s="33" t="s">
        <v>106</v>
      </c>
      <c r="C275" s="15">
        <v>0.29666666666666663</v>
      </c>
      <c r="D275" s="16">
        <v>0.25260869565217392</v>
      </c>
      <c r="E275" s="15">
        <v>0.26842105263157895</v>
      </c>
      <c r="F275" s="18">
        <v>0.24863013698630135</v>
      </c>
      <c r="G275" s="18">
        <v>0.28025</v>
      </c>
      <c r="H275" s="15">
        <v>0.26683333333333331</v>
      </c>
      <c r="I275" s="18">
        <v>0.3833333333333333</v>
      </c>
      <c r="J275" s="18">
        <v>0.21319148936170212</v>
      </c>
      <c r="K275" s="18">
        <v>0.23340425531914896</v>
      </c>
      <c r="L275" s="16">
        <v>0.29076923076923078</v>
      </c>
      <c r="M275" s="15">
        <v>0.23470588235294118</v>
      </c>
      <c r="N275" s="18">
        <v>0.32666666666666666</v>
      </c>
      <c r="O275" s="18">
        <v>0.156</v>
      </c>
      <c r="P275" s="18">
        <v>0.20146341463414633</v>
      </c>
      <c r="Q275" s="18">
        <v>0.35069767441860472</v>
      </c>
      <c r="R275" s="16">
        <v>0.30875000000000002</v>
      </c>
      <c r="S275" s="15">
        <v>0.20830188679245282</v>
      </c>
      <c r="T275" s="18">
        <v>0.25178571428571428</v>
      </c>
      <c r="U275" s="18">
        <v>0.38783783783783782</v>
      </c>
      <c r="V275" s="18">
        <v>0.30000000000000004</v>
      </c>
      <c r="W275" s="15">
        <v>0.33282051282051284</v>
      </c>
      <c r="X275" s="18">
        <v>0.1408695652173913</v>
      </c>
      <c r="Y275" s="18">
        <v>0.31</v>
      </c>
      <c r="Z275" s="16">
        <v>0.22258064516129034</v>
      </c>
      <c r="AA275" s="15">
        <v>0.35351351351351351</v>
      </c>
      <c r="AB275" s="18">
        <v>0.23597014925373139</v>
      </c>
      <c r="AC275" s="18">
        <v>0.26824324324324328</v>
      </c>
      <c r="AD275" s="16">
        <v>0.20931034482758618</v>
      </c>
      <c r="AE275" s="15">
        <v>0.28583333333333333</v>
      </c>
      <c r="AF275" s="18">
        <v>0.23604938271604939</v>
      </c>
      <c r="AG275" s="18">
        <v>0.2917142857142857</v>
      </c>
      <c r="AH275" s="18">
        <v>0.26874999999999999</v>
      </c>
      <c r="AI275" s="18">
        <v>0.2</v>
      </c>
      <c r="AJ275" s="18">
        <v>0.22199999999999998</v>
      </c>
      <c r="AK275" s="18">
        <v>0.255</v>
      </c>
      <c r="AL275" s="16">
        <v>0.6</v>
      </c>
      <c r="AM275" s="19">
        <v>0.26660194174757285</v>
      </c>
      <c r="AN275" s="16" t="s">
        <v>54</v>
      </c>
      <c r="AO275" s="15">
        <v>0.28099999999999997</v>
      </c>
      <c r="AP275" s="18">
        <v>0.22602150537634411</v>
      </c>
      <c r="AQ275" s="18">
        <v>0.3</v>
      </c>
      <c r="AR275" s="18">
        <v>1</v>
      </c>
      <c r="AS275" s="31" t="s">
        <v>54</v>
      </c>
    </row>
    <row r="276" spans="2:45" ht="22.5" x14ac:dyDescent="0.25">
      <c r="B276" s="34" t="s">
        <v>107</v>
      </c>
      <c r="C276" s="15">
        <v>0.23</v>
      </c>
      <c r="D276" s="18">
        <v>0.30717391304347824</v>
      </c>
      <c r="E276" s="15">
        <v>0.23578947368421052</v>
      </c>
      <c r="F276" s="18">
        <v>0.26287671232876714</v>
      </c>
      <c r="G276" s="18">
        <v>0.43100000000000005</v>
      </c>
      <c r="H276" s="15">
        <v>0.31283333333333335</v>
      </c>
      <c r="I276" s="18">
        <v>0.3666666666666667</v>
      </c>
      <c r="J276" s="18">
        <v>0.35106382978723405</v>
      </c>
      <c r="K276" s="18">
        <v>0.17382978723404255</v>
      </c>
      <c r="L276" s="16">
        <v>0.18692307692307694</v>
      </c>
      <c r="M276" s="15">
        <v>0.27941176470588236</v>
      </c>
      <c r="N276" s="18">
        <v>0.26785714285714285</v>
      </c>
      <c r="O276" s="18">
        <v>0.30700000000000005</v>
      </c>
      <c r="P276" s="18">
        <v>0.24414634146341463</v>
      </c>
      <c r="Q276" s="18">
        <v>0.2606976744186047</v>
      </c>
      <c r="R276" s="16">
        <v>0.40499999999999997</v>
      </c>
      <c r="S276" s="15">
        <v>0.33547169811320759</v>
      </c>
      <c r="T276" s="18">
        <v>0.27642857142857141</v>
      </c>
      <c r="U276" s="18">
        <v>0.24486486486486489</v>
      </c>
      <c r="V276" s="18">
        <v>0</v>
      </c>
      <c r="W276" s="15">
        <v>0.20384615384615384</v>
      </c>
      <c r="X276" s="18">
        <v>0.36108695652173911</v>
      </c>
      <c r="Y276" s="18">
        <v>0.23800000000000002</v>
      </c>
      <c r="Z276" s="16">
        <v>0.37548387096774194</v>
      </c>
      <c r="AA276" s="15">
        <v>0.14540540540540539</v>
      </c>
      <c r="AB276" s="18">
        <v>0.28567164179104476</v>
      </c>
      <c r="AC276" s="18">
        <v>0.33</v>
      </c>
      <c r="AD276" s="16">
        <v>0.32448275862068965</v>
      </c>
      <c r="AE276" s="15">
        <v>0.24666666666666667</v>
      </c>
      <c r="AF276" s="18">
        <v>0.28913580246913584</v>
      </c>
      <c r="AG276" s="18">
        <v>0.29428571428571432</v>
      </c>
      <c r="AH276" s="18">
        <v>0.26500000000000001</v>
      </c>
      <c r="AI276" s="18">
        <v>0.37142857142857144</v>
      </c>
      <c r="AJ276" s="18">
        <v>0.378</v>
      </c>
      <c r="AK276" s="18">
        <v>0</v>
      </c>
      <c r="AL276" s="16">
        <v>0.22799999999999998</v>
      </c>
      <c r="AM276" s="15">
        <v>0.28000000000000003</v>
      </c>
      <c r="AN276" s="16" t="s">
        <v>54</v>
      </c>
      <c r="AO276" s="15">
        <v>0.25900000000000001</v>
      </c>
      <c r="AP276" s="18">
        <v>0.29129032258064519</v>
      </c>
      <c r="AQ276" s="18">
        <v>0.2788976377952756</v>
      </c>
      <c r="AR276" s="18">
        <v>0</v>
      </c>
      <c r="AS276" s="16" t="s">
        <v>54</v>
      </c>
    </row>
    <row r="277" spans="2:45" x14ac:dyDescent="0.25">
      <c r="B277" s="35" t="s">
        <v>46</v>
      </c>
      <c r="C277" s="21">
        <v>9.9999999999999992E-2</v>
      </c>
      <c r="D277" s="22">
        <v>3.5434782608695647E-2</v>
      </c>
      <c r="E277" s="21">
        <v>4.4210526315789478E-2</v>
      </c>
      <c r="F277" s="22">
        <v>9.3150684931506855E-2</v>
      </c>
      <c r="G277" s="22">
        <v>2.4750000000000001E-2</v>
      </c>
      <c r="H277" s="21">
        <v>4.65E-2</v>
      </c>
      <c r="I277" s="22">
        <v>7.3333333333333334E-2</v>
      </c>
      <c r="J277" s="22">
        <v>0</v>
      </c>
      <c r="K277" s="22">
        <v>0.10063829787234044</v>
      </c>
      <c r="L277" s="23">
        <v>0.08</v>
      </c>
      <c r="M277" s="21">
        <v>5.5588235294117647E-2</v>
      </c>
      <c r="N277" s="22">
        <v>4.4523809523809528E-2</v>
      </c>
      <c r="O277" s="22">
        <v>3.0333333333333337E-2</v>
      </c>
      <c r="P277" s="22">
        <v>0.10073170731707316</v>
      </c>
      <c r="Q277" s="22">
        <v>6.3023255813953488E-2</v>
      </c>
      <c r="R277" s="23">
        <v>0</v>
      </c>
      <c r="S277" s="21">
        <v>6.2641509433962267E-2</v>
      </c>
      <c r="T277" s="22">
        <v>4.3214285714285712E-2</v>
      </c>
      <c r="U277" s="22">
        <v>7.7027027027027017E-2</v>
      </c>
      <c r="V277" s="22">
        <v>0.21749999999999997</v>
      </c>
      <c r="W277" s="21">
        <v>5.128205128205128E-2</v>
      </c>
      <c r="X277" s="22">
        <v>2.0217391304347826E-2</v>
      </c>
      <c r="Y277" s="22">
        <v>0.05</v>
      </c>
      <c r="Z277" s="23">
        <v>0.12516129032258064</v>
      </c>
      <c r="AA277" s="21">
        <v>0</v>
      </c>
      <c r="AB277" s="22">
        <v>2.6268656716417909E-2</v>
      </c>
      <c r="AC277" s="22">
        <v>6.3648648648648651E-2</v>
      </c>
      <c r="AD277" s="23">
        <v>0.16999999999999998</v>
      </c>
      <c r="AE277" s="21">
        <v>0</v>
      </c>
      <c r="AF277" s="22">
        <v>7.3086419753086412E-2</v>
      </c>
      <c r="AG277" s="22">
        <v>5.4000000000000006E-2</v>
      </c>
      <c r="AH277" s="22">
        <v>3.7499999999999999E-2</v>
      </c>
      <c r="AI277" s="22">
        <v>0.14285714285714285</v>
      </c>
      <c r="AJ277" s="22">
        <v>0.184</v>
      </c>
      <c r="AK277" s="22">
        <v>0</v>
      </c>
      <c r="AL277" s="23">
        <v>0</v>
      </c>
      <c r="AM277" s="21">
        <v>5.5825242718446605E-2</v>
      </c>
      <c r="AN277" s="23" t="s">
        <v>54</v>
      </c>
      <c r="AO277" s="21">
        <v>4.8000000000000001E-2</v>
      </c>
      <c r="AP277" s="22">
        <v>5.67741935483871E-2</v>
      </c>
      <c r="AQ277" s="22">
        <v>6.4409448818897638E-2</v>
      </c>
      <c r="AR277" s="22">
        <v>0</v>
      </c>
      <c r="AS277" s="23" t="s">
        <v>54</v>
      </c>
    </row>
    <row r="278" spans="2:45" x14ac:dyDescent="0.25">
      <c r="B278" s="32" t="s">
        <v>103</v>
      </c>
      <c r="C278" s="14">
        <v>0.04</v>
      </c>
      <c r="D278" s="29">
        <v>8.4347826086956526E-2</v>
      </c>
      <c r="E278" s="14">
        <v>6.7894736842105258E-2</v>
      </c>
      <c r="F278" s="29">
        <v>9.3150684931506855E-2</v>
      </c>
      <c r="G278" s="29">
        <v>2.4750000000000001E-2</v>
      </c>
      <c r="H278" s="14">
        <v>4.5499999999999999E-2</v>
      </c>
      <c r="I278" s="29">
        <v>0</v>
      </c>
      <c r="J278" s="29">
        <v>9.2553191489361697E-2</v>
      </c>
      <c r="K278" s="29">
        <v>8.468085106382979E-2</v>
      </c>
      <c r="L278" s="30">
        <v>0.12384615384615384</v>
      </c>
      <c r="M278" s="14">
        <v>5.7647058823529419E-2</v>
      </c>
      <c r="N278" s="29">
        <v>9.8809523809523819E-2</v>
      </c>
      <c r="O278" s="29">
        <v>3.4000000000000002E-2</v>
      </c>
      <c r="P278" s="29">
        <v>7.7560975609756097E-2</v>
      </c>
      <c r="Q278" s="29">
        <v>6.9767441860465115E-2</v>
      </c>
      <c r="R278" s="30">
        <v>5.6875000000000009E-2</v>
      </c>
      <c r="S278" s="14">
        <v>6.7924528301886791E-2</v>
      </c>
      <c r="T278" s="29">
        <v>8.6785714285714272E-2</v>
      </c>
      <c r="U278" s="29">
        <v>2.5945945945945945E-2</v>
      </c>
      <c r="V278" s="29">
        <v>0</v>
      </c>
      <c r="W278" s="14">
        <v>6.1538461538461535E-2</v>
      </c>
      <c r="X278" s="29">
        <v>4.3043478260869565E-2</v>
      </c>
      <c r="Y278" s="29">
        <v>0.08</v>
      </c>
      <c r="Z278" s="30">
        <v>9.3870967741935485E-2</v>
      </c>
      <c r="AA278" s="14">
        <v>0.11864864864864866</v>
      </c>
      <c r="AB278" s="29">
        <v>4.5970149253731343E-2</v>
      </c>
      <c r="AC278" s="29">
        <v>8.2702702702702691E-2</v>
      </c>
      <c r="AD278" s="30">
        <v>3.310344827586207E-2</v>
      </c>
      <c r="AE278" s="14">
        <v>0.15166666666666667</v>
      </c>
      <c r="AF278" s="29">
        <v>1.3827160493827161E-2</v>
      </c>
      <c r="AG278" s="29">
        <v>6.1714285714285722E-2</v>
      </c>
      <c r="AH278" s="29">
        <v>0.12875</v>
      </c>
      <c r="AI278" s="29">
        <v>0</v>
      </c>
      <c r="AJ278" s="10">
        <v>0.21600000000000003</v>
      </c>
      <c r="AK278" s="29">
        <v>0.245</v>
      </c>
      <c r="AL278" s="30">
        <v>0</v>
      </c>
      <c r="AM278" s="14">
        <v>6.9126213592233005E-2</v>
      </c>
      <c r="AN278" s="30" t="s">
        <v>54</v>
      </c>
      <c r="AO278" s="14">
        <v>8.8000000000000009E-2</v>
      </c>
      <c r="AP278" s="29">
        <v>3.6989247311827955E-2</v>
      </c>
      <c r="AQ278" s="29">
        <v>9.220472440944881E-2</v>
      </c>
      <c r="AR278" s="29">
        <v>0</v>
      </c>
      <c r="AS278" s="26" t="s">
        <v>54</v>
      </c>
    </row>
    <row r="279" spans="2:45" ht="22.5" x14ac:dyDescent="0.25">
      <c r="B279" s="33" t="s">
        <v>104</v>
      </c>
      <c r="C279" s="15">
        <v>0.08</v>
      </c>
      <c r="D279" s="16">
        <v>0.1676086956521739</v>
      </c>
      <c r="E279" s="15">
        <v>0.20105263157894737</v>
      </c>
      <c r="F279" s="18">
        <v>0.11712328767123288</v>
      </c>
      <c r="G279" s="18">
        <v>2.4750000000000001E-2</v>
      </c>
      <c r="H279" s="15">
        <v>0.13150000000000001</v>
      </c>
      <c r="I279" s="18">
        <v>0.29666666666666663</v>
      </c>
      <c r="J279" s="18">
        <v>0.1351063829787234</v>
      </c>
      <c r="K279" s="18">
        <v>9.3191489361702143E-2</v>
      </c>
      <c r="L279" s="16">
        <v>8.3076923076923076E-2</v>
      </c>
      <c r="M279" s="15">
        <v>0.16088235294117648</v>
      </c>
      <c r="N279" s="18">
        <v>2.2619047619047622E-2</v>
      </c>
      <c r="O279" s="18">
        <v>0.33500000000000002</v>
      </c>
      <c r="P279" s="18">
        <v>0.15756097560975613</v>
      </c>
      <c r="Q279" s="18">
        <v>0.12372093023255815</v>
      </c>
      <c r="R279" s="16">
        <v>0</v>
      </c>
      <c r="S279" s="15">
        <v>0.20849056603773586</v>
      </c>
      <c r="T279" s="18">
        <v>0.13178571428571428</v>
      </c>
      <c r="U279" s="18">
        <v>7.4594594594594582E-2</v>
      </c>
      <c r="V279" s="18">
        <v>0</v>
      </c>
      <c r="W279" s="15">
        <v>8.8974358974358986E-2</v>
      </c>
      <c r="X279" s="18">
        <v>8.347826086956521E-2</v>
      </c>
      <c r="Y279" s="18">
        <v>0.16800000000000001</v>
      </c>
      <c r="Z279" s="16">
        <v>0.18580645161290321</v>
      </c>
      <c r="AA279" s="15">
        <v>5.7027027027027034E-2</v>
      </c>
      <c r="AB279" s="18">
        <v>0.14985074626865671</v>
      </c>
      <c r="AC279" s="18">
        <v>0.17459459459459462</v>
      </c>
      <c r="AD279" s="16">
        <v>0.11655172413793104</v>
      </c>
      <c r="AE279" s="15">
        <v>0</v>
      </c>
      <c r="AF279" s="18">
        <v>0.12395061728395061</v>
      </c>
      <c r="AG279" s="18">
        <v>0.17285714285714288</v>
      </c>
      <c r="AH279" s="18">
        <v>0.14749999999999999</v>
      </c>
      <c r="AI279" s="18">
        <v>0.56428571428571428</v>
      </c>
      <c r="AJ279" s="18">
        <v>0</v>
      </c>
      <c r="AK279" s="18">
        <v>0</v>
      </c>
      <c r="AL279" s="16">
        <v>0</v>
      </c>
      <c r="AM279" s="19">
        <v>0.14009708737864077</v>
      </c>
      <c r="AN279" s="16" t="s">
        <v>54</v>
      </c>
      <c r="AO279" s="15">
        <v>0.157</v>
      </c>
      <c r="AP279" s="18">
        <v>0.19419354838709676</v>
      </c>
      <c r="AQ279" s="18">
        <v>9.220472440944881E-2</v>
      </c>
      <c r="AR279" s="18">
        <v>1</v>
      </c>
      <c r="AS279" s="31" t="s">
        <v>54</v>
      </c>
    </row>
    <row r="280" spans="2:45" ht="22.5" x14ac:dyDescent="0.25">
      <c r="B280" s="34" t="s">
        <v>105</v>
      </c>
      <c r="C280" s="15">
        <v>0.31999999999999995</v>
      </c>
      <c r="D280" s="18">
        <v>0.2608695652173913</v>
      </c>
      <c r="E280" s="15">
        <v>0.26473684210526316</v>
      </c>
      <c r="F280" s="18">
        <v>0.19876712328767124</v>
      </c>
      <c r="G280" s="18">
        <v>0.47024999999999995</v>
      </c>
      <c r="H280" s="15">
        <v>0.25866666666666666</v>
      </c>
      <c r="I280" s="18">
        <v>0.34333333333333338</v>
      </c>
      <c r="J280" s="18">
        <v>0.20829787234042554</v>
      </c>
      <c r="K280" s="18">
        <v>0.33468085106382978</v>
      </c>
      <c r="L280" s="16">
        <v>0.28846153846153844</v>
      </c>
      <c r="M280" s="15">
        <v>0.25676470588235295</v>
      </c>
      <c r="N280" s="18">
        <v>0.2280952380952381</v>
      </c>
      <c r="O280" s="18">
        <v>0.27466666666666667</v>
      </c>
      <c r="P280" s="18">
        <v>0.24707317073170729</v>
      </c>
      <c r="Q280" s="18">
        <v>0.36279069767441863</v>
      </c>
      <c r="R280" s="16">
        <v>0.34312500000000001</v>
      </c>
      <c r="S280" s="15">
        <v>0.22094339622641512</v>
      </c>
      <c r="T280" s="18">
        <v>0.27071428571428574</v>
      </c>
      <c r="U280" s="18">
        <v>0.36702702702702705</v>
      </c>
      <c r="V280" s="18">
        <v>0.48249999999999998</v>
      </c>
      <c r="W280" s="15">
        <v>0.28564102564102567</v>
      </c>
      <c r="X280" s="18">
        <v>0.33695652173913043</v>
      </c>
      <c r="Y280" s="18">
        <v>0.26400000000000001</v>
      </c>
      <c r="Z280" s="16">
        <v>0.24290322580645163</v>
      </c>
      <c r="AA280" s="15">
        <v>0.29243243243243244</v>
      </c>
      <c r="AB280" s="18">
        <v>0.3219402985074627</v>
      </c>
      <c r="AC280" s="18">
        <v>0.22013513513513513</v>
      </c>
      <c r="AD280" s="16">
        <v>0.32758620689655171</v>
      </c>
      <c r="AE280" s="15">
        <v>0.59583333333333333</v>
      </c>
      <c r="AF280" s="18">
        <v>0.2877777777777778</v>
      </c>
      <c r="AG280" s="18">
        <v>0.31828571428571428</v>
      </c>
      <c r="AH280" s="18">
        <v>0.21249999999999999</v>
      </c>
      <c r="AI280" s="18">
        <v>0.14285714285714285</v>
      </c>
      <c r="AJ280" s="18">
        <v>0.21600000000000003</v>
      </c>
      <c r="AK280" s="18">
        <v>0.495</v>
      </c>
      <c r="AL280" s="16">
        <v>0</v>
      </c>
      <c r="AM280" s="15">
        <v>0.28000000000000003</v>
      </c>
      <c r="AN280" s="16" t="s">
        <v>54</v>
      </c>
      <c r="AO280" s="15">
        <v>0.28000000000000003</v>
      </c>
      <c r="AP280" s="18">
        <v>0.27849462365591399</v>
      </c>
      <c r="AQ280" s="18">
        <v>0.27393700787401576</v>
      </c>
      <c r="AR280" s="18">
        <v>0</v>
      </c>
      <c r="AS280" s="16" t="s">
        <v>54</v>
      </c>
    </row>
    <row r="281" spans="2:45" x14ac:dyDescent="0.25">
      <c r="B281" s="33" t="s">
        <v>106</v>
      </c>
      <c r="C281" s="15">
        <v>0.26333333333333336</v>
      </c>
      <c r="D281" s="16">
        <v>0.28086956521739131</v>
      </c>
      <c r="E281" s="15">
        <v>0.32684210526315788</v>
      </c>
      <c r="F281" s="18">
        <v>0.26232876712328768</v>
      </c>
      <c r="G281" s="18">
        <v>0.16475000000000001</v>
      </c>
      <c r="H281" s="15">
        <v>0.27399999999999997</v>
      </c>
      <c r="I281" s="18">
        <v>0.14333333333333334</v>
      </c>
      <c r="J281" s="18">
        <v>0.33085106382978718</v>
      </c>
      <c r="K281" s="18">
        <v>0.26234042553191489</v>
      </c>
      <c r="L281" s="16">
        <v>0.32076923076923075</v>
      </c>
      <c r="M281" s="15">
        <v>0.21000000000000002</v>
      </c>
      <c r="N281" s="18">
        <v>0.42309523809523808</v>
      </c>
      <c r="O281" s="18">
        <v>0.17400000000000002</v>
      </c>
      <c r="P281" s="18">
        <v>0.3</v>
      </c>
      <c r="Q281" s="18">
        <v>0.23790697674418607</v>
      </c>
      <c r="R281" s="16">
        <v>0.25187500000000002</v>
      </c>
      <c r="S281" s="15">
        <v>0.2618867924528302</v>
      </c>
      <c r="T281" s="18">
        <v>0.26785714285714285</v>
      </c>
      <c r="U281" s="18">
        <v>0.30378378378378379</v>
      </c>
      <c r="V281" s="18">
        <v>0.30000000000000004</v>
      </c>
      <c r="W281" s="15">
        <v>0.35641025641025642</v>
      </c>
      <c r="X281" s="18">
        <v>0.23956521739130435</v>
      </c>
      <c r="Y281" s="18">
        <v>0.29399999999999998</v>
      </c>
      <c r="Z281" s="16">
        <v>0.16451612903225804</v>
      </c>
      <c r="AA281" s="15">
        <v>0.43324324324324326</v>
      </c>
      <c r="AB281" s="18">
        <v>0.25626865671641791</v>
      </c>
      <c r="AC281" s="18">
        <v>0.25797297297297295</v>
      </c>
      <c r="AD281" s="16">
        <v>0.14310344827586208</v>
      </c>
      <c r="AE281" s="15">
        <v>9.9166666666666681E-2</v>
      </c>
      <c r="AF281" s="18">
        <v>0.29913580246913579</v>
      </c>
      <c r="AG281" s="18">
        <v>0.28514285714285714</v>
      </c>
      <c r="AH281" s="18">
        <v>0.27499999999999997</v>
      </c>
      <c r="AI281" s="18">
        <v>0.15</v>
      </c>
      <c r="AJ281" s="18">
        <v>0.22199999999999998</v>
      </c>
      <c r="AK281" s="18">
        <v>0.26</v>
      </c>
      <c r="AL281" s="16">
        <v>0.54600000000000004</v>
      </c>
      <c r="AM281" s="19">
        <v>0.27165048543689319</v>
      </c>
      <c r="AN281" s="16" t="s">
        <v>54</v>
      </c>
      <c r="AO281" s="15">
        <v>0.20800000000000002</v>
      </c>
      <c r="AP281" s="18">
        <v>0.27655913978494623</v>
      </c>
      <c r="AQ281" s="18">
        <v>0.2717322834645669</v>
      </c>
      <c r="AR281" s="18">
        <v>0</v>
      </c>
      <c r="AS281" s="31" t="s">
        <v>54</v>
      </c>
    </row>
    <row r="282" spans="2:45" ht="22.5" x14ac:dyDescent="0.25">
      <c r="B282" s="34" t="s">
        <v>107</v>
      </c>
      <c r="C282" s="15">
        <v>0.18</v>
      </c>
      <c r="D282" s="18">
        <v>0.16347826086956521</v>
      </c>
      <c r="E282" s="15">
        <v>7.8947368421052627E-2</v>
      </c>
      <c r="F282" s="18">
        <v>0.23547945205479454</v>
      </c>
      <c r="G282" s="18">
        <v>0.26624999999999999</v>
      </c>
      <c r="H282" s="15">
        <v>0.23100000000000001</v>
      </c>
      <c r="I282" s="18">
        <v>0.14333333333333334</v>
      </c>
      <c r="J282" s="18">
        <v>0.21255319148936172</v>
      </c>
      <c r="K282" s="18">
        <v>9.8510638297872336E-2</v>
      </c>
      <c r="L282" s="16">
        <v>0.11076923076923076</v>
      </c>
      <c r="M282" s="15">
        <v>0.26323529411764701</v>
      </c>
      <c r="N282" s="18">
        <v>0.12261904761904763</v>
      </c>
      <c r="O282" s="18">
        <v>0.15333333333333332</v>
      </c>
      <c r="P282" s="18">
        <v>9.3658536585365854E-2</v>
      </c>
      <c r="Q282" s="18">
        <v>0.16069767441860466</v>
      </c>
      <c r="R282" s="16">
        <v>0.34</v>
      </c>
      <c r="S282" s="15">
        <v>0.18452830188679248</v>
      </c>
      <c r="T282" s="18">
        <v>0.17392857142857143</v>
      </c>
      <c r="U282" s="18">
        <v>0.1516216216216216</v>
      </c>
      <c r="V282" s="18">
        <v>0</v>
      </c>
      <c r="W282" s="15">
        <v>0.15743589743589742</v>
      </c>
      <c r="X282" s="18">
        <v>0.22695652173913042</v>
      </c>
      <c r="Y282" s="18">
        <v>0.13600000000000001</v>
      </c>
      <c r="Z282" s="16">
        <v>0.18774193548387097</v>
      </c>
      <c r="AA282" s="15">
        <v>9.2162162162162165E-2</v>
      </c>
      <c r="AB282" s="18">
        <v>0.17597014925373136</v>
      </c>
      <c r="AC282" s="18">
        <v>0.17810810810810809</v>
      </c>
      <c r="AD282" s="16">
        <v>0.23827586206896553</v>
      </c>
      <c r="AE282" s="15">
        <v>0.15916666666666668</v>
      </c>
      <c r="AF282" s="18">
        <v>0.2122222222222222</v>
      </c>
      <c r="AG282" s="18">
        <v>0.10800000000000001</v>
      </c>
      <c r="AH282" s="18">
        <v>0.16500000000000001</v>
      </c>
      <c r="AI282" s="18">
        <v>0.14285714285714285</v>
      </c>
      <c r="AJ282" s="18">
        <v>0.16200000000000001</v>
      </c>
      <c r="AK282" s="18">
        <v>0</v>
      </c>
      <c r="AL282" s="16">
        <v>0.17199999999999999</v>
      </c>
      <c r="AM282" s="15">
        <v>0.16825242718446601</v>
      </c>
      <c r="AN282" s="16" t="s">
        <v>54</v>
      </c>
      <c r="AO282" s="15">
        <v>0.18</v>
      </c>
      <c r="AP282" s="18">
        <v>0.11150537634408603</v>
      </c>
      <c r="AQ282" s="18">
        <v>0.1984251968503937</v>
      </c>
      <c r="AR282" s="18">
        <v>0</v>
      </c>
      <c r="AS282" s="16" t="s">
        <v>54</v>
      </c>
    </row>
    <row r="283" spans="2:45" x14ac:dyDescent="0.25">
      <c r="B283" s="35" t="s">
        <v>46</v>
      </c>
      <c r="C283" s="21">
        <v>0.10666666666666667</v>
      </c>
      <c r="D283" s="22">
        <v>4.2826086956521743E-2</v>
      </c>
      <c r="E283" s="21">
        <v>6.0526315789473685E-2</v>
      </c>
      <c r="F283" s="22">
        <v>9.3150684931506855E-2</v>
      </c>
      <c r="G283" s="22">
        <v>4.9250000000000002E-2</v>
      </c>
      <c r="H283" s="21">
        <v>5.4166666666666669E-2</v>
      </c>
      <c r="I283" s="22">
        <v>7.3333333333333334E-2</v>
      </c>
      <c r="J283" s="22">
        <v>2.6808510638297877E-2</v>
      </c>
      <c r="K283" s="22">
        <v>0.12191489361702129</v>
      </c>
      <c r="L283" s="23">
        <v>0.08</v>
      </c>
      <c r="M283" s="21">
        <v>5.7647058823529419E-2</v>
      </c>
      <c r="N283" s="22">
        <v>0.10476190476190475</v>
      </c>
      <c r="O283" s="22">
        <v>3.0333333333333337E-2</v>
      </c>
      <c r="P283" s="22">
        <v>0.12414634146341463</v>
      </c>
      <c r="Q283" s="22">
        <v>4.2093023255813954E-2</v>
      </c>
      <c r="R283" s="23">
        <v>0</v>
      </c>
      <c r="S283" s="21">
        <v>5.6226415094339621E-2</v>
      </c>
      <c r="T283" s="22">
        <v>6.5714285714285711E-2</v>
      </c>
      <c r="U283" s="22">
        <v>7.7027027027027017E-2</v>
      </c>
      <c r="V283" s="22">
        <v>0.21749999999999997</v>
      </c>
      <c r="W283" s="21">
        <v>0.05</v>
      </c>
      <c r="X283" s="22">
        <v>6.9782608695652171E-2</v>
      </c>
      <c r="Y283" s="22">
        <v>5.3999999999999992E-2</v>
      </c>
      <c r="Z283" s="23">
        <v>0.12516129032258064</v>
      </c>
      <c r="AA283" s="21">
        <v>0</v>
      </c>
      <c r="AB283" s="22">
        <v>4.6865671641791042E-2</v>
      </c>
      <c r="AC283" s="22">
        <v>9.2837837837837833E-2</v>
      </c>
      <c r="AD283" s="23">
        <v>0.13689655172413792</v>
      </c>
      <c r="AE283" s="21">
        <v>0</v>
      </c>
      <c r="AF283" s="22">
        <v>7.3086419753086412E-2</v>
      </c>
      <c r="AG283" s="22">
        <v>5.4000000000000006E-2</v>
      </c>
      <c r="AH283" s="22">
        <v>7.4999999999999997E-2</v>
      </c>
      <c r="AI283" s="22">
        <v>0</v>
      </c>
      <c r="AJ283" s="22">
        <v>0.184</v>
      </c>
      <c r="AK283" s="22">
        <v>0</v>
      </c>
      <c r="AL283" s="23">
        <v>0.28199999999999997</v>
      </c>
      <c r="AM283" s="21">
        <v>6.6699029126213588E-2</v>
      </c>
      <c r="AN283" s="23" t="s">
        <v>54</v>
      </c>
      <c r="AO283" s="21">
        <v>8.6999999999999994E-2</v>
      </c>
      <c r="AP283" s="22">
        <v>9.3763440860215042E-2</v>
      </c>
      <c r="AQ283" s="22">
        <v>7.1496062992125992E-2</v>
      </c>
      <c r="AR283" s="22">
        <v>0</v>
      </c>
      <c r="AS283" s="23" t="s">
        <v>54</v>
      </c>
    </row>
    <row r="284" spans="2:45" x14ac:dyDescent="0.25">
      <c r="B284" s="32" t="s">
        <v>103</v>
      </c>
      <c r="C284" s="14">
        <v>4.3333333333333328E-2</v>
      </c>
      <c r="D284" s="29">
        <v>0.05</v>
      </c>
      <c r="E284" s="14">
        <v>5.8947368421052637E-2</v>
      </c>
      <c r="F284" s="29">
        <v>5.3150684931506847E-2</v>
      </c>
      <c r="G284" s="29">
        <v>2.4750000000000001E-2</v>
      </c>
      <c r="H284" s="14">
        <v>2.9999999999999995E-2</v>
      </c>
      <c r="I284" s="29">
        <v>0</v>
      </c>
      <c r="J284" s="29">
        <v>9.6808510638297887E-2</v>
      </c>
      <c r="K284" s="29">
        <v>6.3404255319148936E-2</v>
      </c>
      <c r="L284" s="30">
        <v>4.1538461538461538E-2</v>
      </c>
      <c r="M284" s="14">
        <v>5.7647058823529419E-2</v>
      </c>
      <c r="N284" s="29">
        <v>0.10999999999999999</v>
      </c>
      <c r="O284" s="29">
        <v>3.0333333333333337E-2</v>
      </c>
      <c r="P284" s="29">
        <v>4.9756097560975612E-2</v>
      </c>
      <c r="Q284" s="29">
        <v>2.0930232558139531E-2</v>
      </c>
      <c r="R284" s="30">
        <v>0</v>
      </c>
      <c r="S284" s="14">
        <v>8.1509433962264149E-2</v>
      </c>
      <c r="T284" s="29">
        <v>3.6428571428571428E-2</v>
      </c>
      <c r="U284" s="29">
        <v>6.0540540540540547E-2</v>
      </c>
      <c r="V284" s="29">
        <v>0</v>
      </c>
      <c r="W284" s="14">
        <v>8.5641025641025631E-2</v>
      </c>
      <c r="X284" s="29">
        <v>6.3260869565217398E-2</v>
      </c>
      <c r="Y284" s="29">
        <v>3.5999999999999997E-2</v>
      </c>
      <c r="Z284" s="30">
        <v>2.9032258064516127E-2</v>
      </c>
      <c r="AA284" s="14">
        <v>0.14270270270270272</v>
      </c>
      <c r="AB284" s="29">
        <v>2.6865671641791045E-2</v>
      </c>
      <c r="AC284" s="29">
        <v>2.9189189189189189E-2</v>
      </c>
      <c r="AD284" s="30">
        <v>3.310344827586207E-2</v>
      </c>
      <c r="AE284" s="14">
        <v>7.5833333333333336E-2</v>
      </c>
      <c r="AF284" s="29">
        <v>0</v>
      </c>
      <c r="AG284" s="29">
        <v>2.3142857142857142E-2</v>
      </c>
      <c r="AH284" s="29">
        <v>0.11250000000000002</v>
      </c>
      <c r="AI284" s="29">
        <v>0</v>
      </c>
      <c r="AJ284" s="10">
        <v>0.21600000000000003</v>
      </c>
      <c r="AK284" s="29">
        <v>0</v>
      </c>
      <c r="AL284" s="30">
        <v>0.17199999999999999</v>
      </c>
      <c r="AM284" s="14">
        <v>4.83495145631068E-2</v>
      </c>
      <c r="AN284" s="30" t="s">
        <v>54</v>
      </c>
      <c r="AO284" s="14">
        <v>5.3499999999999999E-2</v>
      </c>
      <c r="AP284" s="29">
        <v>5.548387096774194E-2</v>
      </c>
      <c r="AQ284" s="29">
        <v>3.7795275590551181E-2</v>
      </c>
      <c r="AR284" s="29">
        <v>0</v>
      </c>
      <c r="AS284" s="26" t="s">
        <v>54</v>
      </c>
    </row>
    <row r="285" spans="2:45" ht="22.5" x14ac:dyDescent="0.25">
      <c r="B285" s="33" t="s">
        <v>104</v>
      </c>
      <c r="C285" s="15">
        <v>0.08</v>
      </c>
      <c r="D285" s="16">
        <v>7.8260869565217397E-2</v>
      </c>
      <c r="E285" s="15">
        <v>9.7368421052631576E-2</v>
      </c>
      <c r="F285" s="18">
        <v>4.0547945205479455E-2</v>
      </c>
      <c r="G285" s="18">
        <v>9.9000000000000005E-2</v>
      </c>
      <c r="H285" s="15">
        <v>5.4166666666666669E-2</v>
      </c>
      <c r="I285" s="18">
        <v>3.6666666666666667E-2</v>
      </c>
      <c r="J285" s="18">
        <v>6.7872340425531918E-2</v>
      </c>
      <c r="K285" s="18">
        <v>0.18808510638297873</v>
      </c>
      <c r="L285" s="16">
        <v>0</v>
      </c>
      <c r="M285" s="15">
        <v>2.6764705882352944E-2</v>
      </c>
      <c r="N285" s="18">
        <v>8.7380952380952379E-2</v>
      </c>
      <c r="O285" s="18">
        <v>9.3333333333333324E-2</v>
      </c>
      <c r="P285" s="18">
        <v>0.12414634146341463</v>
      </c>
      <c r="Q285" s="18">
        <v>7.5116279069767436E-2</v>
      </c>
      <c r="R285" s="16">
        <v>0</v>
      </c>
      <c r="S285" s="15">
        <v>4.3584905660377357E-2</v>
      </c>
      <c r="T285" s="18">
        <v>8.0357142857142863E-2</v>
      </c>
      <c r="U285" s="18">
        <v>0.12351351351351351</v>
      </c>
      <c r="V285" s="18">
        <v>0</v>
      </c>
      <c r="W285" s="15">
        <v>0.10948717948717948</v>
      </c>
      <c r="X285" s="18">
        <v>9.0217391304347833E-2</v>
      </c>
      <c r="Y285" s="18">
        <v>6.5999999999999989E-2</v>
      </c>
      <c r="Z285" s="16">
        <v>4.6451612903225803E-2</v>
      </c>
      <c r="AA285" s="15">
        <v>8.9459459459459476E-2</v>
      </c>
      <c r="AB285" s="18">
        <v>0.10567164179104478</v>
      </c>
      <c r="AC285" s="18">
        <v>5.6486486486486485E-2</v>
      </c>
      <c r="AD285" s="16">
        <v>4.9310344827586207E-2</v>
      </c>
      <c r="AE285" s="15">
        <v>0</v>
      </c>
      <c r="AF285" s="18">
        <v>4.5432098765432097E-2</v>
      </c>
      <c r="AG285" s="18">
        <v>0.17171428571428571</v>
      </c>
      <c r="AH285" s="18">
        <v>6.8750000000000006E-2</v>
      </c>
      <c r="AI285" s="18">
        <v>0.14285714285714285</v>
      </c>
      <c r="AJ285" s="18">
        <v>0</v>
      </c>
      <c r="AK285" s="18">
        <v>0</v>
      </c>
      <c r="AL285" s="16">
        <v>0.318</v>
      </c>
      <c r="AM285" s="19">
        <v>7.8349514563106792E-2</v>
      </c>
      <c r="AN285" s="16" t="s">
        <v>54</v>
      </c>
      <c r="AO285" s="15">
        <v>1.35E-2</v>
      </c>
      <c r="AP285" s="18">
        <v>8.3225806451612899E-2</v>
      </c>
      <c r="AQ285" s="18">
        <v>7.3307086614173234E-2</v>
      </c>
      <c r="AR285" s="18">
        <v>0</v>
      </c>
      <c r="AS285" s="31" t="s">
        <v>54</v>
      </c>
    </row>
    <row r="286" spans="2:45" ht="22.5" x14ac:dyDescent="0.25">
      <c r="B286" s="34" t="s">
        <v>105</v>
      </c>
      <c r="C286" s="15">
        <v>0.19</v>
      </c>
      <c r="D286" s="18">
        <v>0.24478260869565219</v>
      </c>
      <c r="E286" s="15">
        <v>0.28315789473684211</v>
      </c>
      <c r="F286" s="18">
        <v>0.16972602739726028</v>
      </c>
      <c r="G286" s="18">
        <v>0.21425</v>
      </c>
      <c r="H286" s="15">
        <v>0.27700000000000002</v>
      </c>
      <c r="I286" s="18">
        <v>0.10666666666666666</v>
      </c>
      <c r="J286" s="18">
        <v>0.22744680851063834</v>
      </c>
      <c r="K286" s="18">
        <v>0.20957446808510638</v>
      </c>
      <c r="L286" s="16">
        <v>0.26384615384615384</v>
      </c>
      <c r="M286" s="15">
        <v>0.23588235294117646</v>
      </c>
      <c r="N286" s="18">
        <v>0.19785714285714287</v>
      </c>
      <c r="O286" s="18">
        <v>0.22866666666666666</v>
      </c>
      <c r="P286" s="18">
        <v>0.30536585365853663</v>
      </c>
      <c r="Q286" s="18">
        <v>0.18651162790697673</v>
      </c>
      <c r="R286" s="16">
        <v>0.203125</v>
      </c>
      <c r="S286" s="15">
        <v>0.28075471698113208</v>
      </c>
      <c r="T286" s="18">
        <v>0.19571428571428573</v>
      </c>
      <c r="U286" s="18">
        <v>0.26</v>
      </c>
      <c r="V286" s="18">
        <v>0</v>
      </c>
      <c r="W286" s="15">
        <v>0.15230769230769231</v>
      </c>
      <c r="X286" s="18">
        <v>0.14804347826086958</v>
      </c>
      <c r="Y286" s="18">
        <v>0.29000000000000004</v>
      </c>
      <c r="Z286" s="16">
        <v>0.26677419354838711</v>
      </c>
      <c r="AA286" s="15">
        <v>0.21918918918918917</v>
      </c>
      <c r="AB286" s="18">
        <v>0.1982089552238806</v>
      </c>
      <c r="AC286" s="18">
        <v>0.26797297297297301</v>
      </c>
      <c r="AD286" s="16">
        <v>0.19413793103448276</v>
      </c>
      <c r="AE286" s="15">
        <v>0.29250000000000004</v>
      </c>
      <c r="AF286" s="18">
        <v>0.21765432098765436</v>
      </c>
      <c r="AG286" s="18">
        <v>0.23114285714285715</v>
      </c>
      <c r="AH286" s="18">
        <v>0.22125</v>
      </c>
      <c r="AI286" s="18">
        <v>0.2</v>
      </c>
      <c r="AJ286" s="18">
        <v>0.22199999999999998</v>
      </c>
      <c r="AK286" s="18">
        <v>0.745</v>
      </c>
      <c r="AL286" s="16">
        <v>0</v>
      </c>
      <c r="AM286" s="15">
        <v>0.22592233009708734</v>
      </c>
      <c r="AN286" s="16" t="s">
        <v>54</v>
      </c>
      <c r="AO286" s="15">
        <v>0.20500000000000002</v>
      </c>
      <c r="AP286" s="18">
        <v>0.28774193548387095</v>
      </c>
      <c r="AQ286" s="18">
        <v>0.17724409448818895</v>
      </c>
      <c r="AR286" s="18">
        <v>0</v>
      </c>
      <c r="AS286" s="16" t="s">
        <v>54</v>
      </c>
    </row>
    <row r="287" spans="2:45" x14ac:dyDescent="0.25">
      <c r="B287" s="33" t="s">
        <v>106</v>
      </c>
      <c r="C287" s="15">
        <v>0.25</v>
      </c>
      <c r="D287" s="16">
        <v>0.35891304347826086</v>
      </c>
      <c r="E287" s="15">
        <v>0.3515789473684211</v>
      </c>
      <c r="F287" s="18">
        <v>0.2908219178082192</v>
      </c>
      <c r="G287" s="18">
        <v>0.30500000000000005</v>
      </c>
      <c r="H287" s="15">
        <v>0.35983333333333334</v>
      </c>
      <c r="I287" s="18">
        <v>0.30333333333333329</v>
      </c>
      <c r="J287" s="18">
        <v>0.35425531914893615</v>
      </c>
      <c r="K287" s="18">
        <v>0.25723404255319149</v>
      </c>
      <c r="L287" s="16">
        <v>0.30307692307692308</v>
      </c>
      <c r="M287" s="15">
        <v>0.39441176470588235</v>
      </c>
      <c r="N287" s="18">
        <v>0.31547619047619047</v>
      </c>
      <c r="O287" s="18">
        <v>0.3216666666666666</v>
      </c>
      <c r="P287" s="18">
        <v>0.23756097560975611</v>
      </c>
      <c r="Q287" s="18">
        <v>0.35465116279069769</v>
      </c>
      <c r="R287" s="16">
        <v>0.301875</v>
      </c>
      <c r="S287" s="15">
        <v>0.32113207547169809</v>
      </c>
      <c r="T287" s="18">
        <v>0.32107142857142851</v>
      </c>
      <c r="U287" s="18">
        <v>0.32486486486486488</v>
      </c>
      <c r="V287" s="18">
        <v>0.25</v>
      </c>
      <c r="W287" s="15">
        <v>0.44846153846153852</v>
      </c>
      <c r="X287" s="18">
        <v>0.34</v>
      </c>
      <c r="Y287" s="18">
        <v>0.28400000000000003</v>
      </c>
      <c r="Z287" s="16">
        <v>0.25258064516129031</v>
      </c>
      <c r="AA287" s="15">
        <v>0.47540540540540538</v>
      </c>
      <c r="AB287" s="18">
        <v>0.32910447761194028</v>
      </c>
      <c r="AC287" s="18">
        <v>0.25621621621621621</v>
      </c>
      <c r="AD287" s="16">
        <v>0.2713793103448276</v>
      </c>
      <c r="AE287" s="15">
        <v>0.38666666666666671</v>
      </c>
      <c r="AF287" s="18">
        <v>0.34469135802469136</v>
      </c>
      <c r="AG287" s="18">
        <v>0.21457142857142855</v>
      </c>
      <c r="AH287" s="18">
        <v>0.40750000000000003</v>
      </c>
      <c r="AI287" s="18">
        <v>0.29285714285714282</v>
      </c>
      <c r="AJ287" s="18">
        <v>0</v>
      </c>
      <c r="AK287" s="18">
        <v>0</v>
      </c>
      <c r="AL287" s="16">
        <v>0.22799999999999998</v>
      </c>
      <c r="AM287" s="19">
        <v>0.32495145631067962</v>
      </c>
      <c r="AN287" s="16" t="s">
        <v>54</v>
      </c>
      <c r="AO287" s="15">
        <v>0.33150000000000002</v>
      </c>
      <c r="AP287" s="18">
        <v>0.30129032258064514</v>
      </c>
      <c r="AQ287" s="18">
        <v>0.34724409448818899</v>
      </c>
      <c r="AR287" s="18">
        <v>0</v>
      </c>
      <c r="AS287" s="31" t="s">
        <v>54</v>
      </c>
    </row>
    <row r="288" spans="2:45" ht="22.5" x14ac:dyDescent="0.25">
      <c r="B288" s="34" t="s">
        <v>107</v>
      </c>
      <c r="C288" s="15">
        <v>0.30333333333333334</v>
      </c>
      <c r="D288" s="18">
        <v>0.21608695652173915</v>
      </c>
      <c r="E288" s="15">
        <v>0.12421052631578948</v>
      </c>
      <c r="F288" s="18">
        <v>0.36917808219178089</v>
      </c>
      <c r="G288" s="18">
        <v>0.31575000000000003</v>
      </c>
      <c r="H288" s="15">
        <v>0.24416666666666667</v>
      </c>
      <c r="I288" s="18">
        <v>0.38666666666666671</v>
      </c>
      <c r="J288" s="18">
        <v>0.23510638297872338</v>
      </c>
      <c r="K288" s="18">
        <v>0.164468085106383</v>
      </c>
      <c r="L288" s="16">
        <v>0.31153846153846154</v>
      </c>
      <c r="M288" s="15">
        <v>0.25676470588235295</v>
      </c>
      <c r="N288" s="18">
        <v>0.20738095238095236</v>
      </c>
      <c r="O288" s="18">
        <v>0.29566666666666663</v>
      </c>
      <c r="P288" s="18">
        <v>0.17121951219512194</v>
      </c>
      <c r="Q288" s="18">
        <v>0.26883720930232557</v>
      </c>
      <c r="R288" s="16">
        <v>0.36499999999999999</v>
      </c>
      <c r="S288" s="15">
        <v>0.23547169811320756</v>
      </c>
      <c r="T288" s="18">
        <v>0.26750000000000002</v>
      </c>
      <c r="U288" s="18">
        <v>0.17675675675675676</v>
      </c>
      <c r="V288" s="18">
        <v>0.53249999999999997</v>
      </c>
      <c r="W288" s="15">
        <v>0.18846153846153849</v>
      </c>
      <c r="X288" s="18">
        <v>0.29434782608695653</v>
      </c>
      <c r="Y288" s="18">
        <v>0.27600000000000002</v>
      </c>
      <c r="Z288" s="16">
        <v>0.16838709677419356</v>
      </c>
      <c r="AA288" s="15">
        <v>6.6756756756756769E-2</v>
      </c>
      <c r="AB288" s="18">
        <v>0.29417910447761197</v>
      </c>
      <c r="AC288" s="18">
        <v>0.28175675675675677</v>
      </c>
      <c r="AD288" s="16">
        <v>0.28758620689655173</v>
      </c>
      <c r="AE288" s="15">
        <v>0.17500000000000002</v>
      </c>
      <c r="AF288" s="18">
        <v>0.31530864197530867</v>
      </c>
      <c r="AG288" s="18">
        <v>0.31314285714285717</v>
      </c>
      <c r="AH288" s="18">
        <v>0.15875</v>
      </c>
      <c r="AI288" s="18">
        <v>0</v>
      </c>
      <c r="AJ288" s="18">
        <v>0.378</v>
      </c>
      <c r="AK288" s="18">
        <v>0.255</v>
      </c>
      <c r="AL288" s="16">
        <v>0</v>
      </c>
      <c r="AM288" s="15">
        <v>0.24572815533980585</v>
      </c>
      <c r="AN288" s="16" t="s">
        <v>54</v>
      </c>
      <c r="AO288" s="15">
        <v>0.29849999999999999</v>
      </c>
      <c r="AP288" s="18">
        <v>0.17</v>
      </c>
      <c r="AQ288" s="18">
        <v>0.29062992125984249</v>
      </c>
      <c r="AR288" s="18">
        <v>1</v>
      </c>
      <c r="AS288" s="16" t="s">
        <v>54</v>
      </c>
    </row>
    <row r="289" spans="2:45" x14ac:dyDescent="0.25">
      <c r="B289" s="35" t="s">
        <v>46</v>
      </c>
      <c r="C289" s="21">
        <v>0.12666666666666668</v>
      </c>
      <c r="D289" s="22">
        <v>4.652173913043478E-2</v>
      </c>
      <c r="E289" s="21">
        <v>8.4736842105263166E-2</v>
      </c>
      <c r="F289" s="22">
        <v>0.08</v>
      </c>
      <c r="G289" s="22">
        <v>4.9500000000000002E-2</v>
      </c>
      <c r="H289" s="21">
        <v>3.4833333333333334E-2</v>
      </c>
      <c r="I289" s="22">
        <v>0.16666666666666666</v>
      </c>
      <c r="J289" s="22">
        <v>1.8510638297872341E-2</v>
      </c>
      <c r="K289" s="22">
        <v>0.12191489361702129</v>
      </c>
      <c r="L289" s="23">
        <v>0.08</v>
      </c>
      <c r="M289" s="21">
        <v>3.0882352941176472E-2</v>
      </c>
      <c r="N289" s="22">
        <v>7.7380952380952397E-2</v>
      </c>
      <c r="O289" s="22">
        <v>3.0333333333333337E-2</v>
      </c>
      <c r="P289" s="22">
        <v>0.11195121951219512</v>
      </c>
      <c r="Q289" s="22">
        <v>9.0930232558139534E-2</v>
      </c>
      <c r="R289" s="23">
        <v>0.121875</v>
      </c>
      <c r="S289" s="21">
        <v>4.3773584905660384E-2</v>
      </c>
      <c r="T289" s="22">
        <v>9.8928571428571435E-2</v>
      </c>
      <c r="U289" s="22">
        <v>4.8648648648648644E-2</v>
      </c>
      <c r="V289" s="22">
        <v>0.21749999999999997</v>
      </c>
      <c r="W289" s="21">
        <v>2.564102564102564E-2</v>
      </c>
      <c r="X289" s="22">
        <v>6.0652173913043478E-2</v>
      </c>
      <c r="Y289" s="22">
        <v>4.8000000000000001E-2</v>
      </c>
      <c r="Z289" s="23">
        <v>0.23677419354838708</v>
      </c>
      <c r="AA289" s="21">
        <v>0</v>
      </c>
      <c r="AB289" s="22">
        <v>4.5970149253731343E-2</v>
      </c>
      <c r="AC289" s="22">
        <v>0.10202702702702703</v>
      </c>
      <c r="AD289" s="23">
        <v>0.16999999999999998</v>
      </c>
      <c r="AE289" s="21">
        <v>7.5833333333333336E-2</v>
      </c>
      <c r="AF289" s="22">
        <v>7.3086419753086412E-2</v>
      </c>
      <c r="AG289" s="22">
        <v>5.4000000000000006E-2</v>
      </c>
      <c r="AH289" s="22">
        <v>3.7499999999999999E-2</v>
      </c>
      <c r="AI289" s="22">
        <v>0.37142857142857144</v>
      </c>
      <c r="AJ289" s="22">
        <v>0.184</v>
      </c>
      <c r="AK289" s="22">
        <v>0</v>
      </c>
      <c r="AL289" s="23">
        <v>0.28199999999999997</v>
      </c>
      <c r="AM289" s="21">
        <v>7.2524271844660176E-2</v>
      </c>
      <c r="AN289" s="23" t="s">
        <v>54</v>
      </c>
      <c r="AO289" s="21">
        <v>0.10349999999999998</v>
      </c>
      <c r="AP289" s="22">
        <v>9.3763440860215042E-2</v>
      </c>
      <c r="AQ289" s="22">
        <v>7.3779527559055105E-2</v>
      </c>
      <c r="AR289" s="22">
        <v>0</v>
      </c>
      <c r="AS289" s="23" t="s">
        <v>54</v>
      </c>
    </row>
    <row r="290" spans="2:45" x14ac:dyDescent="0.25">
      <c r="B290" s="32" t="s">
        <v>103</v>
      </c>
      <c r="C290" s="14">
        <v>0.15666666666666668</v>
      </c>
      <c r="D290" s="29">
        <v>0.16521739130434784</v>
      </c>
      <c r="E290" s="14">
        <v>3.2631578947368421E-2</v>
      </c>
      <c r="F290" s="29">
        <v>0.263972602739726</v>
      </c>
      <c r="G290" s="29">
        <v>0.28025</v>
      </c>
      <c r="H290" s="14">
        <v>0.19583333333333333</v>
      </c>
      <c r="I290" s="29">
        <v>0.21333333333333332</v>
      </c>
      <c r="J290" s="29">
        <v>9.9361702127659574E-2</v>
      </c>
      <c r="K290" s="29">
        <v>0.18574468085106383</v>
      </c>
      <c r="L290" s="30">
        <v>0.11769230769230769</v>
      </c>
      <c r="M290" s="14">
        <v>0.22794117647058823</v>
      </c>
      <c r="N290" s="29">
        <v>9.5000000000000001E-2</v>
      </c>
      <c r="O290" s="29">
        <v>0.24866666666666667</v>
      </c>
      <c r="P290" s="29">
        <v>9.5121951219512196E-2</v>
      </c>
      <c r="Q290" s="29">
        <v>0.17790697674418607</v>
      </c>
      <c r="R290" s="30">
        <v>0.170625</v>
      </c>
      <c r="S290" s="14">
        <v>0.14037735849056604</v>
      </c>
      <c r="T290" s="29">
        <v>0.1575</v>
      </c>
      <c r="U290" s="29">
        <v>0.20270270270270271</v>
      </c>
      <c r="V290" s="29">
        <v>0.23249999999999998</v>
      </c>
      <c r="W290" s="14">
        <v>0.12692307692307692</v>
      </c>
      <c r="X290" s="29">
        <v>0.21086956521739128</v>
      </c>
      <c r="Y290" s="29">
        <v>0.16</v>
      </c>
      <c r="Z290" s="30">
        <v>0.15193548387096775</v>
      </c>
      <c r="AA290" s="14">
        <v>8.2162162162162169E-2</v>
      </c>
      <c r="AB290" s="29">
        <v>0.12537313432835823</v>
      </c>
      <c r="AC290" s="29">
        <v>0.24364864864864866</v>
      </c>
      <c r="AD290" s="30">
        <v>0.12965517241379312</v>
      </c>
      <c r="AE290" s="14">
        <v>0.22166666666666668</v>
      </c>
      <c r="AF290" s="29">
        <v>0.13765432098765432</v>
      </c>
      <c r="AG290" s="29">
        <v>0.21600000000000003</v>
      </c>
      <c r="AH290" s="29">
        <v>0.19</v>
      </c>
      <c r="AI290" s="29">
        <v>0</v>
      </c>
      <c r="AJ290" s="10">
        <v>0</v>
      </c>
      <c r="AK290" s="29">
        <v>0.245</v>
      </c>
      <c r="AL290" s="30">
        <v>0</v>
      </c>
      <c r="AM290" s="14">
        <v>0.16242718446601942</v>
      </c>
      <c r="AN290" s="30" t="s">
        <v>54</v>
      </c>
      <c r="AO290" s="14">
        <v>0.25950000000000001</v>
      </c>
      <c r="AP290" s="29">
        <v>0.11150537634408603</v>
      </c>
      <c r="AQ290" s="29">
        <v>0.19614173228346457</v>
      </c>
      <c r="AR290" s="29">
        <v>0</v>
      </c>
      <c r="AS290" s="26" t="s">
        <v>54</v>
      </c>
    </row>
    <row r="291" spans="2:45" ht="22.5" x14ac:dyDescent="0.25">
      <c r="B291" s="33" t="s">
        <v>104</v>
      </c>
      <c r="C291" s="15">
        <v>0.18333333333333335</v>
      </c>
      <c r="D291" s="16">
        <v>0.18521739130434781</v>
      </c>
      <c r="E291" s="15">
        <v>0.14842105263157895</v>
      </c>
      <c r="F291" s="18">
        <v>0.19657534246575345</v>
      </c>
      <c r="G291" s="18">
        <v>0.23924999999999996</v>
      </c>
      <c r="H291" s="15">
        <v>0.13283333333333333</v>
      </c>
      <c r="I291" s="18">
        <v>7.3333333333333334E-2</v>
      </c>
      <c r="J291" s="18">
        <v>0.33021276595744681</v>
      </c>
      <c r="K291" s="18">
        <v>0.13042553191489362</v>
      </c>
      <c r="L291" s="16">
        <v>0.24384615384615385</v>
      </c>
      <c r="M291" s="15">
        <v>0.10882352941176469</v>
      </c>
      <c r="N291" s="18">
        <v>0.15071428571428572</v>
      </c>
      <c r="O291" s="18">
        <v>7.3666666666666672E-2</v>
      </c>
      <c r="P291" s="18">
        <v>0.15097560975609758</v>
      </c>
      <c r="Q291" s="18">
        <v>0.29883720930232555</v>
      </c>
      <c r="R291" s="16">
        <v>0.39937499999999998</v>
      </c>
      <c r="S291" s="15">
        <v>7.8679245283018867E-2</v>
      </c>
      <c r="T291" s="18">
        <v>0.21857142857142861</v>
      </c>
      <c r="U291" s="18">
        <v>0.2189189189189189</v>
      </c>
      <c r="V291" s="18">
        <v>0.25</v>
      </c>
      <c r="W291" s="15">
        <v>6.3333333333333339E-2</v>
      </c>
      <c r="X291" s="18">
        <v>0.24043478260869566</v>
      </c>
      <c r="Y291" s="18">
        <v>0.21</v>
      </c>
      <c r="Z291" s="16">
        <v>0.18774193548387097</v>
      </c>
      <c r="AA291" s="15">
        <v>5.8378378378378379E-2</v>
      </c>
      <c r="AB291" s="18">
        <v>0.3002985074626866</v>
      </c>
      <c r="AC291" s="18">
        <v>0.13891891891891892</v>
      </c>
      <c r="AD291" s="16">
        <v>0.20517241379310344</v>
      </c>
      <c r="AE291" s="15">
        <v>0.1125</v>
      </c>
      <c r="AF291" s="18">
        <v>0.24839506172839507</v>
      </c>
      <c r="AG291" s="18">
        <v>0.26000000000000006</v>
      </c>
      <c r="AH291" s="18">
        <v>0.1125</v>
      </c>
      <c r="AI291" s="18">
        <v>0.15</v>
      </c>
      <c r="AJ291" s="18">
        <v>0</v>
      </c>
      <c r="AK291" s="18">
        <v>0</v>
      </c>
      <c r="AL291" s="16">
        <v>0</v>
      </c>
      <c r="AM291" s="19">
        <v>0.18495145631067961</v>
      </c>
      <c r="AN291" s="16" t="s">
        <v>54</v>
      </c>
      <c r="AO291" s="15">
        <v>0.17750000000000002</v>
      </c>
      <c r="AP291" s="18">
        <v>0.13870967741935483</v>
      </c>
      <c r="AQ291" s="18">
        <v>0.21551181102362202</v>
      </c>
      <c r="AR291" s="18">
        <v>0</v>
      </c>
      <c r="AS291" s="31" t="s">
        <v>54</v>
      </c>
    </row>
    <row r="292" spans="2:45" ht="22.5" x14ac:dyDescent="0.25">
      <c r="B292" s="34" t="s">
        <v>105</v>
      </c>
      <c r="C292" s="15">
        <v>0.27666666666666667</v>
      </c>
      <c r="D292" s="18">
        <v>0.30826086956521742</v>
      </c>
      <c r="E292" s="15">
        <v>0.38421052631578945</v>
      </c>
      <c r="F292" s="18">
        <v>0.24315068493150685</v>
      </c>
      <c r="G292" s="18">
        <v>0.18925</v>
      </c>
      <c r="H292" s="15">
        <v>0.34216666666666667</v>
      </c>
      <c r="I292" s="18">
        <v>0.30333333333333329</v>
      </c>
      <c r="J292" s="18">
        <v>0.28702127659574467</v>
      </c>
      <c r="K292" s="18">
        <v>0.24021276595744678</v>
      </c>
      <c r="L292" s="16">
        <v>0.30076923076923079</v>
      </c>
      <c r="M292" s="15">
        <v>0.34</v>
      </c>
      <c r="N292" s="18">
        <v>0.29214285714285715</v>
      </c>
      <c r="O292" s="18">
        <v>0.26700000000000007</v>
      </c>
      <c r="P292" s="18">
        <v>0.4031707317073171</v>
      </c>
      <c r="Q292" s="18">
        <v>0.23279069767441865</v>
      </c>
      <c r="R292" s="16">
        <v>0.18625</v>
      </c>
      <c r="S292" s="15">
        <v>0.28716981132075475</v>
      </c>
      <c r="T292" s="18">
        <v>0.28214285714285714</v>
      </c>
      <c r="U292" s="18">
        <v>0.35945945945945945</v>
      </c>
      <c r="V292" s="18">
        <v>0.30000000000000004</v>
      </c>
      <c r="W292" s="15">
        <v>0.38871794871794874</v>
      </c>
      <c r="X292" s="18">
        <v>0.26043478260869568</v>
      </c>
      <c r="Y292" s="18">
        <v>0.32599999999999996</v>
      </c>
      <c r="Z292" s="16">
        <v>0.15096774193548387</v>
      </c>
      <c r="AA292" s="15">
        <v>0.38891891891891894</v>
      </c>
      <c r="AB292" s="18">
        <v>0.28373134328358213</v>
      </c>
      <c r="AC292" s="18">
        <v>0.32</v>
      </c>
      <c r="AD292" s="16">
        <v>0.15931034482758621</v>
      </c>
      <c r="AE292" s="15">
        <v>0.50249999999999995</v>
      </c>
      <c r="AF292" s="18">
        <v>0.29308641975308641</v>
      </c>
      <c r="AG292" s="18">
        <v>0.27057142857142857</v>
      </c>
      <c r="AH292" s="18">
        <v>0.31</v>
      </c>
      <c r="AI292" s="18">
        <v>0.14285714285714285</v>
      </c>
      <c r="AJ292" s="18">
        <v>0.438</v>
      </c>
      <c r="AK292" s="18">
        <v>0.24</v>
      </c>
      <c r="AL292" s="16">
        <v>0</v>
      </c>
      <c r="AM292" s="15">
        <v>0.30087378640776702</v>
      </c>
      <c r="AN292" s="16" t="s">
        <v>54</v>
      </c>
      <c r="AO292" s="15">
        <v>0.218</v>
      </c>
      <c r="AP292" s="18">
        <v>0.32849462365591403</v>
      </c>
      <c r="AQ292" s="18">
        <v>0.26456692913385826</v>
      </c>
      <c r="AR292" s="18">
        <v>1</v>
      </c>
      <c r="AS292" s="16" t="s">
        <v>54</v>
      </c>
    </row>
    <row r="293" spans="2:45" x14ac:dyDescent="0.25">
      <c r="B293" s="33" t="s">
        <v>106</v>
      </c>
      <c r="C293" s="15">
        <v>0.16666666666666666</v>
      </c>
      <c r="D293" s="16">
        <v>0.17652173913043478</v>
      </c>
      <c r="E293" s="15">
        <v>0.25526315789473686</v>
      </c>
      <c r="F293" s="18">
        <v>0.10684931506849316</v>
      </c>
      <c r="G293" s="18">
        <v>9.8749999999999991E-2</v>
      </c>
      <c r="H293" s="15">
        <v>0.17783333333333334</v>
      </c>
      <c r="I293" s="18">
        <v>0.20333333333333334</v>
      </c>
      <c r="J293" s="18">
        <v>0.15914893617021278</v>
      </c>
      <c r="K293" s="18">
        <v>0.17361702127659576</v>
      </c>
      <c r="L293" s="16">
        <v>0.16461538461538458</v>
      </c>
      <c r="M293" s="15">
        <v>0.17294117647058826</v>
      </c>
      <c r="N293" s="18">
        <v>0.21357142857142858</v>
      </c>
      <c r="O293" s="18">
        <v>0.31799999999999995</v>
      </c>
      <c r="P293" s="18">
        <v>0.14365853658536587</v>
      </c>
      <c r="Q293" s="18">
        <v>0.10930232558139535</v>
      </c>
      <c r="R293" s="16">
        <v>5.6875000000000009E-2</v>
      </c>
      <c r="S293" s="15">
        <v>0.28471698113207544</v>
      </c>
      <c r="T293" s="18">
        <v>0.14035714285714287</v>
      </c>
      <c r="U293" s="18">
        <v>0.14108108108108108</v>
      </c>
      <c r="V293" s="18">
        <v>0</v>
      </c>
      <c r="W293" s="15">
        <v>0.20512820512820512</v>
      </c>
      <c r="X293" s="18">
        <v>0.11869565217391302</v>
      </c>
      <c r="Y293" s="18">
        <v>0.15000000000000002</v>
      </c>
      <c r="Z293" s="16">
        <v>0.27096774193548384</v>
      </c>
      <c r="AA293" s="15">
        <v>0.28405405405405409</v>
      </c>
      <c r="AB293" s="18">
        <v>0.13089552238805968</v>
      </c>
      <c r="AC293" s="18">
        <v>9.7162162162162169E-2</v>
      </c>
      <c r="AD293" s="16">
        <v>0.33034482758620692</v>
      </c>
      <c r="AE293" s="15">
        <v>0</v>
      </c>
      <c r="AF293" s="18">
        <v>0.1539506172839506</v>
      </c>
      <c r="AG293" s="18">
        <v>0.14542857142857143</v>
      </c>
      <c r="AH293" s="18">
        <v>0.19</v>
      </c>
      <c r="AI293" s="18">
        <v>0.34285714285714292</v>
      </c>
      <c r="AJ293" s="18">
        <v>0.21600000000000003</v>
      </c>
      <c r="AK293" s="18">
        <v>0.255</v>
      </c>
      <c r="AL293" s="16">
        <v>0.54600000000000004</v>
      </c>
      <c r="AM293" s="19">
        <v>0.17252427184466018</v>
      </c>
      <c r="AN293" s="16" t="s">
        <v>54</v>
      </c>
      <c r="AO293" s="15">
        <v>0.16450000000000001</v>
      </c>
      <c r="AP293" s="18">
        <v>0.20806451612903226</v>
      </c>
      <c r="AQ293" s="18">
        <v>0.15118110236220472</v>
      </c>
      <c r="AR293" s="18">
        <v>0</v>
      </c>
      <c r="AS293" s="31" t="s">
        <v>54</v>
      </c>
    </row>
    <row r="294" spans="2:45" ht="22.5" x14ac:dyDescent="0.25">
      <c r="B294" s="34" t="s">
        <v>107</v>
      </c>
      <c r="C294" s="15">
        <v>9.3333333333333324E-2</v>
      </c>
      <c r="D294" s="18">
        <v>0.11195652173913043</v>
      </c>
      <c r="E294" s="15">
        <v>0.10631578947368422</v>
      </c>
      <c r="F294" s="18">
        <v>0.10630136986301369</v>
      </c>
      <c r="G294" s="18">
        <v>0.12475</v>
      </c>
      <c r="H294" s="15">
        <v>8.0666666666666664E-2</v>
      </c>
      <c r="I294" s="18">
        <v>0.12666666666666668</v>
      </c>
      <c r="J294" s="18">
        <v>9.1276595744680847E-2</v>
      </c>
      <c r="K294" s="18">
        <v>0.15936170212765957</v>
      </c>
      <c r="L294" s="16">
        <v>6.8461538461538463E-2</v>
      </c>
      <c r="M294" s="15">
        <v>0.12558823529411764</v>
      </c>
      <c r="N294" s="18">
        <v>0.12595238095238095</v>
      </c>
      <c r="O294" s="18">
        <v>6.2333333333333338E-2</v>
      </c>
      <c r="P294" s="18">
        <v>0.12975609756097561</v>
      </c>
      <c r="Q294" s="18">
        <v>8.3953488372093016E-2</v>
      </c>
      <c r="R294" s="16">
        <v>0.11375000000000002</v>
      </c>
      <c r="S294" s="15">
        <v>0.10886792452830188</v>
      </c>
      <c r="T294" s="18">
        <v>0.13178571428571428</v>
      </c>
      <c r="U294" s="18">
        <v>5.1891891891891889E-2</v>
      </c>
      <c r="V294" s="18">
        <v>0</v>
      </c>
      <c r="W294" s="15">
        <v>0.11</v>
      </c>
      <c r="X294" s="18">
        <v>0.15260869565217391</v>
      </c>
      <c r="Y294" s="18">
        <v>8.2000000000000003E-2</v>
      </c>
      <c r="Z294" s="16">
        <v>0.10838709677419354</v>
      </c>
      <c r="AA294" s="15">
        <v>0.14405405405405405</v>
      </c>
      <c r="AB294" s="18">
        <v>0.10716417910447761</v>
      </c>
      <c r="AC294" s="18">
        <v>0.13472972972972974</v>
      </c>
      <c r="AD294" s="16">
        <v>0</v>
      </c>
      <c r="AE294" s="15">
        <v>0.15916666666666668</v>
      </c>
      <c r="AF294" s="18">
        <v>9.0740740740740747E-2</v>
      </c>
      <c r="AG294" s="18">
        <v>3.0857142857142861E-2</v>
      </c>
      <c r="AH294" s="18">
        <v>0.11624999999999999</v>
      </c>
      <c r="AI294" s="18">
        <v>0.37142857142857144</v>
      </c>
      <c r="AJ294" s="18">
        <v>0.16200000000000001</v>
      </c>
      <c r="AK294" s="18">
        <v>0.26</v>
      </c>
      <c r="AL294" s="16">
        <v>0.17199999999999999</v>
      </c>
      <c r="AM294" s="15">
        <v>0.10504854368932039</v>
      </c>
      <c r="AN294" s="16" t="s">
        <v>54</v>
      </c>
      <c r="AO294" s="15">
        <v>8.2500000000000004E-2</v>
      </c>
      <c r="AP294" s="18">
        <v>0.12946236559139787</v>
      </c>
      <c r="AQ294" s="18">
        <v>8.9370078740157483E-2</v>
      </c>
      <c r="AR294" s="18">
        <v>0</v>
      </c>
      <c r="AS294" s="16" t="s">
        <v>54</v>
      </c>
    </row>
    <row r="295" spans="2:45" x14ac:dyDescent="0.25">
      <c r="B295" s="35" t="s">
        <v>46</v>
      </c>
      <c r="C295" s="21">
        <v>0.12666666666666668</v>
      </c>
      <c r="D295" s="22">
        <v>4.8260869565217392E-2</v>
      </c>
      <c r="E295" s="21">
        <v>7.3157894736842102E-2</v>
      </c>
      <c r="F295" s="22">
        <v>0.08</v>
      </c>
      <c r="G295" s="22">
        <v>7.4249999999999997E-2</v>
      </c>
      <c r="H295" s="21">
        <v>6.5833333333333341E-2</v>
      </c>
      <c r="I295" s="22">
        <v>7.3333333333333334E-2</v>
      </c>
      <c r="J295" s="22">
        <v>2.6808510638297877E-2</v>
      </c>
      <c r="K295" s="22">
        <v>0.10063829787234044</v>
      </c>
      <c r="L295" s="23">
        <v>0.11461538461538462</v>
      </c>
      <c r="M295" s="21">
        <v>3.0882352941176472E-2</v>
      </c>
      <c r="N295" s="22">
        <v>0.12261904761904763</v>
      </c>
      <c r="O295" s="22">
        <v>3.0333333333333337E-2</v>
      </c>
      <c r="P295" s="22">
        <v>7.7317073170731707E-2</v>
      </c>
      <c r="Q295" s="22">
        <v>9.3255813953488365E-2</v>
      </c>
      <c r="R295" s="23">
        <v>6.5000000000000002E-2</v>
      </c>
      <c r="S295" s="21">
        <v>9.6415094339622642E-2</v>
      </c>
      <c r="T295" s="22">
        <v>6.9642857142857131E-2</v>
      </c>
      <c r="U295" s="22">
        <v>2.5945945945945945E-2</v>
      </c>
      <c r="V295" s="22">
        <v>0.21749999999999997</v>
      </c>
      <c r="W295" s="21">
        <v>0.10102564102564103</v>
      </c>
      <c r="X295" s="22">
        <v>2.0217391304347826E-2</v>
      </c>
      <c r="Y295" s="22">
        <v>6.5999999999999989E-2</v>
      </c>
      <c r="Z295" s="23">
        <v>0.12516129032258064</v>
      </c>
      <c r="AA295" s="21">
        <v>3.2432432432432434E-2</v>
      </c>
      <c r="AB295" s="22">
        <v>5.91044776119403E-2</v>
      </c>
      <c r="AC295" s="22">
        <v>6.918918918918919E-2</v>
      </c>
      <c r="AD295" s="23">
        <v>0.16999999999999998</v>
      </c>
      <c r="AE295" s="21">
        <v>0</v>
      </c>
      <c r="AF295" s="22">
        <v>7.3086419753086412E-2</v>
      </c>
      <c r="AG295" s="22">
        <v>8.4857142857142867E-2</v>
      </c>
      <c r="AH295" s="22">
        <v>7.7499999999999999E-2</v>
      </c>
      <c r="AI295" s="22">
        <v>0</v>
      </c>
      <c r="AJ295" s="22">
        <v>0.184</v>
      </c>
      <c r="AK295" s="22">
        <v>0</v>
      </c>
      <c r="AL295" s="23">
        <v>0.28199999999999997</v>
      </c>
      <c r="AM295" s="21">
        <v>7.41747572815534E-2</v>
      </c>
      <c r="AN295" s="23" t="s">
        <v>54</v>
      </c>
      <c r="AO295" s="21">
        <v>0.10349999999999998</v>
      </c>
      <c r="AP295" s="22">
        <v>8.4516129032258067E-2</v>
      </c>
      <c r="AQ295" s="22">
        <v>8.3228346456692914E-2</v>
      </c>
      <c r="AR295" s="22">
        <v>0</v>
      </c>
      <c r="AS295" s="23" t="s">
        <v>54</v>
      </c>
    </row>
    <row r="298" spans="2:45" x14ac:dyDescent="0.25">
      <c r="B298" s="8"/>
      <c r="C298" s="99" t="s">
        <v>1</v>
      </c>
      <c r="D298" s="100"/>
      <c r="E298" s="99" t="s">
        <v>2</v>
      </c>
      <c r="F298" s="101"/>
      <c r="G298" s="100"/>
      <c r="H298" s="99" t="s">
        <v>3</v>
      </c>
      <c r="I298" s="101"/>
      <c r="J298" s="101"/>
      <c r="K298" s="101"/>
      <c r="L298" s="100"/>
      <c r="M298" s="99" t="s">
        <v>4</v>
      </c>
      <c r="N298" s="101"/>
      <c r="O298" s="101"/>
      <c r="P298" s="101"/>
      <c r="Q298" s="101"/>
      <c r="R298" s="100"/>
      <c r="S298" s="99" t="s">
        <v>5</v>
      </c>
      <c r="T298" s="101"/>
      <c r="U298" s="101"/>
      <c r="V298" s="100"/>
      <c r="W298" s="99" t="s">
        <v>6</v>
      </c>
      <c r="X298" s="101"/>
      <c r="Y298" s="101"/>
      <c r="Z298" s="100"/>
      <c r="AA298" s="99" t="s">
        <v>7</v>
      </c>
      <c r="AB298" s="101"/>
      <c r="AC298" s="101"/>
      <c r="AD298" s="100"/>
      <c r="AE298" s="99" t="s">
        <v>8</v>
      </c>
      <c r="AF298" s="101"/>
      <c r="AG298" s="101"/>
      <c r="AH298" s="101"/>
      <c r="AI298" s="101"/>
      <c r="AJ298" s="101"/>
      <c r="AK298" s="101"/>
      <c r="AL298" s="100"/>
      <c r="AM298" s="99" t="s">
        <v>9</v>
      </c>
      <c r="AN298" s="100"/>
      <c r="AO298" s="24" t="s">
        <v>10</v>
      </c>
      <c r="AP298" s="25"/>
      <c r="AQ298" s="25"/>
      <c r="AR298" s="25"/>
      <c r="AS298" s="25"/>
    </row>
    <row r="299" spans="2:45" x14ac:dyDescent="0.25">
      <c r="B299" s="4"/>
      <c r="C299" s="11" t="s">
        <v>11</v>
      </c>
      <c r="D299" s="12" t="s">
        <v>12</v>
      </c>
      <c r="E299" s="11" t="s">
        <v>13</v>
      </c>
      <c r="F299" s="13" t="s">
        <v>14</v>
      </c>
      <c r="G299" s="13" t="s">
        <v>15</v>
      </c>
      <c r="H299" s="11" t="s">
        <v>16</v>
      </c>
      <c r="I299" s="13" t="s">
        <v>17</v>
      </c>
      <c r="J299" s="13" t="s">
        <v>18</v>
      </c>
      <c r="K299" s="13" t="s">
        <v>19</v>
      </c>
      <c r="L299" s="12" t="s">
        <v>20</v>
      </c>
      <c r="M299" s="11" t="s">
        <v>21</v>
      </c>
      <c r="N299" s="13" t="s">
        <v>22</v>
      </c>
      <c r="O299" s="13" t="s">
        <v>23</v>
      </c>
      <c r="P299" s="13" t="s">
        <v>24</v>
      </c>
      <c r="Q299" s="13" t="s">
        <v>25</v>
      </c>
      <c r="R299" s="12" t="s">
        <v>26</v>
      </c>
      <c r="S299" s="11" t="s">
        <v>27</v>
      </c>
      <c r="T299" s="13" t="s">
        <v>28</v>
      </c>
      <c r="U299" s="13" t="s">
        <v>29</v>
      </c>
      <c r="V299" s="13" t="s">
        <v>30</v>
      </c>
      <c r="W299" s="11" t="s">
        <v>31</v>
      </c>
      <c r="X299" s="13" t="s">
        <v>32</v>
      </c>
      <c r="Y299" s="13" t="s">
        <v>33</v>
      </c>
      <c r="Z299" s="12" t="s">
        <v>34</v>
      </c>
      <c r="AA299" s="11" t="s">
        <v>35</v>
      </c>
      <c r="AB299" s="13" t="s">
        <v>36</v>
      </c>
      <c r="AC299" s="13" t="s">
        <v>37</v>
      </c>
      <c r="AD299" s="12" t="s">
        <v>38</v>
      </c>
      <c r="AE299" s="11" t="s">
        <v>39</v>
      </c>
      <c r="AF299" s="13" t="s">
        <v>40</v>
      </c>
      <c r="AG299" s="13" t="s">
        <v>41</v>
      </c>
      <c r="AH299" s="13" t="s">
        <v>42</v>
      </c>
      <c r="AI299" s="13" t="s">
        <v>43</v>
      </c>
      <c r="AJ299" s="13" t="s">
        <v>44</v>
      </c>
      <c r="AK299" s="13" t="s">
        <v>45</v>
      </c>
      <c r="AL299" s="12" t="s">
        <v>46</v>
      </c>
      <c r="AM299" s="11" t="s">
        <v>47</v>
      </c>
      <c r="AN299" s="12" t="s">
        <v>48</v>
      </c>
      <c r="AO299" s="11" t="s">
        <v>49</v>
      </c>
      <c r="AP299" s="13" t="s">
        <v>50</v>
      </c>
      <c r="AQ299" s="13" t="s">
        <v>51</v>
      </c>
      <c r="AR299" s="13" t="s">
        <v>52</v>
      </c>
      <c r="AS299" s="13" t="s">
        <v>53</v>
      </c>
    </row>
    <row r="300" spans="2:45" x14ac:dyDescent="0.25">
      <c r="B300" s="32" t="s">
        <v>103</v>
      </c>
      <c r="C300" s="5">
        <f>IF($D$261=1,C266,IF($D$261=2,C272,IF($D$261=3,C278,IF($D$261=4,C284,IF($D$261=5,C290,"NA")))))</f>
        <v>5.6666666666666671E-2</v>
      </c>
      <c r="D300" s="5">
        <f t="shared" ref="D300:AS304" si="17">IF($D$261=1,D266,IF($D$261=2,D272,IF($D$261=3,D278,IF($D$261=4,D284,IF($D$261=5,D290,"NA")))))</f>
        <v>4.1739130434782605E-2</v>
      </c>
      <c r="E300" s="5">
        <f t="shared" si="17"/>
        <v>2.3157894736842106E-2</v>
      </c>
      <c r="F300" s="5">
        <f t="shared" si="17"/>
        <v>2.6849315068493151E-2</v>
      </c>
      <c r="G300" s="5">
        <f t="shared" si="17"/>
        <v>0.14025000000000001</v>
      </c>
      <c r="H300" s="5">
        <f t="shared" si="17"/>
        <v>1.4500000000000001E-2</v>
      </c>
      <c r="I300" s="5">
        <f t="shared" si="17"/>
        <v>3.3333333333333333E-2</v>
      </c>
      <c r="J300" s="5">
        <f t="shared" si="17"/>
        <v>6.1702127659574474E-2</v>
      </c>
      <c r="K300" s="5">
        <f t="shared" si="17"/>
        <v>0.11531914893617021</v>
      </c>
      <c r="L300" s="5">
        <f t="shared" si="17"/>
        <v>0</v>
      </c>
      <c r="M300" s="5">
        <f t="shared" si="17"/>
        <v>3.0588235294117649E-2</v>
      </c>
      <c r="N300" s="5">
        <f t="shared" si="17"/>
        <v>0</v>
      </c>
      <c r="O300" s="5">
        <f t="shared" si="17"/>
        <v>3.0333333333333337E-2</v>
      </c>
      <c r="P300" s="5">
        <f t="shared" si="17"/>
        <v>4.829268292682927E-2</v>
      </c>
      <c r="Q300" s="5">
        <f t="shared" si="17"/>
        <v>9.6046511627906977E-2</v>
      </c>
      <c r="R300" s="5">
        <f t="shared" si="17"/>
        <v>0.11375000000000002</v>
      </c>
      <c r="S300" s="5">
        <f t="shared" si="17"/>
        <v>2.4905660377358491E-2</v>
      </c>
      <c r="T300" s="5">
        <f t="shared" si="17"/>
        <v>0.06</v>
      </c>
      <c r="U300" s="5">
        <f t="shared" si="17"/>
        <v>5.108108108108108E-2</v>
      </c>
      <c r="V300" s="5">
        <f t="shared" si="17"/>
        <v>0</v>
      </c>
      <c r="W300" s="5">
        <f t="shared" si="17"/>
        <v>0</v>
      </c>
      <c r="X300" s="5">
        <f t="shared" si="17"/>
        <v>4.3043478260869565E-2</v>
      </c>
      <c r="Y300" s="5">
        <f t="shared" si="17"/>
        <v>4.2000000000000003E-2</v>
      </c>
      <c r="Z300" s="5">
        <f t="shared" si="17"/>
        <v>0.13548387096774192</v>
      </c>
      <c r="AA300" s="5">
        <f t="shared" si="17"/>
        <v>2.5945945945945945E-2</v>
      </c>
      <c r="AB300" s="5">
        <f t="shared" si="17"/>
        <v>1.3134328358208954E-2</v>
      </c>
      <c r="AC300" s="5">
        <f t="shared" si="17"/>
        <v>5.0810810810810812E-2</v>
      </c>
      <c r="AD300" s="5">
        <f t="shared" si="17"/>
        <v>0.14586206896551726</v>
      </c>
      <c r="AE300" s="5">
        <f t="shared" si="17"/>
        <v>7.5833333333333336E-2</v>
      </c>
      <c r="AF300" s="5">
        <f t="shared" si="17"/>
        <v>8.1481481481481488E-2</v>
      </c>
      <c r="AG300" s="5">
        <f t="shared" si="17"/>
        <v>0</v>
      </c>
      <c r="AH300" s="5">
        <f t="shared" si="17"/>
        <v>1.8749999999999999E-2</v>
      </c>
      <c r="AI300" s="5">
        <f t="shared" si="17"/>
        <v>0</v>
      </c>
      <c r="AJ300" s="5">
        <f t="shared" si="17"/>
        <v>0</v>
      </c>
      <c r="AK300" s="5">
        <f t="shared" si="17"/>
        <v>0</v>
      </c>
      <c r="AL300" s="5">
        <f t="shared" si="17"/>
        <v>0.318</v>
      </c>
      <c r="AM300" s="5">
        <f t="shared" si="17"/>
        <v>5.1650485436893198E-2</v>
      </c>
      <c r="AN300" s="5" t="str">
        <f t="shared" si="17"/>
        <v>-</v>
      </c>
      <c r="AO300" s="5">
        <f t="shared" si="17"/>
        <v>6.4500000000000002E-2</v>
      </c>
      <c r="AP300" s="5">
        <f t="shared" si="17"/>
        <v>3.6989247311827955E-2</v>
      </c>
      <c r="AQ300" s="5">
        <f t="shared" si="17"/>
        <v>5.6692913385826764E-2</v>
      </c>
      <c r="AR300" s="5">
        <f t="shared" si="17"/>
        <v>0</v>
      </c>
      <c r="AS300" s="5" t="str">
        <f t="shared" si="17"/>
        <v>-</v>
      </c>
    </row>
    <row r="301" spans="2:45" ht="22.5" x14ac:dyDescent="0.25">
      <c r="B301" s="33" t="s">
        <v>104</v>
      </c>
      <c r="C301" s="5">
        <f t="shared" ref="C301:R304" si="18">IF($D$261=1,C267,IF($D$261=2,C273,IF($D$261=3,C279,IF($D$261=4,C285,IF($D$261=5,C291,"NA")))))</f>
        <v>0.17</v>
      </c>
      <c r="D301" s="5">
        <f t="shared" si="18"/>
        <v>0.1391304347826087</v>
      </c>
      <c r="E301" s="5">
        <f t="shared" si="18"/>
        <v>0.17842105263157898</v>
      </c>
      <c r="F301" s="5">
        <f t="shared" si="18"/>
        <v>9.2602739726027394E-2</v>
      </c>
      <c r="G301" s="5">
        <f t="shared" si="18"/>
        <v>0.16450000000000001</v>
      </c>
      <c r="H301" s="5">
        <f t="shared" si="18"/>
        <v>0.19133333333333333</v>
      </c>
      <c r="I301" s="5">
        <f t="shared" si="18"/>
        <v>0.1866666666666667</v>
      </c>
      <c r="J301" s="5">
        <f t="shared" si="18"/>
        <v>0.15297872340425531</v>
      </c>
      <c r="K301" s="5">
        <f t="shared" si="18"/>
        <v>8.468085106382979E-2</v>
      </c>
      <c r="L301" s="5">
        <f t="shared" si="18"/>
        <v>0.11769230769230769</v>
      </c>
      <c r="M301" s="5">
        <f t="shared" si="18"/>
        <v>0.24117647058823527</v>
      </c>
      <c r="N301" s="5">
        <f t="shared" si="18"/>
        <v>7.2619047619047625E-2</v>
      </c>
      <c r="O301" s="5">
        <f t="shared" si="18"/>
        <v>0.13600000000000001</v>
      </c>
      <c r="P301" s="5">
        <f t="shared" si="18"/>
        <v>0.12975609756097561</v>
      </c>
      <c r="Q301" s="5">
        <f t="shared" si="18"/>
        <v>0.18837209302325586</v>
      </c>
      <c r="R301" s="5">
        <f t="shared" si="18"/>
        <v>7.5000000000000011E-2</v>
      </c>
      <c r="S301" s="5">
        <f t="shared" si="17"/>
        <v>0.10000000000000002</v>
      </c>
      <c r="T301" s="5">
        <f t="shared" si="17"/>
        <v>0.14357142857142854</v>
      </c>
      <c r="U301" s="5">
        <f t="shared" si="17"/>
        <v>0.19135135135135134</v>
      </c>
      <c r="V301" s="5">
        <f t="shared" si="17"/>
        <v>0.25</v>
      </c>
      <c r="W301" s="5">
        <f t="shared" si="17"/>
        <v>0.18461538461538465</v>
      </c>
      <c r="X301" s="5">
        <f t="shared" si="17"/>
        <v>0.15021739130434783</v>
      </c>
      <c r="Y301" s="5">
        <f t="shared" si="17"/>
        <v>0.13200000000000001</v>
      </c>
      <c r="Z301" s="5">
        <f t="shared" si="17"/>
        <v>0.13741935483870968</v>
      </c>
      <c r="AA301" s="5">
        <f t="shared" si="17"/>
        <v>0.21972972972972971</v>
      </c>
      <c r="AB301" s="5">
        <f t="shared" si="17"/>
        <v>0.15313432835820895</v>
      </c>
      <c r="AC301" s="5">
        <f t="shared" si="17"/>
        <v>0.14729729729729732</v>
      </c>
      <c r="AD301" s="5">
        <f t="shared" si="17"/>
        <v>3.1379310344827591E-2</v>
      </c>
      <c r="AE301" s="5">
        <f t="shared" si="17"/>
        <v>0.38666666666666671</v>
      </c>
      <c r="AF301" s="5">
        <f t="shared" si="17"/>
        <v>0.12382716049382718</v>
      </c>
      <c r="AG301" s="5">
        <f t="shared" si="17"/>
        <v>7.7142857142857152E-2</v>
      </c>
      <c r="AH301" s="5">
        <f t="shared" si="17"/>
        <v>9.9999999999999992E-2</v>
      </c>
      <c r="AI301" s="5">
        <f t="shared" si="17"/>
        <v>0.37142857142857144</v>
      </c>
      <c r="AJ301" s="5">
        <f t="shared" si="17"/>
        <v>0.43200000000000005</v>
      </c>
      <c r="AK301" s="5">
        <f t="shared" si="17"/>
        <v>0.26</v>
      </c>
      <c r="AL301" s="5">
        <f t="shared" si="17"/>
        <v>0.17199999999999999</v>
      </c>
      <c r="AM301" s="5">
        <f t="shared" si="17"/>
        <v>0.1458252427184466</v>
      </c>
      <c r="AN301" s="5" t="str">
        <f t="shared" si="17"/>
        <v>-</v>
      </c>
      <c r="AO301" s="5">
        <f t="shared" si="17"/>
        <v>0.10200000000000001</v>
      </c>
      <c r="AP301" s="5">
        <f t="shared" si="17"/>
        <v>0.13924731182795699</v>
      </c>
      <c r="AQ301" s="5">
        <f t="shared" si="17"/>
        <v>0.15881889763779528</v>
      </c>
      <c r="AR301" s="5">
        <f t="shared" si="17"/>
        <v>0</v>
      </c>
      <c r="AS301" s="5" t="str">
        <f t="shared" si="17"/>
        <v>-</v>
      </c>
    </row>
    <row r="302" spans="2:45" ht="22.5" x14ac:dyDescent="0.25">
      <c r="B302" s="34" t="s">
        <v>105</v>
      </c>
      <c r="C302" s="5">
        <f t="shared" si="18"/>
        <v>0.30333333333333334</v>
      </c>
      <c r="D302" s="5">
        <f t="shared" si="17"/>
        <v>0.28739130434782606</v>
      </c>
      <c r="E302" s="5">
        <f t="shared" si="17"/>
        <v>0.30210526315789471</v>
      </c>
      <c r="F302" s="5">
        <f t="shared" si="17"/>
        <v>0.24917808219178084</v>
      </c>
      <c r="G302" s="5">
        <f t="shared" si="17"/>
        <v>0.35425000000000001</v>
      </c>
      <c r="H302" s="5">
        <f t="shared" si="17"/>
        <v>0.34283333333333332</v>
      </c>
      <c r="I302" s="5">
        <f t="shared" si="17"/>
        <v>0.14666666666666667</v>
      </c>
      <c r="J302" s="5">
        <f t="shared" si="17"/>
        <v>0.32212765957446809</v>
      </c>
      <c r="K302" s="5">
        <f t="shared" si="17"/>
        <v>0.3048936170212766</v>
      </c>
      <c r="L302" s="5">
        <f t="shared" si="17"/>
        <v>0.25769230769230772</v>
      </c>
      <c r="M302" s="5">
        <f t="shared" si="17"/>
        <v>0.31441176470588239</v>
      </c>
      <c r="N302" s="5">
        <f t="shared" si="17"/>
        <v>0.27023809523809522</v>
      </c>
      <c r="O302" s="5">
        <f t="shared" si="17"/>
        <v>0.30133333333333329</v>
      </c>
      <c r="P302" s="5">
        <f t="shared" si="17"/>
        <v>0.33146341463414636</v>
      </c>
      <c r="Q302" s="5">
        <f t="shared" si="17"/>
        <v>0.25627906976744186</v>
      </c>
      <c r="R302" s="5">
        <f t="shared" si="17"/>
        <v>0.30812499999999998</v>
      </c>
      <c r="S302" s="5">
        <f t="shared" si="17"/>
        <v>0.2618867924528302</v>
      </c>
      <c r="T302" s="5">
        <f t="shared" si="17"/>
        <v>0.31</v>
      </c>
      <c r="U302" s="5">
        <f t="shared" si="17"/>
        <v>0.30648648648648646</v>
      </c>
      <c r="V302" s="5">
        <f t="shared" si="17"/>
        <v>0.30000000000000004</v>
      </c>
      <c r="W302" s="5">
        <f t="shared" si="17"/>
        <v>0.28410256410256413</v>
      </c>
      <c r="X302" s="5">
        <f t="shared" si="17"/>
        <v>0.35043478260869565</v>
      </c>
      <c r="Y302" s="5">
        <f t="shared" si="17"/>
        <v>0.25</v>
      </c>
      <c r="Z302" s="5">
        <f t="shared" si="17"/>
        <v>0.32870967741935481</v>
      </c>
      <c r="AA302" s="5">
        <f t="shared" si="17"/>
        <v>0.34</v>
      </c>
      <c r="AB302" s="5">
        <f t="shared" si="17"/>
        <v>0.26656716417910448</v>
      </c>
      <c r="AC302" s="5">
        <f t="shared" si="17"/>
        <v>0.28635135135135131</v>
      </c>
      <c r="AD302" s="5">
        <f t="shared" si="17"/>
        <v>0.33034482758620692</v>
      </c>
      <c r="AE302" s="5">
        <f t="shared" si="17"/>
        <v>0.46166666666666667</v>
      </c>
      <c r="AF302" s="5">
        <f t="shared" si="17"/>
        <v>0.2801234567901234</v>
      </c>
      <c r="AG302" s="5">
        <f t="shared" si="17"/>
        <v>0.25114285714285711</v>
      </c>
      <c r="AH302" s="5">
        <f t="shared" si="17"/>
        <v>0.30500000000000005</v>
      </c>
      <c r="AI302" s="5">
        <f t="shared" si="17"/>
        <v>0.14285714285714285</v>
      </c>
      <c r="AJ302" s="5">
        <f t="shared" si="17"/>
        <v>0.38400000000000001</v>
      </c>
      <c r="AK302" s="5">
        <f t="shared" si="17"/>
        <v>0.74</v>
      </c>
      <c r="AL302" s="5">
        <f t="shared" si="17"/>
        <v>0</v>
      </c>
      <c r="AM302" s="5">
        <f t="shared" si="17"/>
        <v>0.29339805825242721</v>
      </c>
      <c r="AN302" s="5" t="str">
        <f t="shared" si="17"/>
        <v>-</v>
      </c>
      <c r="AO302" s="5">
        <f t="shared" si="17"/>
        <v>0.23999999999999996</v>
      </c>
      <c r="AP302" s="5">
        <f t="shared" si="17"/>
        <v>0.33774193548387099</v>
      </c>
      <c r="AQ302" s="5">
        <f t="shared" si="17"/>
        <v>0.26661417322834646</v>
      </c>
      <c r="AR302" s="5">
        <f t="shared" si="17"/>
        <v>0</v>
      </c>
      <c r="AS302" s="5" t="str">
        <f t="shared" si="17"/>
        <v>-</v>
      </c>
    </row>
    <row r="303" spans="2:45" x14ac:dyDescent="0.25">
      <c r="B303" s="33" t="s">
        <v>106</v>
      </c>
      <c r="C303" s="5">
        <f t="shared" si="18"/>
        <v>0.25</v>
      </c>
      <c r="D303" s="5">
        <f t="shared" si="17"/>
        <v>0.26434782608695651</v>
      </c>
      <c r="E303" s="5">
        <f t="shared" si="17"/>
        <v>0.25736842105263158</v>
      </c>
      <c r="F303" s="5">
        <f t="shared" si="17"/>
        <v>0.30287671232876712</v>
      </c>
      <c r="G303" s="5">
        <f t="shared" si="17"/>
        <v>0.18950000000000003</v>
      </c>
      <c r="H303" s="5">
        <f t="shared" si="17"/>
        <v>0.23583333333333334</v>
      </c>
      <c r="I303" s="5">
        <f t="shared" si="17"/>
        <v>0.32666666666666666</v>
      </c>
      <c r="J303" s="5">
        <f t="shared" si="17"/>
        <v>0.25170212765957445</v>
      </c>
      <c r="K303" s="5">
        <f t="shared" si="17"/>
        <v>0.25638297872340426</v>
      </c>
      <c r="L303" s="5">
        <f t="shared" si="17"/>
        <v>0.27230769230769231</v>
      </c>
      <c r="M303" s="5">
        <f t="shared" si="17"/>
        <v>0.2364705882352941</v>
      </c>
      <c r="N303" s="5">
        <f t="shared" si="17"/>
        <v>0.33142857142857141</v>
      </c>
      <c r="O303" s="5">
        <f t="shared" si="17"/>
        <v>0.245</v>
      </c>
      <c r="P303" s="5">
        <f t="shared" si="17"/>
        <v>0.28707317073170729</v>
      </c>
      <c r="Q303" s="5">
        <f t="shared" si="17"/>
        <v>0.1744186046511628</v>
      </c>
      <c r="R303" s="5">
        <f t="shared" si="17"/>
        <v>0.32500000000000001</v>
      </c>
      <c r="S303" s="5">
        <f t="shared" si="17"/>
        <v>0.22396226415094342</v>
      </c>
      <c r="T303" s="5">
        <f t="shared" si="17"/>
        <v>0.27071428571428574</v>
      </c>
      <c r="U303" s="5">
        <f t="shared" si="17"/>
        <v>0.32216216216216215</v>
      </c>
      <c r="V303" s="5">
        <f t="shared" si="17"/>
        <v>0</v>
      </c>
      <c r="W303" s="5">
        <f t="shared" si="17"/>
        <v>0.26102564102564102</v>
      </c>
      <c r="X303" s="5">
        <f t="shared" si="17"/>
        <v>0.25978260869565217</v>
      </c>
      <c r="Y303" s="5">
        <f t="shared" si="17"/>
        <v>0.312</v>
      </c>
      <c r="Z303" s="5">
        <f t="shared" si="17"/>
        <v>0.11806451612903225</v>
      </c>
      <c r="AA303" s="5">
        <f t="shared" si="17"/>
        <v>0.24459459459459462</v>
      </c>
      <c r="AB303" s="5">
        <f t="shared" si="17"/>
        <v>0.3137313432835821</v>
      </c>
      <c r="AC303" s="5">
        <f t="shared" si="17"/>
        <v>0.27256756756756761</v>
      </c>
      <c r="AD303" s="5">
        <f t="shared" si="17"/>
        <v>0.12689655172413794</v>
      </c>
      <c r="AE303" s="5">
        <f t="shared" si="17"/>
        <v>0</v>
      </c>
      <c r="AF303" s="5">
        <f t="shared" si="17"/>
        <v>0.26666666666666666</v>
      </c>
      <c r="AG303" s="5">
        <f t="shared" si="17"/>
        <v>0.34885714285714281</v>
      </c>
      <c r="AH303" s="5">
        <f t="shared" si="17"/>
        <v>0.32874999999999999</v>
      </c>
      <c r="AI303" s="5">
        <f t="shared" si="17"/>
        <v>0.15</v>
      </c>
      <c r="AJ303" s="5">
        <f t="shared" si="17"/>
        <v>0</v>
      </c>
      <c r="AK303" s="5">
        <f t="shared" si="17"/>
        <v>0</v>
      </c>
      <c r="AL303" s="5">
        <f t="shared" si="17"/>
        <v>0</v>
      </c>
      <c r="AM303" s="5">
        <f t="shared" si="17"/>
        <v>0.26242718446601943</v>
      </c>
      <c r="AN303" s="5" t="str">
        <f t="shared" si="17"/>
        <v>-</v>
      </c>
      <c r="AO303" s="5">
        <f t="shared" si="17"/>
        <v>0.24349999999999999</v>
      </c>
      <c r="AP303" s="5">
        <f t="shared" si="17"/>
        <v>0.20397849462365591</v>
      </c>
      <c r="AQ303" s="5">
        <f t="shared" si="17"/>
        <v>0.28346456692913385</v>
      </c>
      <c r="AR303" s="5">
        <f t="shared" si="17"/>
        <v>1</v>
      </c>
      <c r="AS303" s="5" t="str">
        <f t="shared" si="17"/>
        <v>-</v>
      </c>
    </row>
    <row r="304" spans="2:45" ht="22.5" x14ac:dyDescent="0.25">
      <c r="B304" s="34" t="s">
        <v>107</v>
      </c>
      <c r="C304" s="5">
        <f t="shared" si="18"/>
        <v>0.10666666666666666</v>
      </c>
      <c r="D304" s="5">
        <f t="shared" si="17"/>
        <v>0.24282608695652177</v>
      </c>
      <c r="E304" s="5">
        <f t="shared" si="17"/>
        <v>0.19473684210526315</v>
      </c>
      <c r="F304" s="5">
        <f t="shared" si="17"/>
        <v>0.26164383561643839</v>
      </c>
      <c r="G304" s="5">
        <f t="shared" si="17"/>
        <v>0.10024999999999999</v>
      </c>
      <c r="H304" s="5">
        <f t="shared" si="17"/>
        <v>0.16416666666666668</v>
      </c>
      <c r="I304" s="5">
        <f t="shared" si="17"/>
        <v>0.31333333333333335</v>
      </c>
      <c r="J304" s="5">
        <f t="shared" si="17"/>
        <v>0.21531914893617024</v>
      </c>
      <c r="K304" s="5">
        <f t="shared" si="17"/>
        <v>0.12212765957446808</v>
      </c>
      <c r="L304" s="5">
        <f t="shared" si="17"/>
        <v>0.27538461538461539</v>
      </c>
      <c r="M304" s="5">
        <f t="shared" si="17"/>
        <v>9.4705882352941181E-2</v>
      </c>
      <c r="N304" s="5">
        <f t="shared" si="17"/>
        <v>0.27571428571428569</v>
      </c>
      <c r="O304" s="5">
        <f t="shared" si="17"/>
        <v>0.25700000000000001</v>
      </c>
      <c r="P304" s="5">
        <f t="shared" si="17"/>
        <v>0.14951219512195124</v>
      </c>
      <c r="Q304" s="5">
        <f t="shared" si="17"/>
        <v>0.2327906976744186</v>
      </c>
      <c r="R304" s="5">
        <f t="shared" si="17"/>
        <v>0.12125</v>
      </c>
      <c r="S304" s="5">
        <f t="shared" si="17"/>
        <v>0.30773584905660384</v>
      </c>
      <c r="T304" s="5">
        <f t="shared" si="17"/>
        <v>0.17250000000000001</v>
      </c>
      <c r="U304" s="5">
        <f t="shared" si="17"/>
        <v>0.10297297297297296</v>
      </c>
      <c r="V304" s="5">
        <f t="shared" si="17"/>
        <v>0.23249999999999998</v>
      </c>
      <c r="W304" s="5">
        <f t="shared" si="17"/>
        <v>0.19846153846153847</v>
      </c>
      <c r="X304" s="5">
        <f t="shared" si="17"/>
        <v>0.15934782608695652</v>
      </c>
      <c r="Y304" s="5">
        <f t="shared" si="17"/>
        <v>0.23400000000000001</v>
      </c>
      <c r="Z304" s="5">
        <f t="shared" si="17"/>
        <v>0.14516129032258066</v>
      </c>
      <c r="AA304" s="5">
        <f t="shared" si="17"/>
        <v>0.16972972972972977</v>
      </c>
      <c r="AB304" s="5">
        <f t="shared" si="17"/>
        <v>0.22059701492537315</v>
      </c>
      <c r="AC304" s="5">
        <f t="shared" si="17"/>
        <v>0.19837837837837838</v>
      </c>
      <c r="AD304" s="5">
        <f t="shared" si="17"/>
        <v>0.19</v>
      </c>
      <c r="AE304" s="5">
        <f t="shared" si="17"/>
        <v>0</v>
      </c>
      <c r="AF304" s="5">
        <f t="shared" si="17"/>
        <v>0.20629629629629631</v>
      </c>
      <c r="AG304" s="5">
        <f t="shared" si="17"/>
        <v>0.26885714285714285</v>
      </c>
      <c r="AH304" s="5">
        <f t="shared" si="17"/>
        <v>0.185</v>
      </c>
      <c r="AI304" s="5">
        <f t="shared" si="17"/>
        <v>0.2</v>
      </c>
      <c r="AJ304" s="5">
        <f t="shared" si="17"/>
        <v>0</v>
      </c>
      <c r="AK304" s="5">
        <f t="shared" si="17"/>
        <v>0</v>
      </c>
      <c r="AL304" s="5">
        <f t="shared" si="17"/>
        <v>0.51</v>
      </c>
      <c r="AM304" s="5">
        <f t="shared" si="17"/>
        <v>0.19669902912621356</v>
      </c>
      <c r="AN304" s="5" t="str">
        <f t="shared" si="17"/>
        <v>-</v>
      </c>
      <c r="AO304" s="5">
        <f t="shared" si="17"/>
        <v>0.28550000000000003</v>
      </c>
      <c r="AP304" s="5">
        <f t="shared" si="17"/>
        <v>0.216989247311828</v>
      </c>
      <c r="AQ304" s="5">
        <f t="shared" si="17"/>
        <v>0.18</v>
      </c>
      <c r="AR304" s="5">
        <f t="shared" si="17"/>
        <v>0</v>
      </c>
      <c r="AS304" s="5" t="str">
        <f t="shared" si="17"/>
        <v>-</v>
      </c>
    </row>
    <row r="305" spans="2:45" x14ac:dyDescent="0.25">
      <c r="B305" s="35" t="s">
        <v>46</v>
      </c>
      <c r="C305" s="5">
        <f>IF($D$261=1,C271,IF($D$261=2,C277,IF($D$261=3,C283,IF($D$261=4,C289,IF($D$261=5,C295,"NA")))))</f>
        <v>0.11333333333333334</v>
      </c>
      <c r="D305" s="5">
        <f t="shared" ref="D305:AS305" si="19">IF($D$261=1,D271,IF($D$261=2,D277,IF($D$261=3,D283,IF($D$261=4,D289,IF($D$261=5,D295,"NA")))))</f>
        <v>1.9130434782608695E-2</v>
      </c>
      <c r="E305" s="5">
        <f t="shared" si="19"/>
        <v>4.4210526315789478E-2</v>
      </c>
      <c r="F305" s="5">
        <f t="shared" si="19"/>
        <v>6.6849315068493148E-2</v>
      </c>
      <c r="G305" s="5">
        <f t="shared" si="19"/>
        <v>4.9500000000000002E-2</v>
      </c>
      <c r="H305" s="5">
        <f t="shared" si="19"/>
        <v>4.65E-2</v>
      </c>
      <c r="I305" s="5">
        <f t="shared" si="19"/>
        <v>0</v>
      </c>
      <c r="J305" s="5">
        <f t="shared" si="19"/>
        <v>0</v>
      </c>
      <c r="K305" s="5">
        <f t="shared" si="19"/>
        <v>0.12191489361702129</v>
      </c>
      <c r="L305" s="5">
        <f t="shared" si="19"/>
        <v>0.08</v>
      </c>
      <c r="M305" s="5">
        <f t="shared" si="19"/>
        <v>8.6470588235294132E-2</v>
      </c>
      <c r="N305" s="5">
        <f t="shared" si="19"/>
        <v>4.4523809523809528E-2</v>
      </c>
      <c r="O305" s="5">
        <f t="shared" si="19"/>
        <v>3.0333333333333337E-2</v>
      </c>
      <c r="P305" s="5">
        <f t="shared" si="19"/>
        <v>5.3902439024390243E-2</v>
      </c>
      <c r="Q305" s="5">
        <f t="shared" si="19"/>
        <v>4.2093023255813954E-2</v>
      </c>
      <c r="R305" s="5">
        <f t="shared" si="19"/>
        <v>5.6875000000000009E-2</v>
      </c>
      <c r="S305" s="5">
        <f t="shared" si="19"/>
        <v>7.7735849056603773E-2</v>
      </c>
      <c r="T305" s="5">
        <f t="shared" si="19"/>
        <v>4.3214285714285712E-2</v>
      </c>
      <c r="U305" s="5">
        <f t="shared" si="19"/>
        <v>2.5945945945945945E-2</v>
      </c>
      <c r="V305" s="5">
        <f t="shared" si="19"/>
        <v>0.21749999999999997</v>
      </c>
      <c r="W305" s="5">
        <f t="shared" si="19"/>
        <v>7.1794871794871803E-2</v>
      </c>
      <c r="X305" s="5">
        <f t="shared" si="19"/>
        <v>4.0434782608695652E-2</v>
      </c>
      <c r="Y305" s="5">
        <f t="shared" si="19"/>
        <v>0.02</v>
      </c>
      <c r="Z305" s="5">
        <f t="shared" si="19"/>
        <v>0.12516129032258064</v>
      </c>
      <c r="AA305" s="5">
        <f t="shared" si="19"/>
        <v>0</v>
      </c>
      <c r="AB305" s="5">
        <f t="shared" si="19"/>
        <v>2.6268656716417909E-2</v>
      </c>
      <c r="AC305" s="5">
        <f t="shared" si="19"/>
        <v>5.0945945945945953E-2</v>
      </c>
      <c r="AD305" s="5">
        <f t="shared" si="19"/>
        <v>0.16999999999999998</v>
      </c>
      <c r="AE305" s="5">
        <f t="shared" si="19"/>
        <v>7.5833333333333336E-2</v>
      </c>
      <c r="AF305" s="5">
        <f t="shared" si="19"/>
        <v>3.8518518518518521E-2</v>
      </c>
      <c r="AG305" s="5">
        <f t="shared" si="19"/>
        <v>5.4000000000000006E-2</v>
      </c>
      <c r="AH305" s="5">
        <f t="shared" si="19"/>
        <v>5.2499999999999998E-2</v>
      </c>
      <c r="AI305" s="5">
        <f t="shared" si="19"/>
        <v>0.14285714285714285</v>
      </c>
      <c r="AJ305" s="5">
        <f t="shared" si="19"/>
        <v>0.184</v>
      </c>
      <c r="AK305" s="5">
        <f t="shared" si="19"/>
        <v>0</v>
      </c>
      <c r="AL305" s="5">
        <f t="shared" si="19"/>
        <v>0</v>
      </c>
      <c r="AM305" s="5">
        <f t="shared" si="19"/>
        <v>5.5825242718446605E-2</v>
      </c>
      <c r="AN305" s="5" t="str">
        <f t="shared" si="19"/>
        <v>-</v>
      </c>
      <c r="AO305" s="5">
        <f t="shared" si="19"/>
        <v>6.4500000000000002E-2</v>
      </c>
      <c r="AP305" s="5">
        <f t="shared" si="19"/>
        <v>6.580645161290323E-2</v>
      </c>
      <c r="AQ305" s="5">
        <f t="shared" si="19"/>
        <v>6.4409448818897638E-2</v>
      </c>
      <c r="AR305" s="5">
        <f t="shared" si="19"/>
        <v>0</v>
      </c>
      <c r="AS305" s="5" t="str">
        <f t="shared" si="19"/>
        <v>-</v>
      </c>
    </row>
    <row r="307" spans="2:45" x14ac:dyDescent="0.25">
      <c r="B307" s="8"/>
      <c r="C307" s="99" t="s">
        <v>1</v>
      </c>
      <c r="D307" s="100"/>
      <c r="E307" s="99" t="s">
        <v>2</v>
      </c>
      <c r="F307" s="101"/>
      <c r="G307" s="100"/>
      <c r="H307" s="99" t="s">
        <v>3</v>
      </c>
      <c r="I307" s="101"/>
      <c r="J307" s="101"/>
      <c r="K307" s="101"/>
      <c r="L307" s="100"/>
      <c r="M307" s="99" t="s">
        <v>4</v>
      </c>
      <c r="N307" s="101"/>
      <c r="O307" s="101"/>
      <c r="P307" s="101"/>
      <c r="Q307" s="101"/>
      <c r="R307" s="100"/>
      <c r="S307" s="99" t="s">
        <v>5</v>
      </c>
      <c r="T307" s="101"/>
      <c r="U307" s="101"/>
      <c r="V307" s="100"/>
      <c r="W307" s="99" t="s">
        <v>6</v>
      </c>
      <c r="X307" s="101"/>
      <c r="Y307" s="101"/>
      <c r="Z307" s="100"/>
      <c r="AA307" s="99" t="s">
        <v>7</v>
      </c>
      <c r="AB307" s="101"/>
      <c r="AC307" s="101"/>
      <c r="AD307" s="100"/>
      <c r="AE307" s="99" t="s">
        <v>8</v>
      </c>
      <c r="AF307" s="101"/>
      <c r="AG307" s="101"/>
      <c r="AH307" s="101"/>
      <c r="AI307" s="101"/>
      <c r="AJ307" s="101"/>
      <c r="AK307" s="101"/>
      <c r="AL307" s="100"/>
      <c r="AM307" s="99" t="s">
        <v>9</v>
      </c>
      <c r="AN307" s="100"/>
      <c r="AO307" s="24" t="s">
        <v>10</v>
      </c>
      <c r="AP307" s="25"/>
      <c r="AQ307" s="25"/>
      <c r="AR307" s="25"/>
      <c r="AS307" s="25"/>
    </row>
    <row r="308" spans="2:45" x14ac:dyDescent="0.25">
      <c r="B308" s="4"/>
      <c r="C308" s="11" t="s">
        <v>11</v>
      </c>
      <c r="D308" s="12" t="s">
        <v>12</v>
      </c>
      <c r="E308" s="11" t="s">
        <v>13</v>
      </c>
      <c r="F308" s="13" t="s">
        <v>14</v>
      </c>
      <c r="G308" s="13" t="s">
        <v>15</v>
      </c>
      <c r="H308" s="11" t="s">
        <v>16</v>
      </c>
      <c r="I308" s="13" t="s">
        <v>17</v>
      </c>
      <c r="J308" s="13" t="s">
        <v>18</v>
      </c>
      <c r="K308" s="13" t="s">
        <v>19</v>
      </c>
      <c r="L308" s="12" t="s">
        <v>20</v>
      </c>
      <c r="M308" s="11" t="s">
        <v>21</v>
      </c>
      <c r="N308" s="13" t="s">
        <v>22</v>
      </c>
      <c r="O308" s="13" t="s">
        <v>23</v>
      </c>
      <c r="P308" s="13" t="s">
        <v>24</v>
      </c>
      <c r="Q308" s="13" t="s">
        <v>25</v>
      </c>
      <c r="R308" s="12" t="s">
        <v>26</v>
      </c>
      <c r="S308" s="11" t="s">
        <v>27</v>
      </c>
      <c r="T308" s="13" t="s">
        <v>28</v>
      </c>
      <c r="U308" s="13" t="s">
        <v>29</v>
      </c>
      <c r="V308" s="13" t="s">
        <v>30</v>
      </c>
      <c r="W308" s="11" t="s">
        <v>31</v>
      </c>
      <c r="X308" s="13" t="s">
        <v>32</v>
      </c>
      <c r="Y308" s="13" t="s">
        <v>33</v>
      </c>
      <c r="Z308" s="12" t="s">
        <v>34</v>
      </c>
      <c r="AA308" s="11" t="s">
        <v>35</v>
      </c>
      <c r="AB308" s="13" t="s">
        <v>36</v>
      </c>
      <c r="AC308" s="13" t="s">
        <v>37</v>
      </c>
      <c r="AD308" s="12" t="s">
        <v>38</v>
      </c>
      <c r="AE308" s="11" t="s">
        <v>39</v>
      </c>
      <c r="AF308" s="13" t="s">
        <v>40</v>
      </c>
      <c r="AG308" s="13" t="s">
        <v>41</v>
      </c>
      <c r="AH308" s="13" t="s">
        <v>42</v>
      </c>
      <c r="AI308" s="13" t="s">
        <v>43</v>
      </c>
      <c r="AJ308" s="13" t="s">
        <v>44</v>
      </c>
      <c r="AK308" s="13" t="s">
        <v>45</v>
      </c>
      <c r="AL308" s="12" t="s">
        <v>46</v>
      </c>
      <c r="AM308" s="11" t="s">
        <v>47</v>
      </c>
      <c r="AN308" s="12" t="s">
        <v>48</v>
      </c>
      <c r="AO308" s="11" t="s">
        <v>49</v>
      </c>
      <c r="AP308" s="13" t="s">
        <v>50</v>
      </c>
      <c r="AQ308" s="13" t="s">
        <v>51</v>
      </c>
      <c r="AR308" s="13" t="s">
        <v>52</v>
      </c>
      <c r="AS308" s="13" t="s">
        <v>53</v>
      </c>
    </row>
    <row r="309" spans="2:45" ht="23.25" x14ac:dyDescent="0.35">
      <c r="B309">
        <v>1</v>
      </c>
      <c r="C309" t="s">
        <v>141</v>
      </c>
      <c r="D309" s="55"/>
      <c r="E309" t="s">
        <v>141</v>
      </c>
      <c r="F309" s="57"/>
      <c r="G309" s="58"/>
      <c r="H309" t="s">
        <v>141</v>
      </c>
      <c r="I309" s="57"/>
      <c r="J309" s="57"/>
      <c r="K309" s="57"/>
      <c r="L309" s="58"/>
      <c r="M309" t="s">
        <v>141</v>
      </c>
      <c r="N309" s="57"/>
      <c r="O309" s="57"/>
      <c r="P309" s="57"/>
      <c r="Q309" s="57"/>
      <c r="R309" s="58"/>
      <c r="S309" t="s">
        <v>141</v>
      </c>
      <c r="T309" s="57"/>
      <c r="U309" s="57"/>
      <c r="V309" s="58"/>
      <c r="W309" s="59"/>
      <c r="X309" s="57"/>
      <c r="Y309" s="57"/>
      <c r="Z309" s="58"/>
      <c r="AA309" t="s">
        <v>141</v>
      </c>
      <c r="AB309" s="57"/>
      <c r="AC309" s="57"/>
      <c r="AD309" s="58"/>
      <c r="AE309" t="s">
        <v>141</v>
      </c>
      <c r="AF309" s="57"/>
      <c r="AG309" s="57"/>
      <c r="AH309" s="57"/>
      <c r="AI309" s="57"/>
      <c r="AJ309" s="57"/>
      <c r="AK309" s="57"/>
      <c r="AL309" s="58"/>
      <c r="AM309" t="s">
        <v>141</v>
      </c>
      <c r="AN309" s="58"/>
      <c r="AO309" t="s">
        <v>141</v>
      </c>
      <c r="AP309" s="57"/>
      <c r="AQ309" s="57"/>
      <c r="AR309" s="57"/>
      <c r="AS309" s="57"/>
    </row>
    <row r="310" spans="2:45" ht="23.25" x14ac:dyDescent="0.35">
      <c r="B310" s="17">
        <v>2</v>
      </c>
      <c r="C310" t="s">
        <v>141</v>
      </c>
      <c r="D310" s="61"/>
      <c r="E310" t="s">
        <v>141</v>
      </c>
      <c r="F310" s="62"/>
      <c r="G310" s="63"/>
      <c r="H310" t="s">
        <v>141</v>
      </c>
      <c r="I310" s="62"/>
      <c r="J310" s="62"/>
      <c r="K310" s="62"/>
      <c r="L310" s="63"/>
      <c r="M310" t="s">
        <v>141</v>
      </c>
      <c r="N310" s="62"/>
      <c r="O310" s="62"/>
      <c r="P310" s="62"/>
      <c r="Q310" s="62"/>
      <c r="R310" s="63"/>
      <c r="S310" t="s">
        <v>141</v>
      </c>
      <c r="T310" s="62"/>
      <c r="U310" s="62"/>
      <c r="V310" s="63"/>
      <c r="X310" s="62"/>
      <c r="Y310" s="62"/>
      <c r="Z310" s="63"/>
      <c r="AA310" t="s">
        <v>141</v>
      </c>
      <c r="AB310" s="62"/>
      <c r="AC310" s="62"/>
      <c r="AD310" s="63"/>
      <c r="AE310" t="s">
        <v>141</v>
      </c>
      <c r="AF310" s="62"/>
      <c r="AG310" s="62"/>
      <c r="AH310" s="62"/>
      <c r="AI310" s="62"/>
      <c r="AJ310" s="62"/>
      <c r="AK310" s="62"/>
      <c r="AL310" s="63"/>
      <c r="AM310" t="s">
        <v>141</v>
      </c>
      <c r="AN310" s="63"/>
      <c r="AO310" t="s">
        <v>141</v>
      </c>
      <c r="AP310" s="62"/>
      <c r="AQ310" s="62"/>
      <c r="AR310" s="62"/>
      <c r="AS310" s="62"/>
    </row>
    <row r="311" spans="2:45" ht="23.25" x14ac:dyDescent="0.35">
      <c r="B311" s="17">
        <v>3</v>
      </c>
      <c r="C311" t="s">
        <v>141</v>
      </c>
      <c r="D311" s="61"/>
      <c r="E311" t="s">
        <v>141</v>
      </c>
      <c r="F311" s="62"/>
      <c r="G311" s="63"/>
      <c r="H311" t="s">
        <v>141</v>
      </c>
      <c r="I311" s="62"/>
      <c r="J311" s="62"/>
      <c r="K311" s="62"/>
      <c r="L311" s="63"/>
      <c r="M311" t="s">
        <v>141</v>
      </c>
      <c r="N311" s="62"/>
      <c r="O311" s="62"/>
      <c r="P311" s="62"/>
      <c r="Q311" s="62"/>
      <c r="R311" s="63"/>
      <c r="S311" t="s">
        <v>141</v>
      </c>
      <c r="T311" s="62"/>
      <c r="U311" s="62"/>
      <c r="V311" s="63"/>
      <c r="W311" s="64"/>
      <c r="X311" s="62"/>
      <c r="Y311" s="62"/>
      <c r="Z311" s="63"/>
      <c r="AA311" t="s">
        <v>141</v>
      </c>
      <c r="AB311" s="62"/>
      <c r="AC311" s="62"/>
      <c r="AD311" s="63"/>
      <c r="AE311" t="s">
        <v>141</v>
      </c>
      <c r="AF311" s="62"/>
      <c r="AG311" s="62"/>
      <c r="AH311" s="62"/>
      <c r="AI311" s="62"/>
      <c r="AJ311" s="62"/>
      <c r="AK311" s="62"/>
      <c r="AL311" s="63"/>
      <c r="AM311" t="s">
        <v>141</v>
      </c>
      <c r="AN311" s="63"/>
      <c r="AO311" t="s">
        <v>141</v>
      </c>
      <c r="AP311" s="62"/>
      <c r="AQ311" s="62"/>
      <c r="AR311" s="62"/>
      <c r="AS311" s="62"/>
    </row>
    <row r="312" spans="2:45" ht="23.25" x14ac:dyDescent="0.35">
      <c r="B312" s="17">
        <v>4</v>
      </c>
      <c r="C312" t="s">
        <v>141</v>
      </c>
      <c r="D312" s="61"/>
      <c r="E312" t="s">
        <v>141</v>
      </c>
      <c r="F312" s="62"/>
      <c r="G312" s="63"/>
      <c r="H312" t="s">
        <v>141</v>
      </c>
      <c r="I312" s="62"/>
      <c r="J312" s="62"/>
      <c r="K312" s="62"/>
      <c r="L312" s="63"/>
      <c r="M312" t="s">
        <v>141</v>
      </c>
      <c r="N312" s="62"/>
      <c r="O312" s="62"/>
      <c r="P312" s="62"/>
      <c r="Q312" s="62"/>
      <c r="R312" s="63"/>
      <c r="S312" t="s">
        <v>141</v>
      </c>
      <c r="T312" s="62"/>
      <c r="U312" s="62"/>
      <c r="V312" s="63"/>
      <c r="W312" s="64"/>
      <c r="X312" s="62"/>
      <c r="Y312" s="62"/>
      <c r="Z312" s="63"/>
      <c r="AA312" t="s">
        <v>141</v>
      </c>
      <c r="AB312" s="62"/>
      <c r="AC312" s="62"/>
      <c r="AD312" s="63"/>
      <c r="AE312" t="s">
        <v>141</v>
      </c>
      <c r="AF312" s="62"/>
      <c r="AG312" s="62"/>
      <c r="AH312" s="62"/>
      <c r="AI312" s="62"/>
      <c r="AJ312" s="62"/>
      <c r="AK312" s="62"/>
      <c r="AL312" s="63"/>
      <c r="AM312" t="s">
        <v>141</v>
      </c>
      <c r="AN312" s="63"/>
      <c r="AO312" t="s">
        <v>141</v>
      </c>
      <c r="AP312" s="62"/>
      <c r="AQ312" s="62"/>
      <c r="AR312" s="62"/>
      <c r="AS312" s="62"/>
    </row>
    <row r="313" spans="2:45" ht="23.25" x14ac:dyDescent="0.35">
      <c r="B313" s="17">
        <v>5</v>
      </c>
      <c r="C313" t="s">
        <v>141</v>
      </c>
      <c r="D313" s="61"/>
      <c r="E313" t="s">
        <v>141</v>
      </c>
      <c r="F313" s="62"/>
      <c r="G313" s="63"/>
      <c r="H313" t="s">
        <v>141</v>
      </c>
      <c r="I313" s="62"/>
      <c r="J313" s="62"/>
      <c r="K313" s="62"/>
      <c r="L313" s="63"/>
      <c r="M313" t="s">
        <v>141</v>
      </c>
      <c r="N313" s="62"/>
      <c r="O313" s="62"/>
      <c r="P313" s="62"/>
      <c r="Q313" s="62"/>
      <c r="R313" s="63"/>
      <c r="S313" t="s">
        <v>141</v>
      </c>
      <c r="T313" s="62"/>
      <c r="U313" s="62"/>
      <c r="V313" s="63"/>
      <c r="W313" s="64"/>
      <c r="X313" s="62"/>
      <c r="Y313" s="62"/>
      <c r="Z313" s="63"/>
      <c r="AA313" t="s">
        <v>141</v>
      </c>
      <c r="AB313" s="62"/>
      <c r="AC313" s="62"/>
      <c r="AD313" s="63"/>
      <c r="AE313" t="s">
        <v>141</v>
      </c>
      <c r="AF313" s="62"/>
      <c r="AG313" s="62"/>
      <c r="AH313" s="62"/>
      <c r="AI313" s="62"/>
      <c r="AJ313" s="62"/>
      <c r="AK313" s="62"/>
      <c r="AL313" s="63"/>
      <c r="AM313" t="s">
        <v>141</v>
      </c>
      <c r="AN313" s="63"/>
      <c r="AO313" t="s">
        <v>141</v>
      </c>
      <c r="AP313" s="62"/>
      <c r="AQ313" s="62"/>
      <c r="AR313" s="62"/>
      <c r="AS313" s="62"/>
    </row>
    <row r="316" spans="2:45" x14ac:dyDescent="0.25">
      <c r="C316" s="99" t="s">
        <v>1</v>
      </c>
      <c r="D316" s="100"/>
      <c r="E316" s="99" t="s">
        <v>2</v>
      </c>
      <c r="F316" s="101"/>
      <c r="G316" s="100"/>
      <c r="H316" s="99" t="s">
        <v>3</v>
      </c>
      <c r="I316" s="101"/>
      <c r="J316" s="101"/>
      <c r="K316" s="101"/>
      <c r="L316" s="100"/>
      <c r="M316" s="99" t="s">
        <v>4</v>
      </c>
      <c r="N316" s="101"/>
      <c r="O316" s="101"/>
      <c r="P316" s="101"/>
      <c r="Q316" s="101"/>
      <c r="R316" s="100"/>
      <c r="S316" s="99" t="s">
        <v>5</v>
      </c>
      <c r="T316" s="101"/>
      <c r="U316" s="101"/>
      <c r="V316" s="100"/>
      <c r="W316" s="99" t="s">
        <v>6</v>
      </c>
      <c r="X316" s="101"/>
      <c r="Y316" s="101"/>
      <c r="Z316" s="100"/>
      <c r="AA316" s="99" t="s">
        <v>7</v>
      </c>
      <c r="AB316" s="101"/>
      <c r="AC316" s="101"/>
      <c r="AD316" s="100"/>
      <c r="AE316" s="99" t="s">
        <v>8</v>
      </c>
      <c r="AF316" s="101"/>
      <c r="AG316" s="101"/>
      <c r="AH316" s="101"/>
      <c r="AI316" s="101"/>
      <c r="AJ316" s="101"/>
      <c r="AK316" s="101"/>
      <c r="AL316" s="100"/>
      <c r="AM316" s="99" t="s">
        <v>9</v>
      </c>
      <c r="AN316" s="100"/>
      <c r="AO316" s="24" t="s">
        <v>10</v>
      </c>
      <c r="AP316" s="25"/>
      <c r="AQ316" s="25"/>
      <c r="AR316" s="25"/>
      <c r="AS316" s="25"/>
    </row>
    <row r="317" spans="2:45" x14ac:dyDescent="0.25">
      <c r="C317" s="11" t="s">
        <v>11</v>
      </c>
      <c r="D317" s="12" t="s">
        <v>12</v>
      </c>
      <c r="E317" s="11" t="s">
        <v>13</v>
      </c>
      <c r="F317" s="13" t="s">
        <v>14</v>
      </c>
      <c r="G317" s="13" t="s">
        <v>15</v>
      </c>
      <c r="H317" s="11" t="s">
        <v>16</v>
      </c>
      <c r="I317" s="13" t="s">
        <v>17</v>
      </c>
      <c r="J317" s="13" t="s">
        <v>18</v>
      </c>
      <c r="K317" s="13" t="s">
        <v>19</v>
      </c>
      <c r="L317" s="12" t="s">
        <v>20</v>
      </c>
      <c r="M317" s="11" t="s">
        <v>21</v>
      </c>
      <c r="N317" s="13" t="s">
        <v>22</v>
      </c>
      <c r="O317" s="13" t="s">
        <v>23</v>
      </c>
      <c r="P317" s="13" t="s">
        <v>24</v>
      </c>
      <c r="Q317" s="13" t="s">
        <v>25</v>
      </c>
      <c r="R317" s="12" t="s">
        <v>26</v>
      </c>
      <c r="S317" s="11" t="s">
        <v>27</v>
      </c>
      <c r="T317" s="13" t="s">
        <v>28</v>
      </c>
      <c r="U317" s="13" t="s">
        <v>29</v>
      </c>
      <c r="V317" s="13" t="s">
        <v>30</v>
      </c>
      <c r="W317" s="11" t="s">
        <v>31</v>
      </c>
      <c r="X317" s="13" t="s">
        <v>32</v>
      </c>
      <c r="Y317" s="13" t="s">
        <v>33</v>
      </c>
      <c r="Z317" s="12" t="s">
        <v>34</v>
      </c>
      <c r="AA317" s="11" t="s">
        <v>35</v>
      </c>
      <c r="AB317" s="13" t="s">
        <v>36</v>
      </c>
      <c r="AC317" s="13" t="s">
        <v>37</v>
      </c>
      <c r="AD317" s="12" t="s">
        <v>38</v>
      </c>
      <c r="AE317" s="11" t="s">
        <v>39</v>
      </c>
      <c r="AF317" s="13" t="s">
        <v>40</v>
      </c>
      <c r="AG317" s="13" t="s">
        <v>41</v>
      </c>
      <c r="AH317" s="13" t="s">
        <v>42</v>
      </c>
      <c r="AI317" s="13" t="s">
        <v>43</v>
      </c>
      <c r="AJ317" s="13" t="s">
        <v>44</v>
      </c>
      <c r="AK317" s="13" t="s">
        <v>45</v>
      </c>
      <c r="AL317" s="12" t="s">
        <v>46</v>
      </c>
      <c r="AM317" s="11" t="s">
        <v>47</v>
      </c>
      <c r="AN317" s="12" t="s">
        <v>48</v>
      </c>
      <c r="AO317" s="11" t="s">
        <v>49</v>
      </c>
      <c r="AP317" s="13" t="s">
        <v>50</v>
      </c>
      <c r="AQ317" s="13" t="s">
        <v>51</v>
      </c>
      <c r="AR317" s="13" t="s">
        <v>52</v>
      </c>
      <c r="AS317" s="13" t="s">
        <v>53</v>
      </c>
    </row>
    <row r="318" spans="2:45" x14ac:dyDescent="0.25">
      <c r="C318" s="53" t="str">
        <f t="shared" ref="C318:D318" si="20">IF($D$261=1,C309,IF($D$261=2,C310,IF($D$261=3,C311,IF($D$261=4,C312,IF($D$261=5,C313,"NA")))))</f>
        <v>N/A</v>
      </c>
      <c r="D318" s="53">
        <f t="shared" si="20"/>
        <v>0</v>
      </c>
      <c r="E318" s="53" t="str">
        <f>IF($D$261=1,E309,IF($D$261=2,E310,IF($D$261=3,E311,IF($D$261=4,E312,IF($D$261=5,E313,"NA")))))</f>
        <v>N/A</v>
      </c>
      <c r="F318" s="53">
        <f t="shared" ref="F318:AS318" si="21">IF($D$139=1,F309,IF($D$139=2,F310,IF($D$139=3,F311,IF($D$139=4,F312,IF($D$139=5,F313,"NA")))))</f>
        <v>0</v>
      </c>
      <c r="G318" s="53">
        <f t="shared" si="21"/>
        <v>0</v>
      </c>
      <c r="H318" s="53" t="str">
        <f t="shared" si="21"/>
        <v>N/A</v>
      </c>
      <c r="I318" s="53">
        <f t="shared" si="21"/>
        <v>0</v>
      </c>
      <c r="J318" s="53">
        <f t="shared" si="21"/>
        <v>0</v>
      </c>
      <c r="K318" s="53">
        <f t="shared" si="21"/>
        <v>0</v>
      </c>
      <c r="L318" s="53">
        <f t="shared" si="21"/>
        <v>0</v>
      </c>
      <c r="M318" s="53" t="str">
        <f t="shared" si="21"/>
        <v>N/A</v>
      </c>
      <c r="N318" s="53">
        <f t="shared" si="21"/>
        <v>0</v>
      </c>
      <c r="O318" s="53">
        <f t="shared" si="21"/>
        <v>0</v>
      </c>
      <c r="P318" s="53">
        <f t="shared" si="21"/>
        <v>0</v>
      </c>
      <c r="Q318" s="53">
        <f t="shared" si="21"/>
        <v>0</v>
      </c>
      <c r="R318" s="53">
        <f t="shared" si="21"/>
        <v>0</v>
      </c>
      <c r="S318" s="53" t="str">
        <f t="shared" si="21"/>
        <v>N/A</v>
      </c>
      <c r="T318" s="53">
        <f t="shared" si="21"/>
        <v>0</v>
      </c>
      <c r="U318" s="53">
        <f t="shared" si="21"/>
        <v>0</v>
      </c>
      <c r="V318" s="53">
        <f t="shared" si="21"/>
        <v>0</v>
      </c>
      <c r="W318" s="53">
        <f t="shared" si="21"/>
        <v>0</v>
      </c>
      <c r="X318" s="53">
        <f t="shared" si="21"/>
        <v>0</v>
      </c>
      <c r="Y318" s="53">
        <f t="shared" si="21"/>
        <v>0</v>
      </c>
      <c r="Z318" s="53">
        <f t="shared" si="21"/>
        <v>0</v>
      </c>
      <c r="AA318" s="53" t="str">
        <f t="shared" si="21"/>
        <v>N/A</v>
      </c>
      <c r="AB318" s="53">
        <f t="shared" si="21"/>
        <v>0</v>
      </c>
      <c r="AC318" s="53">
        <f t="shared" si="21"/>
        <v>0</v>
      </c>
      <c r="AD318" s="53">
        <f t="shared" si="21"/>
        <v>0</v>
      </c>
      <c r="AE318" s="53" t="str">
        <f t="shared" si="21"/>
        <v>N/A</v>
      </c>
      <c r="AF318" s="53">
        <f t="shared" si="21"/>
        <v>0</v>
      </c>
      <c r="AG318" s="53">
        <f t="shared" si="21"/>
        <v>0</v>
      </c>
      <c r="AH318" s="53">
        <f t="shared" si="21"/>
        <v>0</v>
      </c>
      <c r="AI318" s="53">
        <f t="shared" si="21"/>
        <v>0</v>
      </c>
      <c r="AJ318" s="53">
        <f t="shared" si="21"/>
        <v>0</v>
      </c>
      <c r="AK318" s="53">
        <f t="shared" si="21"/>
        <v>0</v>
      </c>
      <c r="AL318" s="53">
        <f t="shared" si="21"/>
        <v>0</v>
      </c>
      <c r="AM318" s="53" t="str">
        <f t="shared" si="21"/>
        <v>N/A</v>
      </c>
      <c r="AN318" s="53">
        <f t="shared" si="21"/>
        <v>0</v>
      </c>
      <c r="AO318" s="53" t="str">
        <f t="shared" si="21"/>
        <v>N/A</v>
      </c>
      <c r="AP318" s="53">
        <f t="shared" si="21"/>
        <v>0</v>
      </c>
      <c r="AQ318" s="53">
        <f t="shared" si="21"/>
        <v>0</v>
      </c>
      <c r="AR318" s="53">
        <f t="shared" si="21"/>
        <v>0</v>
      </c>
      <c r="AS318" s="53">
        <f t="shared" si="21"/>
        <v>0</v>
      </c>
    </row>
    <row r="322" spans="1:45" x14ac:dyDescent="0.25">
      <c r="A322" s="67"/>
      <c r="B322" s="67"/>
      <c r="C322" s="67"/>
      <c r="D322" s="67"/>
      <c r="E322" s="67"/>
      <c r="F322" s="67"/>
      <c r="G322" s="67"/>
      <c r="H322" s="67"/>
      <c r="I322" s="67"/>
      <c r="J322" s="67"/>
      <c r="K322" s="67"/>
      <c r="L322" s="67"/>
      <c r="M322" s="67"/>
      <c r="N322" s="67"/>
      <c r="O322" s="67"/>
      <c r="P322" s="67"/>
      <c r="Q322" s="67"/>
      <c r="R322" s="67"/>
      <c r="S322" s="67"/>
      <c r="T322" s="67"/>
      <c r="U322" s="67"/>
      <c r="V322" s="67"/>
      <c r="W322" s="67"/>
      <c r="X322" s="67"/>
      <c r="Y322" s="67"/>
      <c r="Z322" s="67"/>
      <c r="AA322" s="67"/>
      <c r="AB322" s="67"/>
      <c r="AC322" s="67"/>
      <c r="AD322" s="67"/>
      <c r="AE322" s="67"/>
      <c r="AF322" s="67"/>
      <c r="AG322" s="67"/>
      <c r="AH322" s="67"/>
      <c r="AI322" s="67"/>
      <c r="AJ322" s="67"/>
      <c r="AK322" s="67"/>
      <c r="AL322" s="67"/>
      <c r="AM322" s="67"/>
      <c r="AN322" s="67"/>
      <c r="AO322" s="67"/>
      <c r="AP322" s="67"/>
      <c r="AQ322" s="67"/>
      <c r="AR322" s="67"/>
      <c r="AS322" s="67"/>
    </row>
    <row r="323" spans="1:45" ht="21" x14ac:dyDescent="0.35">
      <c r="A323" s="67"/>
      <c r="B323" s="69" t="s">
        <v>277</v>
      </c>
      <c r="C323" s="67"/>
      <c r="D323" s="67">
        <v>5</v>
      </c>
      <c r="E323" s="67"/>
      <c r="F323" s="67"/>
      <c r="G323" s="67"/>
      <c r="H323" s="67"/>
      <c r="I323" s="67"/>
      <c r="J323" s="67"/>
      <c r="K323" s="67"/>
      <c r="L323" s="67"/>
      <c r="M323" s="67"/>
      <c r="N323" s="67"/>
      <c r="O323" s="67"/>
      <c r="P323" s="67"/>
      <c r="Q323" s="67"/>
      <c r="R323" s="67"/>
      <c r="S323" s="67"/>
      <c r="T323" s="67"/>
      <c r="U323" s="67"/>
      <c r="V323" s="67"/>
      <c r="W323" s="67"/>
      <c r="X323" s="67"/>
      <c r="Y323" s="67"/>
      <c r="Z323" s="67"/>
      <c r="AA323" s="67"/>
      <c r="AB323" s="67"/>
      <c r="AC323" s="67"/>
      <c r="AD323" s="67"/>
      <c r="AE323" s="67"/>
      <c r="AF323" s="67"/>
      <c r="AG323" s="67"/>
      <c r="AH323" s="67"/>
      <c r="AI323" s="67"/>
      <c r="AJ323" s="67"/>
      <c r="AK323" s="67"/>
      <c r="AL323" s="67"/>
      <c r="AM323" s="67"/>
      <c r="AN323" s="67"/>
      <c r="AO323" s="67"/>
      <c r="AP323" s="67"/>
      <c r="AQ323" s="67"/>
      <c r="AR323" s="67"/>
      <c r="AS323" s="67"/>
    </row>
    <row r="326" spans="1:45" x14ac:dyDescent="0.25">
      <c r="C326" s="99" t="s">
        <v>1</v>
      </c>
      <c r="D326" s="100"/>
      <c r="E326" s="99" t="s">
        <v>2</v>
      </c>
      <c r="F326" s="101"/>
      <c r="G326" s="100"/>
      <c r="H326" s="99" t="s">
        <v>3</v>
      </c>
      <c r="I326" s="101"/>
      <c r="J326" s="101"/>
      <c r="K326" s="101"/>
      <c r="L326" s="100"/>
      <c r="M326" s="99" t="s">
        <v>4</v>
      </c>
      <c r="N326" s="101"/>
      <c r="O326" s="101"/>
      <c r="P326" s="101"/>
      <c r="Q326" s="101"/>
      <c r="R326" s="100"/>
      <c r="S326" s="99" t="s">
        <v>5</v>
      </c>
      <c r="T326" s="101"/>
      <c r="U326" s="101"/>
      <c r="V326" s="100"/>
      <c r="W326" s="99" t="s">
        <v>6</v>
      </c>
      <c r="X326" s="101"/>
      <c r="Y326" s="101"/>
      <c r="Z326" s="100"/>
      <c r="AA326" s="99" t="s">
        <v>7</v>
      </c>
      <c r="AB326" s="101"/>
      <c r="AC326" s="101"/>
      <c r="AD326" s="100"/>
      <c r="AE326" s="99" t="s">
        <v>8</v>
      </c>
      <c r="AF326" s="101"/>
      <c r="AG326" s="101"/>
      <c r="AH326" s="101"/>
      <c r="AI326" s="101"/>
      <c r="AJ326" s="101"/>
      <c r="AK326" s="101"/>
      <c r="AL326" s="100"/>
      <c r="AM326" s="99" t="s">
        <v>9</v>
      </c>
      <c r="AN326" s="100"/>
      <c r="AO326" s="91" t="s">
        <v>10</v>
      </c>
      <c r="AP326" s="90"/>
      <c r="AQ326" s="90"/>
      <c r="AR326" s="90"/>
      <c r="AS326" s="90"/>
    </row>
    <row r="327" spans="1:45" x14ac:dyDescent="0.25">
      <c r="B327" s="4"/>
      <c r="C327" s="11" t="s">
        <v>11</v>
      </c>
      <c r="D327" s="12" t="s">
        <v>12</v>
      </c>
      <c r="E327" s="11" t="s">
        <v>13</v>
      </c>
      <c r="F327" s="13" t="s">
        <v>14</v>
      </c>
      <c r="G327" s="13" t="s">
        <v>15</v>
      </c>
      <c r="H327" s="11" t="s">
        <v>16</v>
      </c>
      <c r="I327" s="13" t="s">
        <v>17</v>
      </c>
      <c r="J327" s="13" t="s">
        <v>18</v>
      </c>
      <c r="K327" s="13" t="s">
        <v>19</v>
      </c>
      <c r="L327" s="12" t="s">
        <v>20</v>
      </c>
      <c r="M327" s="11" t="s">
        <v>21</v>
      </c>
      <c r="N327" s="13" t="s">
        <v>22</v>
      </c>
      <c r="O327" s="13" t="s">
        <v>23</v>
      </c>
      <c r="P327" s="13" t="s">
        <v>24</v>
      </c>
      <c r="Q327" s="13" t="s">
        <v>25</v>
      </c>
      <c r="R327" s="12" t="s">
        <v>26</v>
      </c>
      <c r="S327" s="11" t="s">
        <v>27</v>
      </c>
      <c r="T327" s="13" t="s">
        <v>28</v>
      </c>
      <c r="U327" s="13" t="s">
        <v>29</v>
      </c>
      <c r="V327" s="13" t="s">
        <v>30</v>
      </c>
      <c r="W327" s="11" t="s">
        <v>31</v>
      </c>
      <c r="X327" s="13" t="s">
        <v>32</v>
      </c>
      <c r="Y327" s="13" t="s">
        <v>33</v>
      </c>
      <c r="Z327" s="12" t="s">
        <v>34</v>
      </c>
      <c r="AA327" s="11" t="s">
        <v>35</v>
      </c>
      <c r="AB327" s="13" t="s">
        <v>36</v>
      </c>
      <c r="AC327" s="13" t="s">
        <v>37</v>
      </c>
      <c r="AD327" s="12" t="s">
        <v>38</v>
      </c>
      <c r="AE327" s="11" t="s">
        <v>39</v>
      </c>
      <c r="AF327" s="13" t="s">
        <v>40</v>
      </c>
      <c r="AG327" s="13" t="s">
        <v>41</v>
      </c>
      <c r="AH327" s="13" t="s">
        <v>42</v>
      </c>
      <c r="AI327" s="13" t="s">
        <v>43</v>
      </c>
      <c r="AJ327" s="13" t="s">
        <v>44</v>
      </c>
      <c r="AK327" s="13" t="s">
        <v>45</v>
      </c>
      <c r="AL327" s="12" t="s">
        <v>46</v>
      </c>
      <c r="AM327" s="11" t="s">
        <v>47</v>
      </c>
      <c r="AN327" s="12" t="s">
        <v>48</v>
      </c>
      <c r="AO327" s="11" t="s">
        <v>49</v>
      </c>
      <c r="AP327" s="13" t="s">
        <v>50</v>
      </c>
      <c r="AQ327" s="13" t="s">
        <v>51</v>
      </c>
      <c r="AR327" s="13" t="s">
        <v>52</v>
      </c>
      <c r="AS327" s="13" t="s">
        <v>53</v>
      </c>
    </row>
    <row r="328" spans="1:45" x14ac:dyDescent="0.25">
      <c r="B328" s="32" t="s">
        <v>103</v>
      </c>
      <c r="C328" s="14">
        <v>0.21</v>
      </c>
      <c r="D328" s="29">
        <v>0.22</v>
      </c>
      <c r="E328" s="14">
        <v>0.06</v>
      </c>
      <c r="F328" s="29">
        <v>0.28999999999999998</v>
      </c>
      <c r="G328" s="29">
        <v>0.41</v>
      </c>
      <c r="H328" s="14">
        <v>0.22</v>
      </c>
      <c r="I328" s="29">
        <v>0.21</v>
      </c>
      <c r="J328" s="29">
        <v>0.2</v>
      </c>
      <c r="K328" s="29">
        <v>0.21</v>
      </c>
      <c r="L328" s="30">
        <v>0.24</v>
      </c>
      <c r="M328" s="14">
        <v>0.24</v>
      </c>
      <c r="N328" s="29">
        <v>0.14000000000000001</v>
      </c>
      <c r="O328" s="29">
        <v>0.09</v>
      </c>
      <c r="P328" s="29">
        <v>0.22</v>
      </c>
      <c r="Q328" s="29">
        <v>0.26</v>
      </c>
      <c r="R328" s="30">
        <v>0.44</v>
      </c>
      <c r="S328" s="14">
        <v>0.16</v>
      </c>
      <c r="T328" s="29">
        <v>0.27</v>
      </c>
      <c r="U328" s="29">
        <v>0.16</v>
      </c>
      <c r="V328" s="29" t="s">
        <v>54</v>
      </c>
      <c r="W328" s="14">
        <v>0.09</v>
      </c>
      <c r="X328" s="29">
        <v>0.28000000000000003</v>
      </c>
      <c r="Y328" s="29">
        <v>0.25</v>
      </c>
      <c r="Z328" s="30">
        <v>0.16</v>
      </c>
      <c r="AA328" s="14">
        <v>7.0000000000000007E-2</v>
      </c>
      <c r="AB328" s="29">
        <v>0.23</v>
      </c>
      <c r="AC328" s="29">
        <v>0.28000000000000003</v>
      </c>
      <c r="AD328" s="30">
        <v>0.17</v>
      </c>
      <c r="AE328" s="14">
        <v>0.18</v>
      </c>
      <c r="AF328" s="29">
        <v>0.28999999999999998</v>
      </c>
      <c r="AG328" s="29">
        <v>0.24</v>
      </c>
      <c r="AH328" s="29">
        <v>0.13</v>
      </c>
      <c r="AI328" s="29">
        <v>0.15</v>
      </c>
      <c r="AJ328" s="10" t="s">
        <v>54</v>
      </c>
      <c r="AK328" s="29">
        <v>0.25</v>
      </c>
      <c r="AL328" s="30" t="s">
        <v>54</v>
      </c>
      <c r="AM328" s="14">
        <v>0.21</v>
      </c>
      <c r="AN328" s="30" t="s">
        <v>54</v>
      </c>
      <c r="AO328" s="14">
        <v>0.24</v>
      </c>
      <c r="AP328" s="29">
        <v>7.0000000000000007E-2</v>
      </c>
      <c r="AQ328" s="29">
        <v>0.31</v>
      </c>
      <c r="AR328" s="29" t="s">
        <v>54</v>
      </c>
      <c r="AS328" s="26" t="s">
        <v>54</v>
      </c>
    </row>
    <row r="329" spans="1:45" ht="22.5" x14ac:dyDescent="0.25">
      <c r="B329" s="33" t="s">
        <v>104</v>
      </c>
      <c r="C329" s="15">
        <v>0.16</v>
      </c>
      <c r="D329" s="16">
        <v>0.14000000000000001</v>
      </c>
      <c r="E329" s="15">
        <v>0.13</v>
      </c>
      <c r="F329" s="18">
        <v>0.15</v>
      </c>
      <c r="G329" s="18">
        <v>0.2</v>
      </c>
      <c r="H329" s="15">
        <v>0.15</v>
      </c>
      <c r="I329" s="18">
        <v>0.18</v>
      </c>
      <c r="J329" s="18">
        <v>0.21</v>
      </c>
      <c r="K329" s="18">
        <v>0.02</v>
      </c>
      <c r="L329" s="16">
        <v>0.24</v>
      </c>
      <c r="M329" s="15">
        <v>0.13</v>
      </c>
      <c r="N329" s="18">
        <v>0.18</v>
      </c>
      <c r="O329" s="18">
        <v>0.26</v>
      </c>
      <c r="P329" s="18">
        <v>0.08</v>
      </c>
      <c r="Q329" s="18">
        <v>0.13</v>
      </c>
      <c r="R329" s="16">
        <v>0.12</v>
      </c>
      <c r="S329" s="15">
        <v>0.16</v>
      </c>
      <c r="T329" s="18">
        <v>0.17</v>
      </c>
      <c r="U329" s="18">
        <v>0.08</v>
      </c>
      <c r="V329" s="18" t="s">
        <v>54</v>
      </c>
      <c r="W329" s="15">
        <v>0.18</v>
      </c>
      <c r="X329" s="18">
        <v>0.27</v>
      </c>
      <c r="Y329" s="18">
        <v>0.11</v>
      </c>
      <c r="Z329" s="16">
        <v>7.0000000000000007E-2</v>
      </c>
      <c r="AA329" s="15">
        <v>7.0000000000000007E-2</v>
      </c>
      <c r="AB329" s="18">
        <v>0.28000000000000003</v>
      </c>
      <c r="AC329" s="18">
        <v>0.1</v>
      </c>
      <c r="AD329" s="16">
        <v>7.0000000000000007E-2</v>
      </c>
      <c r="AE329" s="15">
        <v>0.09</v>
      </c>
      <c r="AF329" s="18">
        <v>0.1</v>
      </c>
      <c r="AG329" s="18">
        <v>0.22</v>
      </c>
      <c r="AH329" s="18">
        <v>0.16</v>
      </c>
      <c r="AI329" s="18">
        <v>0.15</v>
      </c>
      <c r="AJ329" s="18">
        <v>0.44</v>
      </c>
      <c r="AK329" s="18">
        <v>0.27</v>
      </c>
      <c r="AL329" s="16" t="s">
        <v>54</v>
      </c>
      <c r="AM329" s="19">
        <v>0.15</v>
      </c>
      <c r="AN329" s="16" t="s">
        <v>54</v>
      </c>
      <c r="AO329" s="15">
        <v>0.08</v>
      </c>
      <c r="AP329" s="18">
        <v>0.15</v>
      </c>
      <c r="AQ329" s="18">
        <v>0.14000000000000001</v>
      </c>
      <c r="AR329" s="18" t="s">
        <v>54</v>
      </c>
      <c r="AS329" s="31" t="s">
        <v>54</v>
      </c>
    </row>
    <row r="330" spans="1:45" ht="22.5" x14ac:dyDescent="0.25">
      <c r="B330" s="34" t="s">
        <v>105</v>
      </c>
      <c r="C330" s="15">
        <v>0.21</v>
      </c>
      <c r="D330" s="18">
        <v>0.28000000000000003</v>
      </c>
      <c r="E330" s="15">
        <v>0.39</v>
      </c>
      <c r="F330" s="18">
        <v>0.2</v>
      </c>
      <c r="G330" s="18">
        <v>0.1</v>
      </c>
      <c r="H330" s="15">
        <v>0.3</v>
      </c>
      <c r="I330" s="18">
        <v>0.13</v>
      </c>
      <c r="J330" s="18">
        <v>0.26</v>
      </c>
      <c r="K330" s="18">
        <v>0.35</v>
      </c>
      <c r="L330" s="16">
        <v>0.15</v>
      </c>
      <c r="M330" s="15">
        <v>0.32</v>
      </c>
      <c r="N330" s="18">
        <v>0.27</v>
      </c>
      <c r="O330" s="18">
        <v>0.2</v>
      </c>
      <c r="P330" s="18">
        <v>0.25</v>
      </c>
      <c r="Q330" s="18">
        <v>0.27</v>
      </c>
      <c r="R330" s="16">
        <v>0.24</v>
      </c>
      <c r="S330" s="15">
        <v>0.31</v>
      </c>
      <c r="T330" s="18">
        <v>0.2</v>
      </c>
      <c r="U330" s="18">
        <v>0.38</v>
      </c>
      <c r="V330" s="18">
        <v>0.4</v>
      </c>
      <c r="W330" s="15">
        <v>0.36</v>
      </c>
      <c r="X330" s="18">
        <v>0.23</v>
      </c>
      <c r="Y330" s="18">
        <v>0.3</v>
      </c>
      <c r="Z330" s="16">
        <v>7.0000000000000007E-2</v>
      </c>
      <c r="AA330" s="15">
        <v>0.36</v>
      </c>
      <c r="AB330" s="18">
        <v>0.28000000000000003</v>
      </c>
      <c r="AC330" s="18">
        <v>0.24</v>
      </c>
      <c r="AD330" s="16">
        <v>0.15</v>
      </c>
      <c r="AE330" s="15">
        <v>0.56000000000000005</v>
      </c>
      <c r="AF330" s="18">
        <v>0.2</v>
      </c>
      <c r="AG330" s="18">
        <v>0.25</v>
      </c>
      <c r="AH330" s="18">
        <v>0.33</v>
      </c>
      <c r="AI330" s="18">
        <v>0.19</v>
      </c>
      <c r="AJ330" s="18">
        <v>0.22</v>
      </c>
      <c r="AK330" s="18">
        <v>0.25</v>
      </c>
      <c r="AL330" s="16" t="s">
        <v>54</v>
      </c>
      <c r="AM330" s="15">
        <v>0.26</v>
      </c>
      <c r="AN330" s="16" t="s">
        <v>54</v>
      </c>
      <c r="AO330" s="15">
        <v>0.22</v>
      </c>
      <c r="AP330" s="18">
        <v>0.34</v>
      </c>
      <c r="AQ330" s="18">
        <v>0.22</v>
      </c>
      <c r="AR330" s="18">
        <v>1</v>
      </c>
      <c r="AS330" s="16" t="s">
        <v>54</v>
      </c>
    </row>
    <row r="331" spans="1:45" x14ac:dyDescent="0.25">
      <c r="B331" s="33" t="s">
        <v>106</v>
      </c>
      <c r="C331" s="15">
        <v>0.15</v>
      </c>
      <c r="D331" s="16">
        <v>0.22</v>
      </c>
      <c r="E331" s="15">
        <v>0.25</v>
      </c>
      <c r="F331" s="18">
        <v>0.17</v>
      </c>
      <c r="G331" s="18">
        <v>0.15</v>
      </c>
      <c r="H331" s="15">
        <v>0.16</v>
      </c>
      <c r="I331" s="18">
        <v>0.2</v>
      </c>
      <c r="J331" s="18">
        <v>0.25</v>
      </c>
      <c r="K331" s="18">
        <v>0.24</v>
      </c>
      <c r="L331" s="16">
        <v>0.13</v>
      </c>
      <c r="M331" s="15">
        <v>0.15</v>
      </c>
      <c r="N331" s="18">
        <v>0.26</v>
      </c>
      <c r="O331" s="18">
        <v>0.26</v>
      </c>
      <c r="P331" s="18">
        <v>0.2</v>
      </c>
      <c r="Q331" s="18">
        <v>0.21</v>
      </c>
      <c r="R331" s="16" t="s">
        <v>54</v>
      </c>
      <c r="S331" s="15">
        <v>0.2</v>
      </c>
      <c r="T331" s="18">
        <v>0.18</v>
      </c>
      <c r="U331" s="18">
        <v>0.28000000000000003</v>
      </c>
      <c r="V331" s="18" t="s">
        <v>54</v>
      </c>
      <c r="W331" s="15">
        <v>0.24</v>
      </c>
      <c r="X331" s="18">
        <v>0.1</v>
      </c>
      <c r="Y331" s="18">
        <v>0.19</v>
      </c>
      <c r="Z331" s="16">
        <v>0.32</v>
      </c>
      <c r="AA331" s="15">
        <v>0.32</v>
      </c>
      <c r="AB331" s="18">
        <v>0.08</v>
      </c>
      <c r="AC331" s="18">
        <v>0.23</v>
      </c>
      <c r="AD331" s="16">
        <v>0.25</v>
      </c>
      <c r="AE331" s="15" t="s">
        <v>54</v>
      </c>
      <c r="AF331" s="18">
        <v>0.24</v>
      </c>
      <c r="AG331" s="18">
        <v>0.12</v>
      </c>
      <c r="AH331" s="18">
        <v>0.18</v>
      </c>
      <c r="AI331" s="18">
        <v>0.37</v>
      </c>
      <c r="AJ331" s="18">
        <v>0.17</v>
      </c>
      <c r="AK331" s="18">
        <v>0.23</v>
      </c>
      <c r="AL331" s="16">
        <v>0.65</v>
      </c>
      <c r="AM331" s="19">
        <v>0.2</v>
      </c>
      <c r="AN331" s="16" t="s">
        <v>54</v>
      </c>
      <c r="AO331" s="15">
        <v>0.25</v>
      </c>
      <c r="AP331" s="18">
        <v>0.28000000000000003</v>
      </c>
      <c r="AQ331" s="18">
        <v>0.13</v>
      </c>
      <c r="AR331" s="18" t="s">
        <v>54</v>
      </c>
      <c r="AS331" s="31" t="s">
        <v>54</v>
      </c>
    </row>
    <row r="332" spans="1:45" ht="22.5" x14ac:dyDescent="0.25">
      <c r="B332" s="34" t="s">
        <v>107</v>
      </c>
      <c r="C332" s="15">
        <v>7.0000000000000007E-2</v>
      </c>
      <c r="D332" s="18">
        <v>0.06</v>
      </c>
      <c r="E332" s="15">
        <v>0.08</v>
      </c>
      <c r="F332" s="18">
        <v>0.05</v>
      </c>
      <c r="G332" s="18">
        <v>0.08</v>
      </c>
      <c r="H332" s="15">
        <v>0.14000000000000001</v>
      </c>
      <c r="I332" s="18">
        <v>0.08</v>
      </c>
      <c r="J332" s="18">
        <v>0.04</v>
      </c>
      <c r="K332" s="18">
        <v>0.02</v>
      </c>
      <c r="L332" s="16">
        <v>0.05</v>
      </c>
      <c r="M332" s="15">
        <v>0.13</v>
      </c>
      <c r="N332" s="18">
        <v>0.03</v>
      </c>
      <c r="O332" s="18">
        <v>0.04</v>
      </c>
      <c r="P332" s="18">
        <v>0.1</v>
      </c>
      <c r="Q332" s="18">
        <v>0.04</v>
      </c>
      <c r="R332" s="16">
        <v>7.0000000000000007E-2</v>
      </c>
      <c r="S332" s="15">
        <v>0.04</v>
      </c>
      <c r="T332" s="18">
        <v>0.09</v>
      </c>
      <c r="U332" s="18">
        <v>0.05</v>
      </c>
      <c r="V332" s="18" t="s">
        <v>54</v>
      </c>
      <c r="W332" s="15">
        <v>0.08</v>
      </c>
      <c r="X332" s="18" t="s">
        <v>54</v>
      </c>
      <c r="Y332" s="18">
        <v>0.09</v>
      </c>
      <c r="Z332" s="16">
        <v>0.1</v>
      </c>
      <c r="AA332" s="15">
        <v>0.09</v>
      </c>
      <c r="AB332" s="18">
        <v>7.0000000000000007E-2</v>
      </c>
      <c r="AC332" s="18">
        <v>0.06</v>
      </c>
      <c r="AD332" s="16">
        <v>7.0000000000000007E-2</v>
      </c>
      <c r="AE332" s="15">
        <v>0.09</v>
      </c>
      <c r="AF332" s="18">
        <v>0.05</v>
      </c>
      <c r="AG332" s="18">
        <v>0.03</v>
      </c>
      <c r="AH332" s="18">
        <v>0.1</v>
      </c>
      <c r="AI332" s="18">
        <v>0.15</v>
      </c>
      <c r="AJ332" s="18" t="s">
        <v>54</v>
      </c>
      <c r="AK332" s="18" t="s">
        <v>54</v>
      </c>
      <c r="AL332" s="16">
        <v>0.35</v>
      </c>
      <c r="AM332" s="15">
        <v>7.0000000000000007E-2</v>
      </c>
      <c r="AN332" s="16" t="s">
        <v>54</v>
      </c>
      <c r="AO332" s="15">
        <v>0.04</v>
      </c>
      <c r="AP332" s="18">
        <v>0.06</v>
      </c>
      <c r="AQ332" s="18">
        <v>0.09</v>
      </c>
      <c r="AR332" s="18" t="s">
        <v>54</v>
      </c>
      <c r="AS332" s="16" t="s">
        <v>54</v>
      </c>
    </row>
    <row r="333" spans="1:45" x14ac:dyDescent="0.25">
      <c r="B333" s="35" t="s">
        <v>46</v>
      </c>
      <c r="C333" s="21">
        <v>0.19</v>
      </c>
      <c r="D333" s="22">
        <v>7.0000000000000007E-2</v>
      </c>
      <c r="E333" s="21">
        <v>0.1</v>
      </c>
      <c r="F333" s="22">
        <v>0.15</v>
      </c>
      <c r="G333" s="22">
        <v>7.0000000000000007E-2</v>
      </c>
      <c r="H333" s="21">
        <v>0.03</v>
      </c>
      <c r="I333" s="22">
        <v>0.2</v>
      </c>
      <c r="J333" s="22">
        <v>0.04</v>
      </c>
      <c r="K333" s="22">
        <v>0.17</v>
      </c>
      <c r="L333" s="23">
        <v>0.2</v>
      </c>
      <c r="M333" s="21">
        <v>0.03</v>
      </c>
      <c r="N333" s="22">
        <v>0.12</v>
      </c>
      <c r="O333" s="22">
        <v>0.14000000000000001</v>
      </c>
      <c r="P333" s="22">
        <v>0.15</v>
      </c>
      <c r="Q333" s="22">
        <v>0.09</v>
      </c>
      <c r="R333" s="23">
        <v>0.12</v>
      </c>
      <c r="S333" s="21">
        <v>0.14000000000000001</v>
      </c>
      <c r="T333" s="22">
        <v>0.1</v>
      </c>
      <c r="U333" s="22">
        <v>0.05</v>
      </c>
      <c r="V333" s="22">
        <v>0.6</v>
      </c>
      <c r="W333" s="21">
        <v>0.05</v>
      </c>
      <c r="X333" s="22">
        <v>0.13</v>
      </c>
      <c r="Y333" s="22">
        <v>7.0000000000000007E-2</v>
      </c>
      <c r="Z333" s="23">
        <v>0.28000000000000003</v>
      </c>
      <c r="AA333" s="21">
        <v>0.08</v>
      </c>
      <c r="AB333" s="22">
        <v>0.06</v>
      </c>
      <c r="AC333" s="22">
        <v>0.09</v>
      </c>
      <c r="AD333" s="23">
        <v>0.3</v>
      </c>
      <c r="AE333" s="21">
        <v>0.09</v>
      </c>
      <c r="AF333" s="22">
        <v>0.12</v>
      </c>
      <c r="AG333" s="22">
        <v>0.15</v>
      </c>
      <c r="AH333" s="22">
        <v>0.09</v>
      </c>
      <c r="AI333" s="22" t="s">
        <v>54</v>
      </c>
      <c r="AJ333" s="22">
        <v>0.18</v>
      </c>
      <c r="AK333" s="22" t="s">
        <v>54</v>
      </c>
      <c r="AL333" s="23" t="s">
        <v>54</v>
      </c>
      <c r="AM333" s="21">
        <v>0.11</v>
      </c>
      <c r="AN333" s="23" t="s">
        <v>54</v>
      </c>
      <c r="AO333" s="21">
        <v>0.18</v>
      </c>
      <c r="AP333" s="22">
        <v>0.11</v>
      </c>
      <c r="AQ333" s="22">
        <v>0.12</v>
      </c>
      <c r="AR333" s="22" t="s">
        <v>54</v>
      </c>
      <c r="AS333" s="23" t="s">
        <v>54</v>
      </c>
    </row>
    <row r="334" spans="1:45" x14ac:dyDescent="0.25">
      <c r="B334" s="32" t="s">
        <v>103</v>
      </c>
      <c r="C334" s="14">
        <v>0.19</v>
      </c>
      <c r="D334" s="29">
        <v>0.24</v>
      </c>
      <c r="E334" s="14">
        <v>0.04</v>
      </c>
      <c r="F334" s="29">
        <v>0.33</v>
      </c>
      <c r="G334" s="29">
        <v>0.46</v>
      </c>
      <c r="H334" s="14">
        <v>0.2</v>
      </c>
      <c r="I334" s="29">
        <v>0.32</v>
      </c>
      <c r="J334" s="29">
        <v>0.15</v>
      </c>
      <c r="K334" s="29">
        <v>0.24</v>
      </c>
      <c r="L334" s="30">
        <v>0.31</v>
      </c>
      <c r="M334" s="14">
        <v>0.18</v>
      </c>
      <c r="N334" s="29">
        <v>0.15</v>
      </c>
      <c r="O334" s="29">
        <v>0.16</v>
      </c>
      <c r="P334" s="29">
        <v>0.24</v>
      </c>
      <c r="Q334" s="29">
        <v>0.35</v>
      </c>
      <c r="R334" s="30">
        <v>0.28999999999999998</v>
      </c>
      <c r="S334" s="14">
        <v>0.13</v>
      </c>
      <c r="T334" s="29">
        <v>0.27</v>
      </c>
      <c r="U334" s="29">
        <v>0.26</v>
      </c>
      <c r="V334" s="29" t="s">
        <v>54</v>
      </c>
      <c r="W334" s="14">
        <v>0.13</v>
      </c>
      <c r="X334" s="29">
        <v>0.19</v>
      </c>
      <c r="Y334" s="29">
        <v>0.31</v>
      </c>
      <c r="Z334" s="30">
        <v>0.16</v>
      </c>
      <c r="AA334" s="14">
        <v>0.03</v>
      </c>
      <c r="AB334" s="29">
        <v>0.26</v>
      </c>
      <c r="AC334" s="29">
        <v>0.32</v>
      </c>
      <c r="AD334" s="30">
        <v>0.17</v>
      </c>
      <c r="AE334" s="14">
        <v>0.17</v>
      </c>
      <c r="AF334" s="29">
        <v>0.36</v>
      </c>
      <c r="AG334" s="29">
        <v>0.21</v>
      </c>
      <c r="AH334" s="29">
        <v>0.11</v>
      </c>
      <c r="AI334" s="29" t="s">
        <v>54</v>
      </c>
      <c r="AJ334" s="10">
        <v>0.17</v>
      </c>
      <c r="AK334" s="29">
        <v>0.25</v>
      </c>
      <c r="AL334" s="30" t="s">
        <v>54</v>
      </c>
      <c r="AM334" s="14">
        <v>0.23</v>
      </c>
      <c r="AN334" s="30" t="s">
        <v>54</v>
      </c>
      <c r="AO334" s="14">
        <v>0.34</v>
      </c>
      <c r="AP334" s="29">
        <v>0.18</v>
      </c>
      <c r="AQ334" s="29">
        <v>0.25</v>
      </c>
      <c r="AR334" s="29">
        <v>1</v>
      </c>
      <c r="AS334" s="26" t="s">
        <v>54</v>
      </c>
    </row>
    <row r="335" spans="1:45" ht="22.5" x14ac:dyDescent="0.25">
      <c r="B335" s="33" t="s">
        <v>104</v>
      </c>
      <c r="C335" s="15">
        <v>0.13</v>
      </c>
      <c r="D335" s="16">
        <v>0.14000000000000001</v>
      </c>
      <c r="E335" s="15">
        <v>0.09</v>
      </c>
      <c r="F335" s="18">
        <v>0.22</v>
      </c>
      <c r="G335" s="18">
        <v>0.1</v>
      </c>
      <c r="H335" s="15">
        <v>0.16</v>
      </c>
      <c r="I335" s="18">
        <v>0.11</v>
      </c>
      <c r="J335" s="18">
        <v>0.17</v>
      </c>
      <c r="K335" s="18">
        <v>0.06</v>
      </c>
      <c r="L335" s="16">
        <v>0.2</v>
      </c>
      <c r="M335" s="15">
        <v>0.22</v>
      </c>
      <c r="N335" s="18">
        <v>0.13</v>
      </c>
      <c r="O335" s="18">
        <v>0.2</v>
      </c>
      <c r="P335" s="18">
        <v>0.08</v>
      </c>
      <c r="Q335" s="18">
        <v>0.09</v>
      </c>
      <c r="R335" s="16">
        <v>0.19</v>
      </c>
      <c r="S335" s="15">
        <v>0.1</v>
      </c>
      <c r="T335" s="18">
        <v>0.17</v>
      </c>
      <c r="U335" s="18">
        <v>0.13</v>
      </c>
      <c r="V335" s="18" t="s">
        <v>54</v>
      </c>
      <c r="W335" s="15">
        <v>0.08</v>
      </c>
      <c r="X335" s="18">
        <v>0.28999999999999998</v>
      </c>
      <c r="Y335" s="18">
        <v>0.09</v>
      </c>
      <c r="Z335" s="16">
        <v>0.13</v>
      </c>
      <c r="AA335" s="15">
        <v>0.12</v>
      </c>
      <c r="AB335" s="18">
        <v>0.2</v>
      </c>
      <c r="AC335" s="18">
        <v>0.11</v>
      </c>
      <c r="AD335" s="16">
        <v>0.1</v>
      </c>
      <c r="AE335" s="15">
        <v>0.09</v>
      </c>
      <c r="AF335" s="18">
        <v>0.14000000000000001</v>
      </c>
      <c r="AG335" s="18">
        <v>0.22</v>
      </c>
      <c r="AH335" s="18">
        <v>0.13</v>
      </c>
      <c r="AI335" s="18" t="s">
        <v>54</v>
      </c>
      <c r="AJ335" s="18" t="s">
        <v>54</v>
      </c>
      <c r="AK335" s="18" t="s">
        <v>54</v>
      </c>
      <c r="AL335" s="16">
        <v>0.26</v>
      </c>
      <c r="AM335" s="19">
        <v>0.14000000000000001</v>
      </c>
      <c r="AN335" s="16" t="s">
        <v>54</v>
      </c>
      <c r="AO335" s="15">
        <v>0.12</v>
      </c>
      <c r="AP335" s="18">
        <v>0.1</v>
      </c>
      <c r="AQ335" s="18">
        <v>0.17</v>
      </c>
      <c r="AR335" s="18" t="s">
        <v>54</v>
      </c>
      <c r="AS335" s="31" t="s">
        <v>54</v>
      </c>
    </row>
    <row r="336" spans="1:45" ht="22.5" x14ac:dyDescent="0.25">
      <c r="B336" s="34" t="s">
        <v>105</v>
      </c>
      <c r="C336" s="15">
        <v>0.19</v>
      </c>
      <c r="D336" s="18">
        <v>0.22</v>
      </c>
      <c r="E336" s="15">
        <v>0.35</v>
      </c>
      <c r="F336" s="18">
        <v>0.1</v>
      </c>
      <c r="G336" s="18">
        <v>0.12</v>
      </c>
      <c r="H336" s="15">
        <v>0.25</v>
      </c>
      <c r="I336" s="18">
        <v>7.0000000000000007E-2</v>
      </c>
      <c r="J336" s="18">
        <v>0.28000000000000003</v>
      </c>
      <c r="K336" s="18">
        <v>0.27</v>
      </c>
      <c r="L336" s="16">
        <v>7.0000000000000007E-2</v>
      </c>
      <c r="M336" s="15">
        <v>0.22</v>
      </c>
      <c r="N336" s="18">
        <v>0.26</v>
      </c>
      <c r="O336" s="18">
        <v>0.24</v>
      </c>
      <c r="P336" s="18">
        <v>0.22</v>
      </c>
      <c r="Q336" s="18">
        <v>0.2</v>
      </c>
      <c r="R336" s="16">
        <v>0.06</v>
      </c>
      <c r="S336" s="15">
        <v>0.34</v>
      </c>
      <c r="T336" s="18">
        <v>0.16</v>
      </c>
      <c r="U336" s="18">
        <v>0.23</v>
      </c>
      <c r="V336" s="18" t="s">
        <v>54</v>
      </c>
      <c r="W336" s="15">
        <v>0.28000000000000003</v>
      </c>
      <c r="X336" s="18">
        <v>0.21</v>
      </c>
      <c r="Y336" s="18">
        <v>0.19</v>
      </c>
      <c r="Z336" s="16">
        <v>0.21</v>
      </c>
      <c r="AA336" s="15">
        <v>0.37</v>
      </c>
      <c r="AB336" s="18">
        <v>0.17</v>
      </c>
      <c r="AC336" s="18">
        <v>0.18</v>
      </c>
      <c r="AD336" s="16">
        <v>0.22</v>
      </c>
      <c r="AE336" s="15">
        <v>0.22</v>
      </c>
      <c r="AF336" s="18">
        <v>0.17</v>
      </c>
      <c r="AG336" s="18">
        <v>0.12</v>
      </c>
      <c r="AH336" s="18">
        <v>0.3</v>
      </c>
      <c r="AI336" s="18">
        <v>0.15</v>
      </c>
      <c r="AJ336" s="18">
        <v>0.45</v>
      </c>
      <c r="AK336" s="18">
        <v>0.48</v>
      </c>
      <c r="AL336" s="16">
        <v>0.4</v>
      </c>
      <c r="AM336" s="15">
        <v>0.21</v>
      </c>
      <c r="AN336" s="16" t="s">
        <v>54</v>
      </c>
      <c r="AO336" s="15">
        <v>0.15</v>
      </c>
      <c r="AP336" s="18">
        <v>0.32</v>
      </c>
      <c r="AQ336" s="18">
        <v>0.14000000000000001</v>
      </c>
      <c r="AR336" s="18" t="s">
        <v>54</v>
      </c>
      <c r="AS336" s="16" t="s">
        <v>54</v>
      </c>
    </row>
    <row r="337" spans="2:45" x14ac:dyDescent="0.25">
      <c r="B337" s="33" t="s">
        <v>106</v>
      </c>
      <c r="C337" s="15">
        <v>0.11</v>
      </c>
      <c r="D337" s="16">
        <v>0.21</v>
      </c>
      <c r="E337" s="15">
        <v>0.3</v>
      </c>
      <c r="F337" s="18">
        <v>0.12</v>
      </c>
      <c r="G337" s="18" t="s">
        <v>54</v>
      </c>
      <c r="H337" s="15">
        <v>0.24</v>
      </c>
      <c r="I337" s="18">
        <v>0.09</v>
      </c>
      <c r="J337" s="18">
        <v>0.13</v>
      </c>
      <c r="K337" s="18">
        <v>0.16</v>
      </c>
      <c r="L337" s="16">
        <v>0.23</v>
      </c>
      <c r="M337" s="15">
        <v>0.22</v>
      </c>
      <c r="N337" s="18">
        <v>0.24</v>
      </c>
      <c r="O337" s="18">
        <v>0.13</v>
      </c>
      <c r="P337" s="18">
        <v>0.16</v>
      </c>
      <c r="Q337" s="18">
        <v>0.16</v>
      </c>
      <c r="R337" s="16">
        <v>0.08</v>
      </c>
      <c r="S337" s="15">
        <v>0.17</v>
      </c>
      <c r="T337" s="18">
        <v>0.15</v>
      </c>
      <c r="U337" s="18">
        <v>0.24</v>
      </c>
      <c r="V337" s="18">
        <v>0.4</v>
      </c>
      <c r="W337" s="15">
        <v>0.28000000000000003</v>
      </c>
      <c r="X337" s="18">
        <v>7.0000000000000007E-2</v>
      </c>
      <c r="Y337" s="18">
        <v>0.21</v>
      </c>
      <c r="Z337" s="16">
        <v>0.11</v>
      </c>
      <c r="AA337" s="15">
        <v>0.28999999999999998</v>
      </c>
      <c r="AB337" s="18">
        <v>0.13</v>
      </c>
      <c r="AC337" s="18">
        <v>0.18</v>
      </c>
      <c r="AD337" s="16">
        <v>0.11</v>
      </c>
      <c r="AE337" s="15">
        <v>0.34</v>
      </c>
      <c r="AF337" s="18">
        <v>0.15</v>
      </c>
      <c r="AG337" s="18">
        <v>0.14000000000000001</v>
      </c>
      <c r="AH337" s="18">
        <v>0.21</v>
      </c>
      <c r="AI337" s="18">
        <v>0.15</v>
      </c>
      <c r="AJ337" s="18">
        <v>0.21</v>
      </c>
      <c r="AK337" s="18" t="s">
        <v>54</v>
      </c>
      <c r="AL337" s="16">
        <v>0.35</v>
      </c>
      <c r="AM337" s="19">
        <v>0.17</v>
      </c>
      <c r="AN337" s="16" t="s">
        <v>54</v>
      </c>
      <c r="AO337" s="15">
        <v>0.19</v>
      </c>
      <c r="AP337" s="18">
        <v>0.21</v>
      </c>
      <c r="AQ337" s="18">
        <v>0.16</v>
      </c>
      <c r="AR337" s="18" t="s">
        <v>54</v>
      </c>
      <c r="AS337" s="31" t="s">
        <v>54</v>
      </c>
    </row>
    <row r="338" spans="2:45" ht="22.5" x14ac:dyDescent="0.25">
      <c r="B338" s="34" t="s">
        <v>107</v>
      </c>
      <c r="C338" s="15">
        <v>7.0000000000000007E-2</v>
      </c>
      <c r="D338" s="18">
        <v>0.08</v>
      </c>
      <c r="E338" s="15">
        <v>0.11</v>
      </c>
      <c r="F338" s="18">
        <v>0.04</v>
      </c>
      <c r="G338" s="18">
        <v>7.0000000000000007E-2</v>
      </c>
      <c r="H338" s="15">
        <v>0.1</v>
      </c>
      <c r="I338" s="18">
        <v>0.09</v>
      </c>
      <c r="J338" s="18">
        <v>0.13</v>
      </c>
      <c r="K338" s="18">
        <v>0.02</v>
      </c>
      <c r="L338" s="16">
        <v>0.04</v>
      </c>
      <c r="M338" s="15">
        <v>0.1</v>
      </c>
      <c r="N338" s="18">
        <v>0.06</v>
      </c>
      <c r="O338" s="18">
        <v>0.04</v>
      </c>
      <c r="P338" s="18">
        <v>0.08</v>
      </c>
      <c r="Q338" s="18">
        <v>0.12</v>
      </c>
      <c r="R338" s="16" t="s">
        <v>54</v>
      </c>
      <c r="S338" s="15">
        <v>0.1</v>
      </c>
      <c r="T338" s="18">
        <v>0.08</v>
      </c>
      <c r="U338" s="18">
        <v>0.03</v>
      </c>
      <c r="V338" s="18" t="s">
        <v>54</v>
      </c>
      <c r="W338" s="15">
        <v>0.15</v>
      </c>
      <c r="X338" s="18" t="s">
        <v>54</v>
      </c>
      <c r="Y338" s="18">
        <v>7.0000000000000007E-2</v>
      </c>
      <c r="Z338" s="16">
        <v>0.11</v>
      </c>
      <c r="AA338" s="15">
        <v>0.11</v>
      </c>
      <c r="AB338" s="18">
        <v>0.05</v>
      </c>
      <c r="AC338" s="18">
        <v>0.09</v>
      </c>
      <c r="AD338" s="16">
        <v>7.0000000000000007E-2</v>
      </c>
      <c r="AE338" s="15">
        <v>0.09</v>
      </c>
      <c r="AF338" s="18">
        <v>0.02</v>
      </c>
      <c r="AG338" s="18">
        <v>0.05</v>
      </c>
      <c r="AH338" s="18">
        <v>0.11</v>
      </c>
      <c r="AI338" s="18">
        <v>0.71</v>
      </c>
      <c r="AJ338" s="18" t="s">
        <v>54</v>
      </c>
      <c r="AK338" s="18" t="s">
        <v>54</v>
      </c>
      <c r="AL338" s="16" t="s">
        <v>54</v>
      </c>
      <c r="AM338" s="15">
        <v>0.08</v>
      </c>
      <c r="AN338" s="16" t="s">
        <v>54</v>
      </c>
      <c r="AO338" s="15">
        <v>0.04</v>
      </c>
      <c r="AP338" s="18">
        <v>0.09</v>
      </c>
      <c r="AQ338" s="18">
        <v>7.0000000000000007E-2</v>
      </c>
      <c r="AR338" s="18" t="s">
        <v>54</v>
      </c>
      <c r="AS338" s="16" t="s">
        <v>54</v>
      </c>
    </row>
    <row r="339" spans="2:45" x14ac:dyDescent="0.25">
      <c r="B339" s="35" t="s">
        <v>46</v>
      </c>
      <c r="C339" s="21">
        <v>0.3</v>
      </c>
      <c r="D339" s="22">
        <v>0.1</v>
      </c>
      <c r="E339" s="21">
        <v>0.12</v>
      </c>
      <c r="F339" s="22">
        <v>0.18</v>
      </c>
      <c r="G339" s="22">
        <v>0.25</v>
      </c>
      <c r="H339" s="21">
        <v>0.05</v>
      </c>
      <c r="I339" s="22">
        <v>0.32</v>
      </c>
      <c r="J339" s="22">
        <v>0.15</v>
      </c>
      <c r="K339" s="22">
        <v>0.25</v>
      </c>
      <c r="L339" s="23">
        <v>0.16</v>
      </c>
      <c r="M339" s="21">
        <v>0.06</v>
      </c>
      <c r="N339" s="22">
        <v>0.15</v>
      </c>
      <c r="O339" s="22">
        <v>0.24</v>
      </c>
      <c r="P339" s="22">
        <v>0.22</v>
      </c>
      <c r="Q339" s="22">
        <v>0.09</v>
      </c>
      <c r="R339" s="23">
        <v>0.38</v>
      </c>
      <c r="S339" s="21">
        <v>0.16</v>
      </c>
      <c r="T339" s="22">
        <v>0.18</v>
      </c>
      <c r="U339" s="22">
        <v>0.11</v>
      </c>
      <c r="V339" s="22">
        <v>0.6</v>
      </c>
      <c r="W339" s="21">
        <v>0.08</v>
      </c>
      <c r="X339" s="22">
        <v>0.23</v>
      </c>
      <c r="Y339" s="22">
        <v>0.13</v>
      </c>
      <c r="Z339" s="23">
        <v>0.28000000000000003</v>
      </c>
      <c r="AA339" s="21">
        <v>0.08</v>
      </c>
      <c r="AB339" s="22">
        <v>0.19</v>
      </c>
      <c r="AC339" s="22">
        <v>0.12</v>
      </c>
      <c r="AD339" s="23">
        <v>0.33</v>
      </c>
      <c r="AE339" s="21">
        <v>0.09</v>
      </c>
      <c r="AF339" s="22">
        <v>0.17</v>
      </c>
      <c r="AG339" s="22">
        <v>0.26</v>
      </c>
      <c r="AH339" s="22">
        <v>0.14000000000000001</v>
      </c>
      <c r="AI339" s="22" t="s">
        <v>54</v>
      </c>
      <c r="AJ339" s="22">
        <v>0.18</v>
      </c>
      <c r="AK339" s="22">
        <v>0.27</v>
      </c>
      <c r="AL339" s="23" t="s">
        <v>54</v>
      </c>
      <c r="AM339" s="21">
        <v>0.17</v>
      </c>
      <c r="AN339" s="23" t="s">
        <v>54</v>
      </c>
      <c r="AO339" s="21">
        <v>0.16</v>
      </c>
      <c r="AP339" s="22">
        <v>0.1</v>
      </c>
      <c r="AQ339" s="22">
        <v>0.21</v>
      </c>
      <c r="AR339" s="22" t="s">
        <v>54</v>
      </c>
      <c r="AS339" s="23" t="s">
        <v>54</v>
      </c>
    </row>
    <row r="340" spans="2:45" x14ac:dyDescent="0.25">
      <c r="B340" s="32" t="s">
        <v>103</v>
      </c>
      <c r="C340" s="14">
        <v>0.18</v>
      </c>
      <c r="D340" s="29">
        <v>0.15</v>
      </c>
      <c r="E340" s="14">
        <v>0.1</v>
      </c>
      <c r="F340" s="29">
        <v>0.16</v>
      </c>
      <c r="G340" s="29">
        <v>0.28999999999999998</v>
      </c>
      <c r="H340" s="14">
        <v>0.25</v>
      </c>
      <c r="I340" s="29">
        <v>0.16</v>
      </c>
      <c r="J340" s="29">
        <v>0.1</v>
      </c>
      <c r="K340" s="29">
        <v>0.13</v>
      </c>
      <c r="L340" s="30">
        <v>0.12</v>
      </c>
      <c r="M340" s="14">
        <v>0.21</v>
      </c>
      <c r="N340" s="29">
        <v>0.1</v>
      </c>
      <c r="O340" s="29">
        <v>0.17</v>
      </c>
      <c r="P340" s="29">
        <v>0.21</v>
      </c>
      <c r="Q340" s="29">
        <v>0.11</v>
      </c>
      <c r="R340" s="30">
        <v>0.19</v>
      </c>
      <c r="S340" s="14">
        <v>0.14000000000000001</v>
      </c>
      <c r="T340" s="29">
        <v>0.18</v>
      </c>
      <c r="U340" s="29">
        <v>0.13</v>
      </c>
      <c r="V340" s="29" t="s">
        <v>54</v>
      </c>
      <c r="W340" s="14">
        <v>0.11</v>
      </c>
      <c r="X340" s="29">
        <v>0.17</v>
      </c>
      <c r="Y340" s="29">
        <v>0.18</v>
      </c>
      <c r="Z340" s="30">
        <v>0.15</v>
      </c>
      <c r="AA340" s="14">
        <v>0.06</v>
      </c>
      <c r="AB340" s="29">
        <v>0.16</v>
      </c>
      <c r="AC340" s="29">
        <v>0.25</v>
      </c>
      <c r="AD340" s="30">
        <v>0.03</v>
      </c>
      <c r="AE340" s="14" t="s">
        <v>54</v>
      </c>
      <c r="AF340" s="29">
        <v>0.2</v>
      </c>
      <c r="AG340" s="29">
        <v>0.16</v>
      </c>
      <c r="AH340" s="29">
        <v>0.11</v>
      </c>
      <c r="AI340" s="29">
        <v>0.56000000000000005</v>
      </c>
      <c r="AJ340" s="10" t="s">
        <v>54</v>
      </c>
      <c r="AK340" s="29">
        <v>0.25</v>
      </c>
      <c r="AL340" s="30" t="s">
        <v>54</v>
      </c>
      <c r="AM340" s="14">
        <v>0.16</v>
      </c>
      <c r="AN340" s="30" t="s">
        <v>54</v>
      </c>
      <c r="AO340" s="14">
        <v>0.14000000000000001</v>
      </c>
      <c r="AP340" s="29">
        <v>0.12</v>
      </c>
      <c r="AQ340" s="29">
        <v>0.18</v>
      </c>
      <c r="AR340" s="29" t="s">
        <v>54</v>
      </c>
      <c r="AS340" s="26" t="s">
        <v>54</v>
      </c>
    </row>
    <row r="341" spans="2:45" ht="22.5" x14ac:dyDescent="0.25">
      <c r="B341" s="33" t="s">
        <v>104</v>
      </c>
      <c r="C341" s="15">
        <v>7.0000000000000007E-2</v>
      </c>
      <c r="D341" s="16">
        <v>0.22</v>
      </c>
      <c r="E341" s="15">
        <v>0.2</v>
      </c>
      <c r="F341" s="18">
        <v>0.16</v>
      </c>
      <c r="G341" s="18">
        <v>0.15</v>
      </c>
      <c r="H341" s="15">
        <v>0.11</v>
      </c>
      <c r="I341" s="18">
        <v>0.11</v>
      </c>
      <c r="J341" s="18">
        <v>0.28999999999999998</v>
      </c>
      <c r="K341" s="18">
        <v>0.17</v>
      </c>
      <c r="L341" s="16">
        <v>0.21</v>
      </c>
      <c r="M341" s="15">
        <v>0.06</v>
      </c>
      <c r="N341" s="18">
        <v>0.19</v>
      </c>
      <c r="O341" s="18">
        <v>0.28999999999999998</v>
      </c>
      <c r="P341" s="18">
        <v>0.11</v>
      </c>
      <c r="Q341" s="18">
        <v>0.23</v>
      </c>
      <c r="R341" s="16">
        <v>0.18</v>
      </c>
      <c r="S341" s="15">
        <v>0.21</v>
      </c>
      <c r="T341" s="18">
        <v>0.19</v>
      </c>
      <c r="U341" s="18">
        <v>0.1</v>
      </c>
      <c r="V341" s="18" t="s">
        <v>54</v>
      </c>
      <c r="W341" s="15">
        <v>0.14000000000000001</v>
      </c>
      <c r="X341" s="18">
        <v>0.2</v>
      </c>
      <c r="Y341" s="18">
        <v>0.2</v>
      </c>
      <c r="Z341" s="16">
        <v>0.11</v>
      </c>
      <c r="AA341" s="15">
        <v>0.15</v>
      </c>
      <c r="AB341" s="18">
        <v>0.24</v>
      </c>
      <c r="AC341" s="18">
        <v>0.15</v>
      </c>
      <c r="AD341" s="16">
        <v>0.11</v>
      </c>
      <c r="AE341" s="15">
        <v>0.22</v>
      </c>
      <c r="AF341" s="18">
        <v>0.2</v>
      </c>
      <c r="AG341" s="18">
        <v>0.11</v>
      </c>
      <c r="AH341" s="18">
        <v>0.2</v>
      </c>
      <c r="AI341" s="18">
        <v>0.15</v>
      </c>
      <c r="AJ341" s="18">
        <v>0.21</v>
      </c>
      <c r="AK341" s="18" t="s">
        <v>54</v>
      </c>
      <c r="AL341" s="16" t="s">
        <v>54</v>
      </c>
      <c r="AM341" s="19">
        <v>0.18</v>
      </c>
      <c r="AN341" s="16" t="s">
        <v>54</v>
      </c>
      <c r="AO341" s="15">
        <v>0.19</v>
      </c>
      <c r="AP341" s="18">
        <v>0.21</v>
      </c>
      <c r="AQ341" s="18">
        <v>0.14000000000000001</v>
      </c>
      <c r="AR341" s="18" t="s">
        <v>54</v>
      </c>
      <c r="AS341" s="31" t="s">
        <v>54</v>
      </c>
    </row>
    <row r="342" spans="2:45" ht="22.5" x14ac:dyDescent="0.25">
      <c r="B342" s="34" t="s">
        <v>105</v>
      </c>
      <c r="C342" s="15">
        <v>0.19</v>
      </c>
      <c r="D342" s="18">
        <v>0.3</v>
      </c>
      <c r="E342" s="15">
        <v>0.27</v>
      </c>
      <c r="F342" s="18">
        <v>0.3</v>
      </c>
      <c r="G342" s="18">
        <v>0.2</v>
      </c>
      <c r="H342" s="15">
        <v>0.28999999999999998</v>
      </c>
      <c r="I342" s="18">
        <v>0.34</v>
      </c>
      <c r="J342" s="18">
        <v>0.26</v>
      </c>
      <c r="K342" s="18">
        <v>0.26</v>
      </c>
      <c r="L342" s="16">
        <v>0.16</v>
      </c>
      <c r="M342" s="15">
        <v>0.34</v>
      </c>
      <c r="N342" s="18">
        <v>0.23</v>
      </c>
      <c r="O342" s="18">
        <v>0.22</v>
      </c>
      <c r="P342" s="18">
        <v>0.2</v>
      </c>
      <c r="Q342" s="18">
        <v>0.33</v>
      </c>
      <c r="R342" s="16">
        <v>0.28000000000000003</v>
      </c>
      <c r="S342" s="15">
        <v>0.26</v>
      </c>
      <c r="T342" s="18">
        <v>0.24</v>
      </c>
      <c r="U342" s="18">
        <v>0.36</v>
      </c>
      <c r="V342" s="18" t="s">
        <v>54</v>
      </c>
      <c r="W342" s="15">
        <v>0.25</v>
      </c>
      <c r="X342" s="18">
        <v>0.3</v>
      </c>
      <c r="Y342" s="18">
        <v>0.23</v>
      </c>
      <c r="Z342" s="16">
        <v>0.34</v>
      </c>
      <c r="AA342" s="15">
        <v>0.34</v>
      </c>
      <c r="AB342" s="18">
        <v>0.23</v>
      </c>
      <c r="AC342" s="18">
        <v>0.22</v>
      </c>
      <c r="AD342" s="16">
        <v>0.39</v>
      </c>
      <c r="AE342" s="15">
        <v>0.48</v>
      </c>
      <c r="AF342" s="18">
        <v>0.27</v>
      </c>
      <c r="AG342" s="18">
        <v>0.17</v>
      </c>
      <c r="AH342" s="18">
        <v>0.26</v>
      </c>
      <c r="AI342" s="18">
        <v>0.15</v>
      </c>
      <c r="AJ342" s="18">
        <v>0.17</v>
      </c>
      <c r="AK342" s="18">
        <v>0.5</v>
      </c>
      <c r="AL342" s="16">
        <v>0.65</v>
      </c>
      <c r="AM342" s="15">
        <v>0.27</v>
      </c>
      <c r="AN342" s="16" t="s">
        <v>54</v>
      </c>
      <c r="AO342" s="15">
        <v>0.28999999999999998</v>
      </c>
      <c r="AP342" s="18">
        <v>0.28000000000000003</v>
      </c>
      <c r="AQ342" s="18">
        <v>0.25</v>
      </c>
      <c r="AR342" s="18" t="s">
        <v>54</v>
      </c>
      <c r="AS342" s="16" t="s">
        <v>54</v>
      </c>
    </row>
    <row r="343" spans="2:45" x14ac:dyDescent="0.25">
      <c r="B343" s="33" t="s">
        <v>106</v>
      </c>
      <c r="C343" s="15">
        <v>0.22</v>
      </c>
      <c r="D343" s="16">
        <v>0.21</v>
      </c>
      <c r="E343" s="15">
        <v>0.28000000000000003</v>
      </c>
      <c r="F343" s="18">
        <v>0.18</v>
      </c>
      <c r="G343" s="18">
        <v>0.12</v>
      </c>
      <c r="H343" s="15">
        <v>0.23</v>
      </c>
      <c r="I343" s="18">
        <v>7.0000000000000007E-2</v>
      </c>
      <c r="J343" s="18">
        <v>0.24</v>
      </c>
      <c r="K343" s="18">
        <v>0.22</v>
      </c>
      <c r="L343" s="16">
        <v>0.28000000000000003</v>
      </c>
      <c r="M343" s="15">
        <v>0.3</v>
      </c>
      <c r="N343" s="18">
        <v>0.28999999999999998</v>
      </c>
      <c r="O343" s="18">
        <v>0.12</v>
      </c>
      <c r="P343" s="18">
        <v>0.23</v>
      </c>
      <c r="Q343" s="18">
        <v>0.14000000000000001</v>
      </c>
      <c r="R343" s="16">
        <v>0.21</v>
      </c>
      <c r="S343" s="15">
        <v>0.23</v>
      </c>
      <c r="T343" s="18">
        <v>0.2</v>
      </c>
      <c r="U343" s="18">
        <v>0.22</v>
      </c>
      <c r="V343" s="18">
        <v>0.4</v>
      </c>
      <c r="W343" s="15">
        <v>0.32</v>
      </c>
      <c r="X343" s="18">
        <v>0.15</v>
      </c>
      <c r="Y343" s="18">
        <v>0.22</v>
      </c>
      <c r="Z343" s="16">
        <v>0.16</v>
      </c>
      <c r="AA343" s="15">
        <v>0.31</v>
      </c>
      <c r="AB343" s="18">
        <v>0.19</v>
      </c>
      <c r="AC343" s="18">
        <v>0.23</v>
      </c>
      <c r="AD343" s="16">
        <v>0.14000000000000001</v>
      </c>
      <c r="AE343" s="15">
        <v>0.2</v>
      </c>
      <c r="AF343" s="18">
        <v>0.15</v>
      </c>
      <c r="AG343" s="18">
        <v>0.31</v>
      </c>
      <c r="AH343" s="18">
        <v>0.27</v>
      </c>
      <c r="AI343" s="18" t="s">
        <v>54</v>
      </c>
      <c r="AJ343" s="18">
        <v>0.45</v>
      </c>
      <c r="AK343" s="18">
        <v>0.25</v>
      </c>
      <c r="AL343" s="16" t="s">
        <v>54</v>
      </c>
      <c r="AM343" s="19">
        <v>0.21</v>
      </c>
      <c r="AN343" s="16" t="s">
        <v>54</v>
      </c>
      <c r="AO343" s="15">
        <v>0.16</v>
      </c>
      <c r="AP343" s="18">
        <v>0.25</v>
      </c>
      <c r="AQ343" s="18">
        <v>0.2</v>
      </c>
      <c r="AR343" s="18">
        <v>1</v>
      </c>
      <c r="AS343" s="31" t="s">
        <v>54</v>
      </c>
    </row>
    <row r="344" spans="2:45" ht="22.5" x14ac:dyDescent="0.25">
      <c r="B344" s="34" t="s">
        <v>107</v>
      </c>
      <c r="C344" s="15">
        <v>0.09</v>
      </c>
      <c r="D344" s="18">
        <v>0.05</v>
      </c>
      <c r="E344" s="15">
        <v>0.04</v>
      </c>
      <c r="F344" s="18">
        <v>0.08</v>
      </c>
      <c r="G344" s="18">
        <v>0.1</v>
      </c>
      <c r="H344" s="15">
        <v>7.0000000000000007E-2</v>
      </c>
      <c r="I344" s="18">
        <v>0.04</v>
      </c>
      <c r="J344" s="18">
        <v>0.05</v>
      </c>
      <c r="K344" s="18">
        <v>0.06</v>
      </c>
      <c r="L344" s="16">
        <v>0.11</v>
      </c>
      <c r="M344" s="15">
        <v>0.03</v>
      </c>
      <c r="N344" s="18">
        <v>0.06</v>
      </c>
      <c r="O344" s="18">
        <v>0.03</v>
      </c>
      <c r="P344" s="18">
        <v>7.0000000000000007E-2</v>
      </c>
      <c r="Q344" s="18">
        <v>0.11</v>
      </c>
      <c r="R344" s="16">
        <v>7.0000000000000007E-2</v>
      </c>
      <c r="S344" s="15">
        <v>0.02</v>
      </c>
      <c r="T344" s="18">
        <v>0.08</v>
      </c>
      <c r="U344" s="18">
        <v>0.11</v>
      </c>
      <c r="V344" s="18" t="s">
        <v>54</v>
      </c>
      <c r="W344" s="15">
        <v>0.03</v>
      </c>
      <c r="X344" s="18">
        <v>0.04</v>
      </c>
      <c r="Y344" s="18">
        <v>0.09</v>
      </c>
      <c r="Z344" s="16">
        <v>0.06</v>
      </c>
      <c r="AA344" s="15">
        <v>0.04</v>
      </c>
      <c r="AB344" s="18">
        <v>0.06</v>
      </c>
      <c r="AC344" s="18">
        <v>0.08</v>
      </c>
      <c r="AD344" s="16">
        <v>7.0000000000000007E-2</v>
      </c>
      <c r="AE344" s="15">
        <v>0.09</v>
      </c>
      <c r="AF344" s="18">
        <v>0.09</v>
      </c>
      <c r="AG344" s="18">
        <v>0.03</v>
      </c>
      <c r="AH344" s="18">
        <v>0.06</v>
      </c>
      <c r="AI344" s="18" t="s">
        <v>54</v>
      </c>
      <c r="AJ344" s="18" t="s">
        <v>54</v>
      </c>
      <c r="AK344" s="18" t="s">
        <v>54</v>
      </c>
      <c r="AL344" s="16">
        <v>0.35</v>
      </c>
      <c r="AM344" s="15">
        <v>7.0000000000000007E-2</v>
      </c>
      <c r="AN344" s="16" t="s">
        <v>54</v>
      </c>
      <c r="AO344" s="15">
        <v>0.08</v>
      </c>
      <c r="AP344" s="18">
        <v>0.05</v>
      </c>
      <c r="AQ344" s="18">
        <v>0.08</v>
      </c>
      <c r="AR344" s="18" t="s">
        <v>54</v>
      </c>
      <c r="AS344" s="16" t="s">
        <v>54</v>
      </c>
    </row>
    <row r="345" spans="2:45" x14ac:dyDescent="0.25">
      <c r="B345" s="35" t="s">
        <v>46</v>
      </c>
      <c r="C345" s="21">
        <v>0.24</v>
      </c>
      <c r="D345" s="22">
        <v>0.06</v>
      </c>
      <c r="E345" s="21">
        <v>0.11</v>
      </c>
      <c r="F345" s="22">
        <v>0.12</v>
      </c>
      <c r="G345" s="22">
        <v>0.15</v>
      </c>
      <c r="H345" s="21">
        <v>0.05</v>
      </c>
      <c r="I345" s="22">
        <v>0.28000000000000003</v>
      </c>
      <c r="J345" s="22">
        <v>0.06</v>
      </c>
      <c r="K345" s="22">
        <v>0.17</v>
      </c>
      <c r="L345" s="23">
        <v>0.12</v>
      </c>
      <c r="M345" s="21">
        <v>0.06</v>
      </c>
      <c r="N345" s="22">
        <v>0.12</v>
      </c>
      <c r="O345" s="22">
        <v>0.17</v>
      </c>
      <c r="P345" s="22">
        <v>0.17</v>
      </c>
      <c r="Q345" s="22">
        <v>0.09</v>
      </c>
      <c r="R345" s="23">
        <v>7.0000000000000007E-2</v>
      </c>
      <c r="S345" s="21">
        <v>0.14000000000000001</v>
      </c>
      <c r="T345" s="22">
        <v>0.11</v>
      </c>
      <c r="U345" s="22">
        <v>0.08</v>
      </c>
      <c r="V345" s="22">
        <v>0.6</v>
      </c>
      <c r="W345" s="21">
        <v>0.15</v>
      </c>
      <c r="X345" s="22">
        <v>0.13</v>
      </c>
      <c r="Y345" s="22">
        <v>0.08</v>
      </c>
      <c r="Z345" s="23">
        <v>0.18</v>
      </c>
      <c r="AA345" s="21">
        <v>0.11</v>
      </c>
      <c r="AB345" s="22">
        <v>0.12</v>
      </c>
      <c r="AC345" s="22">
        <v>7.0000000000000007E-2</v>
      </c>
      <c r="AD345" s="23">
        <v>0.26</v>
      </c>
      <c r="AE345" s="21" t="s">
        <v>54</v>
      </c>
      <c r="AF345" s="22">
        <v>0.1</v>
      </c>
      <c r="AG345" s="22">
        <v>0.23</v>
      </c>
      <c r="AH345" s="22">
        <v>0.11</v>
      </c>
      <c r="AI345" s="22">
        <v>0.15</v>
      </c>
      <c r="AJ345" s="22">
        <v>0.18</v>
      </c>
      <c r="AK345" s="22" t="s">
        <v>54</v>
      </c>
      <c r="AL345" s="23" t="s">
        <v>54</v>
      </c>
      <c r="AM345" s="21">
        <v>0.12</v>
      </c>
      <c r="AN345" s="23" t="s">
        <v>54</v>
      </c>
      <c r="AO345" s="21">
        <v>0.14000000000000001</v>
      </c>
      <c r="AP345" s="22">
        <v>0.09</v>
      </c>
      <c r="AQ345" s="22">
        <v>0.14000000000000001</v>
      </c>
      <c r="AR345" s="22" t="s">
        <v>54</v>
      </c>
      <c r="AS345" s="23" t="s">
        <v>54</v>
      </c>
    </row>
    <row r="346" spans="2:45" x14ac:dyDescent="0.25">
      <c r="B346" s="32" t="s">
        <v>103</v>
      </c>
      <c r="C346" s="14">
        <v>0.34</v>
      </c>
      <c r="D346" s="29">
        <v>0.28999999999999998</v>
      </c>
      <c r="E346" s="14">
        <v>0.09</v>
      </c>
      <c r="F346" s="29">
        <v>0.45</v>
      </c>
      <c r="G346" s="29">
        <v>0.53</v>
      </c>
      <c r="H346" s="14">
        <v>0.34</v>
      </c>
      <c r="I346" s="29">
        <v>0.22</v>
      </c>
      <c r="J346" s="29">
        <v>0.28000000000000003</v>
      </c>
      <c r="K346" s="29">
        <v>0.35</v>
      </c>
      <c r="L346" s="30">
        <v>0.31</v>
      </c>
      <c r="M346" s="14">
        <v>0.39</v>
      </c>
      <c r="N346" s="29">
        <v>0.23</v>
      </c>
      <c r="O346" s="29">
        <v>0.19</v>
      </c>
      <c r="P346" s="29">
        <v>0.28999999999999998</v>
      </c>
      <c r="Q346" s="29">
        <v>0.38</v>
      </c>
      <c r="R346" s="30">
        <v>0.44</v>
      </c>
      <c r="S346" s="14">
        <v>0.21</v>
      </c>
      <c r="T346" s="29">
        <v>0.33</v>
      </c>
      <c r="U346" s="29">
        <v>0.39</v>
      </c>
      <c r="V346" s="29" t="s">
        <v>54</v>
      </c>
      <c r="W346" s="14">
        <v>0.16</v>
      </c>
      <c r="X346" s="29">
        <v>0.32</v>
      </c>
      <c r="Y346" s="29">
        <v>0.38</v>
      </c>
      <c r="Z346" s="30">
        <v>0.27</v>
      </c>
      <c r="AA346" s="14">
        <v>0.06</v>
      </c>
      <c r="AB346" s="29">
        <v>0.32</v>
      </c>
      <c r="AC346" s="29">
        <v>0.42</v>
      </c>
      <c r="AD346" s="30">
        <v>0.31</v>
      </c>
      <c r="AE346" s="14">
        <v>0.26</v>
      </c>
      <c r="AF346" s="29">
        <v>0.43</v>
      </c>
      <c r="AG346" s="29">
        <v>0.37</v>
      </c>
      <c r="AH346" s="29">
        <v>0.14000000000000001</v>
      </c>
      <c r="AI346" s="29">
        <v>0.15</v>
      </c>
      <c r="AJ346" s="10">
        <v>0.17</v>
      </c>
      <c r="AK346" s="29">
        <v>0.52</v>
      </c>
      <c r="AL346" s="30" t="s">
        <v>54</v>
      </c>
      <c r="AM346" s="14">
        <v>0.31</v>
      </c>
      <c r="AN346" s="30" t="s">
        <v>54</v>
      </c>
      <c r="AO346" s="14">
        <v>0.39</v>
      </c>
      <c r="AP346" s="29">
        <v>0.2</v>
      </c>
      <c r="AQ346" s="29">
        <v>0.37</v>
      </c>
      <c r="AR346" s="29">
        <v>1</v>
      </c>
      <c r="AS346" s="26" t="s">
        <v>54</v>
      </c>
    </row>
    <row r="347" spans="2:45" ht="22.5" x14ac:dyDescent="0.25">
      <c r="B347" s="33" t="s">
        <v>104</v>
      </c>
      <c r="C347" s="15">
        <v>0.18</v>
      </c>
      <c r="D347" s="16">
        <v>0.21</v>
      </c>
      <c r="E347" s="15">
        <v>0.19</v>
      </c>
      <c r="F347" s="18">
        <v>0.21</v>
      </c>
      <c r="G347" s="18">
        <v>0.19</v>
      </c>
      <c r="H347" s="15">
        <v>0.21</v>
      </c>
      <c r="I347" s="18">
        <v>0.21</v>
      </c>
      <c r="J347" s="18">
        <v>0.26</v>
      </c>
      <c r="K347" s="18">
        <v>0.11</v>
      </c>
      <c r="L347" s="16">
        <v>0.23</v>
      </c>
      <c r="M347" s="15">
        <v>0.12</v>
      </c>
      <c r="N347" s="18">
        <v>0.22</v>
      </c>
      <c r="O347" s="18">
        <v>0.22</v>
      </c>
      <c r="P347" s="18">
        <v>0.08</v>
      </c>
      <c r="Q347" s="18">
        <v>0.25</v>
      </c>
      <c r="R347" s="16">
        <v>0.44</v>
      </c>
      <c r="S347" s="15">
        <v>0.2</v>
      </c>
      <c r="T347" s="18">
        <v>0.2</v>
      </c>
      <c r="U347" s="18">
        <v>0.19</v>
      </c>
      <c r="V347" s="18">
        <v>0.4</v>
      </c>
      <c r="W347" s="15">
        <v>0.2</v>
      </c>
      <c r="X347" s="18">
        <v>0.24</v>
      </c>
      <c r="Y347" s="18">
        <v>0.2</v>
      </c>
      <c r="Z347" s="16">
        <v>0.13</v>
      </c>
      <c r="AA347" s="15">
        <v>0.15</v>
      </c>
      <c r="AB347" s="18">
        <v>0.27</v>
      </c>
      <c r="AC347" s="18">
        <v>0.18</v>
      </c>
      <c r="AD347" s="16">
        <v>0.14000000000000001</v>
      </c>
      <c r="AE347" s="15">
        <v>0.2</v>
      </c>
      <c r="AF347" s="18">
        <v>0.23</v>
      </c>
      <c r="AG347" s="18">
        <v>0.22</v>
      </c>
      <c r="AH347" s="18">
        <v>0.14000000000000001</v>
      </c>
      <c r="AI347" s="18">
        <v>0.15</v>
      </c>
      <c r="AJ347" s="18">
        <v>0.23</v>
      </c>
      <c r="AK347" s="18" t="s">
        <v>54</v>
      </c>
      <c r="AL347" s="16">
        <v>0.35</v>
      </c>
      <c r="AM347" s="19">
        <v>0.2</v>
      </c>
      <c r="AN347" s="16" t="s">
        <v>54</v>
      </c>
      <c r="AO347" s="15">
        <v>0.22</v>
      </c>
      <c r="AP347" s="18">
        <v>0.17</v>
      </c>
      <c r="AQ347" s="18">
        <v>0.23</v>
      </c>
      <c r="AR347" s="18" t="s">
        <v>54</v>
      </c>
      <c r="AS347" s="31" t="s">
        <v>54</v>
      </c>
    </row>
    <row r="348" spans="2:45" ht="22.5" x14ac:dyDescent="0.25">
      <c r="B348" s="34" t="s">
        <v>105</v>
      </c>
      <c r="C348" s="15">
        <v>0.18</v>
      </c>
      <c r="D348" s="18">
        <v>0.18</v>
      </c>
      <c r="E348" s="15">
        <v>0.25</v>
      </c>
      <c r="F348" s="18">
        <v>0.1</v>
      </c>
      <c r="G348" s="18">
        <v>0.15</v>
      </c>
      <c r="H348" s="15">
        <v>0.15</v>
      </c>
      <c r="I348" s="18">
        <v>0.16</v>
      </c>
      <c r="J348" s="18">
        <v>0.14000000000000001</v>
      </c>
      <c r="K348" s="18">
        <v>0.24</v>
      </c>
      <c r="L348" s="16">
        <v>0.21</v>
      </c>
      <c r="M348" s="15">
        <v>0.16</v>
      </c>
      <c r="N348" s="18">
        <v>0.23</v>
      </c>
      <c r="O348" s="18">
        <v>0.22</v>
      </c>
      <c r="P348" s="18">
        <v>0.21</v>
      </c>
      <c r="Q348" s="18">
        <v>0.15</v>
      </c>
      <c r="R348" s="16" t="s">
        <v>54</v>
      </c>
      <c r="S348" s="15">
        <v>0.18</v>
      </c>
      <c r="T348" s="18">
        <v>0.18</v>
      </c>
      <c r="U348" s="18">
        <v>0.19</v>
      </c>
      <c r="V348" s="18" t="s">
        <v>54</v>
      </c>
      <c r="W348" s="15">
        <v>0.26</v>
      </c>
      <c r="X348" s="18">
        <v>0.18</v>
      </c>
      <c r="Y348" s="18">
        <v>0.16</v>
      </c>
      <c r="Z348" s="16">
        <v>0.13</v>
      </c>
      <c r="AA348" s="15">
        <v>0.32</v>
      </c>
      <c r="AB348" s="18">
        <v>0.18</v>
      </c>
      <c r="AC348" s="18">
        <v>0.12</v>
      </c>
      <c r="AD348" s="16">
        <v>0.14000000000000001</v>
      </c>
      <c r="AE348" s="15">
        <v>0.44</v>
      </c>
      <c r="AF348" s="18">
        <v>0.09</v>
      </c>
      <c r="AG348" s="18">
        <v>0.2</v>
      </c>
      <c r="AH348" s="18">
        <v>0.3</v>
      </c>
      <c r="AI348" s="18" t="s">
        <v>54</v>
      </c>
      <c r="AJ348" s="18" t="s">
        <v>54</v>
      </c>
      <c r="AK348" s="18" t="s">
        <v>54</v>
      </c>
      <c r="AL348" s="16" t="s">
        <v>54</v>
      </c>
      <c r="AM348" s="15">
        <v>0.18</v>
      </c>
      <c r="AN348" s="16" t="s">
        <v>54</v>
      </c>
      <c r="AO348" s="15">
        <v>0.08</v>
      </c>
      <c r="AP348" s="18">
        <v>0.21</v>
      </c>
      <c r="AQ348" s="18">
        <v>0.17</v>
      </c>
      <c r="AR348" s="18" t="s">
        <v>54</v>
      </c>
      <c r="AS348" s="16" t="s">
        <v>54</v>
      </c>
    </row>
    <row r="349" spans="2:45" x14ac:dyDescent="0.25">
      <c r="B349" s="33" t="s">
        <v>106</v>
      </c>
      <c r="C349" s="15">
        <v>0.09</v>
      </c>
      <c r="D349" s="16">
        <v>0.21</v>
      </c>
      <c r="E349" s="15">
        <v>0.28999999999999998</v>
      </c>
      <c r="F349" s="18">
        <v>0.12</v>
      </c>
      <c r="G349" s="18">
        <v>0.02</v>
      </c>
      <c r="H349" s="15">
        <v>0.21</v>
      </c>
      <c r="I349" s="18">
        <v>0.09</v>
      </c>
      <c r="J349" s="18">
        <v>0.23</v>
      </c>
      <c r="K349" s="18">
        <v>0.15</v>
      </c>
      <c r="L349" s="16">
        <v>0.14000000000000001</v>
      </c>
      <c r="M349" s="15">
        <v>0.21</v>
      </c>
      <c r="N349" s="18">
        <v>0.22</v>
      </c>
      <c r="O349" s="18">
        <v>0.15</v>
      </c>
      <c r="P349" s="18">
        <v>0.19</v>
      </c>
      <c r="Q349" s="18">
        <v>0.15</v>
      </c>
      <c r="R349" s="16">
        <v>0.06</v>
      </c>
      <c r="S349" s="15">
        <v>0.22</v>
      </c>
      <c r="T349" s="18">
        <v>0.15</v>
      </c>
      <c r="U349" s="18">
        <v>0.2</v>
      </c>
      <c r="V349" s="18" t="s">
        <v>54</v>
      </c>
      <c r="W349" s="15">
        <v>0.26</v>
      </c>
      <c r="X349" s="18">
        <v>0.06</v>
      </c>
      <c r="Y349" s="18">
        <v>0.18</v>
      </c>
      <c r="Z349" s="16">
        <v>0.22</v>
      </c>
      <c r="AA349" s="15">
        <v>0.34</v>
      </c>
      <c r="AB349" s="18">
        <v>0.14000000000000001</v>
      </c>
      <c r="AC349" s="18">
        <v>0.15</v>
      </c>
      <c r="AD349" s="16">
        <v>0.12</v>
      </c>
      <c r="AE349" s="15" t="s">
        <v>54</v>
      </c>
      <c r="AF349" s="18">
        <v>0.12</v>
      </c>
      <c r="AG349" s="18">
        <v>0.03</v>
      </c>
      <c r="AH349" s="18">
        <v>0.26</v>
      </c>
      <c r="AI349" s="18">
        <v>0.71</v>
      </c>
      <c r="AJ349" s="18">
        <v>0.43</v>
      </c>
      <c r="AK349" s="18">
        <v>0.23</v>
      </c>
      <c r="AL349" s="16">
        <v>0.65</v>
      </c>
      <c r="AM349" s="19">
        <v>0.17</v>
      </c>
      <c r="AN349" s="16" t="s">
        <v>54</v>
      </c>
      <c r="AO349" s="15">
        <v>0.11</v>
      </c>
      <c r="AP349" s="18">
        <v>0.25</v>
      </c>
      <c r="AQ349" s="18">
        <v>0.11</v>
      </c>
      <c r="AR349" s="18" t="s">
        <v>54</v>
      </c>
      <c r="AS349" s="31" t="s">
        <v>54</v>
      </c>
    </row>
    <row r="350" spans="2:45" ht="22.5" x14ac:dyDescent="0.25">
      <c r="B350" s="34" t="s">
        <v>107</v>
      </c>
      <c r="C350" s="15">
        <v>0.04</v>
      </c>
      <c r="D350" s="18">
        <v>0.03</v>
      </c>
      <c r="E350" s="15">
        <v>0.05</v>
      </c>
      <c r="F350" s="18">
        <v>0.01</v>
      </c>
      <c r="G350" s="18">
        <v>0.05</v>
      </c>
      <c r="H350" s="15">
        <v>0.05</v>
      </c>
      <c r="I350" s="18" t="s">
        <v>54</v>
      </c>
      <c r="J350" s="18">
        <v>0.05</v>
      </c>
      <c r="K350" s="18">
        <v>0.05</v>
      </c>
      <c r="L350" s="16" t="s">
        <v>54</v>
      </c>
      <c r="M350" s="15">
        <v>0.09</v>
      </c>
      <c r="N350" s="18" t="s">
        <v>54</v>
      </c>
      <c r="O350" s="18">
        <v>0.08</v>
      </c>
      <c r="P350" s="18">
        <v>0.03</v>
      </c>
      <c r="Q350" s="18">
        <v>0.02</v>
      </c>
      <c r="R350" s="16" t="s">
        <v>54</v>
      </c>
      <c r="S350" s="15">
        <v>0.06</v>
      </c>
      <c r="T350" s="18">
        <v>0.04</v>
      </c>
      <c r="U350" s="18" t="s">
        <v>54</v>
      </c>
      <c r="V350" s="18" t="s">
        <v>54</v>
      </c>
      <c r="W350" s="15">
        <v>0.06</v>
      </c>
      <c r="X350" s="18">
        <v>0.04</v>
      </c>
      <c r="Y350" s="18">
        <v>0.03</v>
      </c>
      <c r="Z350" s="16">
        <v>0.03</v>
      </c>
      <c r="AA350" s="15">
        <v>0.04</v>
      </c>
      <c r="AB350" s="18">
        <v>0.03</v>
      </c>
      <c r="AC350" s="18">
        <v>0.04</v>
      </c>
      <c r="AD350" s="16">
        <v>0.03</v>
      </c>
      <c r="AE350" s="15">
        <v>0.09</v>
      </c>
      <c r="AF350" s="18">
        <v>0.02</v>
      </c>
      <c r="AG350" s="18">
        <v>0.04</v>
      </c>
      <c r="AH350" s="18">
        <v>0.05</v>
      </c>
      <c r="AI350" s="18" t="s">
        <v>54</v>
      </c>
      <c r="AJ350" s="18" t="s">
        <v>54</v>
      </c>
      <c r="AK350" s="18">
        <v>0.25</v>
      </c>
      <c r="AL350" s="16" t="s">
        <v>54</v>
      </c>
      <c r="AM350" s="15">
        <v>0.04</v>
      </c>
      <c r="AN350" s="16" t="s">
        <v>54</v>
      </c>
      <c r="AO350" s="15">
        <v>0.02</v>
      </c>
      <c r="AP350" s="18">
        <v>0.05</v>
      </c>
      <c r="AQ350" s="18">
        <v>0.03</v>
      </c>
      <c r="AR350" s="18" t="s">
        <v>54</v>
      </c>
      <c r="AS350" s="16" t="s">
        <v>54</v>
      </c>
    </row>
    <row r="351" spans="2:45" x14ac:dyDescent="0.25">
      <c r="B351" s="35" t="s">
        <v>46</v>
      </c>
      <c r="C351" s="21">
        <v>0.17</v>
      </c>
      <c r="D351" s="22">
        <v>7.0000000000000007E-2</v>
      </c>
      <c r="E351" s="21">
        <v>0.13</v>
      </c>
      <c r="F351" s="22">
        <v>0.1</v>
      </c>
      <c r="G351" s="22">
        <v>0.05</v>
      </c>
      <c r="H351" s="21">
        <v>0.04</v>
      </c>
      <c r="I351" s="22">
        <v>0.32</v>
      </c>
      <c r="J351" s="22">
        <v>0.05</v>
      </c>
      <c r="K351" s="22">
        <v>0.1</v>
      </c>
      <c r="L351" s="23">
        <v>0.12</v>
      </c>
      <c r="M351" s="21">
        <v>0.03</v>
      </c>
      <c r="N351" s="22">
        <v>0.11</v>
      </c>
      <c r="O351" s="22">
        <v>0.14000000000000001</v>
      </c>
      <c r="P351" s="22">
        <v>0.2</v>
      </c>
      <c r="Q351" s="22">
        <v>0.04</v>
      </c>
      <c r="R351" s="23">
        <v>7.0000000000000007E-2</v>
      </c>
      <c r="S351" s="21">
        <v>0.12</v>
      </c>
      <c r="T351" s="22">
        <v>0.1</v>
      </c>
      <c r="U351" s="22">
        <v>0.03</v>
      </c>
      <c r="V351" s="22">
        <v>0.6</v>
      </c>
      <c r="W351" s="21">
        <v>0.05</v>
      </c>
      <c r="X351" s="22">
        <v>0.16</v>
      </c>
      <c r="Y351" s="22">
        <v>0.06</v>
      </c>
      <c r="Z351" s="23">
        <v>0.22</v>
      </c>
      <c r="AA351" s="21">
        <v>0.08</v>
      </c>
      <c r="AB351" s="22">
        <v>7.0000000000000007E-2</v>
      </c>
      <c r="AC351" s="22">
        <v>0.08</v>
      </c>
      <c r="AD351" s="23">
        <v>0.26</v>
      </c>
      <c r="AE351" s="21" t="s">
        <v>54</v>
      </c>
      <c r="AF351" s="22">
        <v>0.11</v>
      </c>
      <c r="AG351" s="22">
        <v>0.15</v>
      </c>
      <c r="AH351" s="22">
        <v>0.1</v>
      </c>
      <c r="AI351" s="22" t="s">
        <v>54</v>
      </c>
      <c r="AJ351" s="22">
        <v>0.18</v>
      </c>
      <c r="AK351" s="22" t="s">
        <v>54</v>
      </c>
      <c r="AL351" s="23" t="s">
        <v>54</v>
      </c>
      <c r="AM351" s="21">
        <v>0.1</v>
      </c>
      <c r="AN351" s="23" t="s">
        <v>54</v>
      </c>
      <c r="AO351" s="21">
        <v>0.18</v>
      </c>
      <c r="AP351" s="22">
        <v>0.13</v>
      </c>
      <c r="AQ351" s="22">
        <v>0.09</v>
      </c>
      <c r="AR351" s="22" t="s">
        <v>54</v>
      </c>
      <c r="AS351" s="23" t="s">
        <v>54</v>
      </c>
    </row>
    <row r="352" spans="2:45" x14ac:dyDescent="0.25">
      <c r="B352" s="32" t="s">
        <v>103</v>
      </c>
      <c r="C352" s="14">
        <v>0.4</v>
      </c>
      <c r="D352" s="29">
        <v>0.33</v>
      </c>
      <c r="E352" s="14">
        <v>0.1</v>
      </c>
      <c r="F352" s="29">
        <v>0.47</v>
      </c>
      <c r="G352" s="29">
        <v>0.7</v>
      </c>
      <c r="H352" s="14">
        <v>0.32</v>
      </c>
      <c r="I352" s="29">
        <v>0.32</v>
      </c>
      <c r="J352" s="29">
        <v>0.41</v>
      </c>
      <c r="K352" s="29">
        <v>0.3</v>
      </c>
      <c r="L352" s="30">
        <v>0.46</v>
      </c>
      <c r="M352" s="14">
        <v>0.3</v>
      </c>
      <c r="N352" s="29">
        <v>0.23</v>
      </c>
      <c r="O352" s="29">
        <v>0.31</v>
      </c>
      <c r="P352" s="29">
        <v>0.34</v>
      </c>
      <c r="Q352" s="29">
        <v>0.44</v>
      </c>
      <c r="R352" s="30">
        <v>0.66</v>
      </c>
      <c r="S352" s="14">
        <v>0.31</v>
      </c>
      <c r="T352" s="29">
        <v>0.38</v>
      </c>
      <c r="U352" s="29">
        <v>0.4</v>
      </c>
      <c r="V352" s="29" t="s">
        <v>54</v>
      </c>
      <c r="W352" s="14">
        <v>0.19</v>
      </c>
      <c r="X352" s="29">
        <v>0.36</v>
      </c>
      <c r="Y352" s="29">
        <v>0.42</v>
      </c>
      <c r="Z352" s="30">
        <v>0.37</v>
      </c>
      <c r="AA352" s="14">
        <v>7.0000000000000007E-2</v>
      </c>
      <c r="AB352" s="29">
        <v>0.39</v>
      </c>
      <c r="AC352" s="29">
        <v>0.45</v>
      </c>
      <c r="AD352" s="30">
        <v>0.38</v>
      </c>
      <c r="AE352" s="14">
        <v>0.35</v>
      </c>
      <c r="AF352" s="29">
        <v>0.56000000000000005</v>
      </c>
      <c r="AG352" s="29">
        <v>0.24</v>
      </c>
      <c r="AH352" s="29">
        <v>0.2</v>
      </c>
      <c r="AI352" s="29">
        <v>0.15</v>
      </c>
      <c r="AJ352" s="10">
        <v>0.17</v>
      </c>
      <c r="AK352" s="29">
        <v>0.25</v>
      </c>
      <c r="AL352" s="30" t="s">
        <v>54</v>
      </c>
      <c r="AM352" s="14">
        <v>0.36</v>
      </c>
      <c r="AN352" s="30" t="s">
        <v>54</v>
      </c>
      <c r="AO352" s="14">
        <v>0.43</v>
      </c>
      <c r="AP352" s="29">
        <v>0.22</v>
      </c>
      <c r="AQ352" s="29">
        <v>0.44</v>
      </c>
      <c r="AR352" s="29" t="s">
        <v>54</v>
      </c>
      <c r="AS352" s="26" t="s">
        <v>54</v>
      </c>
    </row>
    <row r="353" spans="2:45" ht="22.5" x14ac:dyDescent="0.25">
      <c r="B353" s="33" t="s">
        <v>104</v>
      </c>
      <c r="C353" s="15">
        <v>0.12</v>
      </c>
      <c r="D353" s="16">
        <v>0.13</v>
      </c>
      <c r="E353" s="15">
        <v>0.14000000000000001</v>
      </c>
      <c r="F353" s="18">
        <v>0.17</v>
      </c>
      <c r="G353" s="18">
        <v>0.02</v>
      </c>
      <c r="H353" s="15">
        <v>0.19</v>
      </c>
      <c r="I353" s="18">
        <v>7.0000000000000007E-2</v>
      </c>
      <c r="J353" s="18">
        <v>0.1</v>
      </c>
      <c r="K353" s="18">
        <v>0.09</v>
      </c>
      <c r="L353" s="16">
        <v>0.16</v>
      </c>
      <c r="M353" s="15">
        <v>0.18</v>
      </c>
      <c r="N353" s="18">
        <v>0.12</v>
      </c>
      <c r="O353" s="18">
        <v>0.11</v>
      </c>
      <c r="P353" s="18">
        <v>7.0000000000000007E-2</v>
      </c>
      <c r="Q353" s="18">
        <v>0.19</v>
      </c>
      <c r="R353" s="16">
        <v>0.06</v>
      </c>
      <c r="S353" s="15">
        <v>0.09</v>
      </c>
      <c r="T353" s="18">
        <v>0.14000000000000001</v>
      </c>
      <c r="U353" s="18">
        <v>0.17</v>
      </c>
      <c r="V353" s="18" t="s">
        <v>54</v>
      </c>
      <c r="W353" s="15">
        <v>0.1</v>
      </c>
      <c r="X353" s="18">
        <v>0.2</v>
      </c>
      <c r="Y353" s="18">
        <v>0.11</v>
      </c>
      <c r="Z353" s="16">
        <v>0.13</v>
      </c>
      <c r="AA353" s="15">
        <v>7.0000000000000007E-2</v>
      </c>
      <c r="AB353" s="18">
        <v>0.16</v>
      </c>
      <c r="AC353" s="18">
        <v>0.12</v>
      </c>
      <c r="AD353" s="16">
        <v>0.13</v>
      </c>
      <c r="AE353" s="15" t="s">
        <v>54</v>
      </c>
      <c r="AF353" s="18">
        <v>0.11</v>
      </c>
      <c r="AG353" s="18">
        <v>0.17</v>
      </c>
      <c r="AH353" s="18">
        <v>0.14000000000000001</v>
      </c>
      <c r="AI353" s="18">
        <v>0.15</v>
      </c>
      <c r="AJ353" s="18" t="s">
        <v>54</v>
      </c>
      <c r="AK353" s="18">
        <v>0.25</v>
      </c>
      <c r="AL353" s="16">
        <v>0.26</v>
      </c>
      <c r="AM353" s="19">
        <v>0.13</v>
      </c>
      <c r="AN353" s="16" t="s">
        <v>54</v>
      </c>
      <c r="AO353" s="15">
        <v>0.12</v>
      </c>
      <c r="AP353" s="18">
        <v>0.14000000000000001</v>
      </c>
      <c r="AQ353" s="18">
        <v>0.11</v>
      </c>
      <c r="AR353" s="18" t="s">
        <v>54</v>
      </c>
      <c r="AS353" s="31" t="s">
        <v>54</v>
      </c>
    </row>
    <row r="354" spans="2:45" ht="22.5" x14ac:dyDescent="0.25">
      <c r="B354" s="34" t="s">
        <v>105</v>
      </c>
      <c r="C354" s="15">
        <v>0.1</v>
      </c>
      <c r="D354" s="18">
        <v>0.19</v>
      </c>
      <c r="E354" s="15">
        <v>0.3</v>
      </c>
      <c r="F354" s="18">
        <v>0.09</v>
      </c>
      <c r="G354" s="18" t="s">
        <v>54</v>
      </c>
      <c r="H354" s="15">
        <v>0.14000000000000001</v>
      </c>
      <c r="I354" s="18">
        <v>0.04</v>
      </c>
      <c r="J354" s="18">
        <v>0.26</v>
      </c>
      <c r="K354" s="18">
        <v>0.18</v>
      </c>
      <c r="L354" s="16">
        <v>0.16</v>
      </c>
      <c r="M354" s="15">
        <v>0.09</v>
      </c>
      <c r="N354" s="18">
        <v>0.3</v>
      </c>
      <c r="O354" s="18">
        <v>0.18</v>
      </c>
      <c r="P354" s="18">
        <v>0.12</v>
      </c>
      <c r="Q354" s="18">
        <v>0.13</v>
      </c>
      <c r="R354" s="16">
        <v>0.15</v>
      </c>
      <c r="S354" s="15">
        <v>0.25</v>
      </c>
      <c r="T354" s="18">
        <v>0.13</v>
      </c>
      <c r="U354" s="18">
        <v>0.12</v>
      </c>
      <c r="V354" s="18">
        <v>0.4</v>
      </c>
      <c r="W354" s="15">
        <v>0.25</v>
      </c>
      <c r="X354" s="18">
        <v>0.15</v>
      </c>
      <c r="Y354" s="18">
        <v>0.13</v>
      </c>
      <c r="Z354" s="16">
        <v>0.18</v>
      </c>
      <c r="AA354" s="15">
        <v>0.37</v>
      </c>
      <c r="AB354" s="18">
        <v>0.12</v>
      </c>
      <c r="AC354" s="18">
        <v>0.11</v>
      </c>
      <c r="AD354" s="16">
        <v>0.15</v>
      </c>
      <c r="AE354" s="15">
        <v>0.43</v>
      </c>
      <c r="AF354" s="18">
        <v>0.09</v>
      </c>
      <c r="AG354" s="18">
        <v>0.03</v>
      </c>
      <c r="AH354" s="18">
        <v>0.28000000000000003</v>
      </c>
      <c r="AI354" s="18" t="s">
        <v>54</v>
      </c>
      <c r="AJ354" s="18">
        <v>0.43</v>
      </c>
      <c r="AK354" s="18">
        <v>0.23</v>
      </c>
      <c r="AL354" s="16">
        <v>0.4</v>
      </c>
      <c r="AM354" s="15">
        <v>0.16</v>
      </c>
      <c r="AN354" s="16" t="s">
        <v>54</v>
      </c>
      <c r="AO354" s="15">
        <v>0.12</v>
      </c>
      <c r="AP354" s="18">
        <v>0.28000000000000003</v>
      </c>
      <c r="AQ354" s="18">
        <v>0.1</v>
      </c>
      <c r="AR354" s="18" t="s">
        <v>54</v>
      </c>
      <c r="AS354" s="16" t="s">
        <v>54</v>
      </c>
    </row>
    <row r="355" spans="2:45" x14ac:dyDescent="0.25">
      <c r="B355" s="33" t="s">
        <v>106</v>
      </c>
      <c r="C355" s="15">
        <v>0.1</v>
      </c>
      <c r="D355" s="16">
        <v>0.18</v>
      </c>
      <c r="E355" s="15">
        <v>0.24</v>
      </c>
      <c r="F355" s="18">
        <v>0.09</v>
      </c>
      <c r="G355" s="18">
        <v>0.1</v>
      </c>
      <c r="H355" s="15">
        <v>0.17</v>
      </c>
      <c r="I355" s="18">
        <v>0.16</v>
      </c>
      <c r="J355" s="18">
        <v>0.1</v>
      </c>
      <c r="K355" s="18">
        <v>0.21</v>
      </c>
      <c r="L355" s="16">
        <v>0.13</v>
      </c>
      <c r="M355" s="15">
        <v>0.21</v>
      </c>
      <c r="N355" s="18">
        <v>0.19</v>
      </c>
      <c r="O355" s="18">
        <v>0.14000000000000001</v>
      </c>
      <c r="P355" s="18">
        <v>0.18</v>
      </c>
      <c r="Q355" s="18">
        <v>0.15</v>
      </c>
      <c r="R355" s="16" t="s">
        <v>54</v>
      </c>
      <c r="S355" s="15">
        <v>0.16</v>
      </c>
      <c r="T355" s="18">
        <v>0.13</v>
      </c>
      <c r="U355" s="18">
        <v>0.26</v>
      </c>
      <c r="V355" s="18" t="s">
        <v>54</v>
      </c>
      <c r="W355" s="15">
        <v>0.28000000000000003</v>
      </c>
      <c r="X355" s="18">
        <v>0.1</v>
      </c>
      <c r="Y355" s="18">
        <v>0.18</v>
      </c>
      <c r="Z355" s="16">
        <v>0.03</v>
      </c>
      <c r="AA355" s="15">
        <v>0.33</v>
      </c>
      <c r="AB355" s="18">
        <v>0.15</v>
      </c>
      <c r="AC355" s="18">
        <v>0.14000000000000001</v>
      </c>
      <c r="AD355" s="16">
        <v>0.03</v>
      </c>
      <c r="AE355" s="15">
        <v>0.22</v>
      </c>
      <c r="AF355" s="18">
        <v>0.09</v>
      </c>
      <c r="AG355" s="18">
        <v>0.22</v>
      </c>
      <c r="AH355" s="18">
        <v>0.23</v>
      </c>
      <c r="AI355" s="18">
        <v>0.15</v>
      </c>
      <c r="AJ355" s="18">
        <v>0.23</v>
      </c>
      <c r="AK355" s="18" t="s">
        <v>54</v>
      </c>
      <c r="AL355" s="16" t="s">
        <v>54</v>
      </c>
      <c r="AM355" s="19">
        <v>0.16</v>
      </c>
      <c r="AN355" s="16" t="s">
        <v>54</v>
      </c>
      <c r="AO355" s="15">
        <v>0.12</v>
      </c>
      <c r="AP355" s="18">
        <v>0.18</v>
      </c>
      <c r="AQ355" s="18">
        <v>0.13</v>
      </c>
      <c r="AR355" s="18" t="s">
        <v>54</v>
      </c>
      <c r="AS355" s="31" t="s">
        <v>54</v>
      </c>
    </row>
    <row r="356" spans="2:45" ht="22.5" x14ac:dyDescent="0.25">
      <c r="B356" s="34" t="s">
        <v>107</v>
      </c>
      <c r="C356" s="15">
        <v>0.06</v>
      </c>
      <c r="D356" s="18">
        <v>0.06</v>
      </c>
      <c r="E356" s="15">
        <v>0.08</v>
      </c>
      <c r="F356" s="18">
        <v>0.04</v>
      </c>
      <c r="G356" s="18">
        <v>0.03</v>
      </c>
      <c r="H356" s="15">
        <v>0.1</v>
      </c>
      <c r="I356" s="18">
        <v>0.04</v>
      </c>
      <c r="J356" s="18">
        <v>0.05</v>
      </c>
      <c r="K356" s="18">
        <v>0.05</v>
      </c>
      <c r="L356" s="16" t="s">
        <v>54</v>
      </c>
      <c r="M356" s="15">
        <v>0.1</v>
      </c>
      <c r="N356" s="18">
        <v>0.03</v>
      </c>
      <c r="O356" s="18">
        <v>0.12</v>
      </c>
      <c r="P356" s="18">
        <v>0.08</v>
      </c>
      <c r="Q356" s="18" t="s">
        <v>54</v>
      </c>
      <c r="R356" s="16" t="s">
        <v>54</v>
      </c>
      <c r="S356" s="15">
        <v>0.05</v>
      </c>
      <c r="T356" s="18">
        <v>0.08</v>
      </c>
      <c r="U356" s="18" t="s">
        <v>54</v>
      </c>
      <c r="V356" s="18" t="s">
        <v>54</v>
      </c>
      <c r="W356" s="15">
        <v>0.1</v>
      </c>
      <c r="X356" s="18">
        <v>0.04</v>
      </c>
      <c r="Y356" s="18">
        <v>7.0000000000000007E-2</v>
      </c>
      <c r="Z356" s="16" t="s">
        <v>54</v>
      </c>
      <c r="AA356" s="15">
        <v>0.11</v>
      </c>
      <c r="AB356" s="18">
        <v>0.03</v>
      </c>
      <c r="AC356" s="18">
        <v>0.06</v>
      </c>
      <c r="AD356" s="16">
        <v>0.04</v>
      </c>
      <c r="AE356" s="15" t="s">
        <v>54</v>
      </c>
      <c r="AF356" s="18">
        <v>0.03</v>
      </c>
      <c r="AG356" s="18">
        <v>0.06</v>
      </c>
      <c r="AH356" s="18">
        <v>0.06</v>
      </c>
      <c r="AI356" s="18">
        <v>0.19</v>
      </c>
      <c r="AJ356" s="18" t="s">
        <v>54</v>
      </c>
      <c r="AK356" s="18">
        <v>0.27</v>
      </c>
      <c r="AL356" s="16">
        <v>0.35</v>
      </c>
      <c r="AM356" s="15">
        <v>0.06</v>
      </c>
      <c r="AN356" s="16" t="s">
        <v>54</v>
      </c>
      <c r="AO356" s="15">
        <v>7.0000000000000007E-2</v>
      </c>
      <c r="AP356" s="18">
        <v>0.06</v>
      </c>
      <c r="AQ356" s="18">
        <v>0.06</v>
      </c>
      <c r="AR356" s="18" t="s">
        <v>54</v>
      </c>
      <c r="AS356" s="16" t="s">
        <v>54</v>
      </c>
    </row>
    <row r="357" spans="2:45" x14ac:dyDescent="0.25">
      <c r="B357" s="35" t="s">
        <v>46</v>
      </c>
      <c r="C357" s="21">
        <v>0.21</v>
      </c>
      <c r="D357" s="22">
        <v>0.1</v>
      </c>
      <c r="E357" s="21">
        <v>0.13</v>
      </c>
      <c r="F357" s="22">
        <v>0.13</v>
      </c>
      <c r="G357" s="22">
        <v>0.15</v>
      </c>
      <c r="H357" s="21">
        <v>7.0000000000000007E-2</v>
      </c>
      <c r="I357" s="22">
        <v>0.37</v>
      </c>
      <c r="J357" s="22">
        <v>0.08</v>
      </c>
      <c r="K357" s="22">
        <v>0.17</v>
      </c>
      <c r="L357" s="23">
        <v>0.08</v>
      </c>
      <c r="M357" s="21">
        <v>0.12</v>
      </c>
      <c r="N357" s="22">
        <v>0.12</v>
      </c>
      <c r="O357" s="22">
        <v>0.14000000000000001</v>
      </c>
      <c r="P357" s="22">
        <v>0.21</v>
      </c>
      <c r="Q357" s="22">
        <v>0.09</v>
      </c>
      <c r="R357" s="23">
        <v>0.13</v>
      </c>
      <c r="S357" s="21">
        <v>0.14000000000000001</v>
      </c>
      <c r="T357" s="22">
        <v>0.15</v>
      </c>
      <c r="U357" s="22">
        <v>0.05</v>
      </c>
      <c r="V357" s="22">
        <v>0.6</v>
      </c>
      <c r="W357" s="21">
        <v>0.08</v>
      </c>
      <c r="X357" s="22">
        <v>0.15</v>
      </c>
      <c r="Y357" s="22">
        <v>0.1</v>
      </c>
      <c r="Z357" s="23">
        <v>0.3</v>
      </c>
      <c r="AA357" s="21">
        <v>0.06</v>
      </c>
      <c r="AB357" s="22">
        <v>0.15</v>
      </c>
      <c r="AC357" s="22">
        <v>0.11</v>
      </c>
      <c r="AD357" s="23">
        <v>0.26</v>
      </c>
      <c r="AE357" s="21" t="s">
        <v>54</v>
      </c>
      <c r="AF357" s="22">
        <v>0.11</v>
      </c>
      <c r="AG357" s="22">
        <v>0.28000000000000003</v>
      </c>
      <c r="AH357" s="22">
        <v>0.09</v>
      </c>
      <c r="AI357" s="22">
        <v>0.37</v>
      </c>
      <c r="AJ357" s="22">
        <v>0.18</v>
      </c>
      <c r="AK357" s="22" t="s">
        <v>54</v>
      </c>
      <c r="AL357" s="23" t="s">
        <v>54</v>
      </c>
      <c r="AM357" s="21">
        <v>0.14000000000000001</v>
      </c>
      <c r="AN357" s="23" t="s">
        <v>54</v>
      </c>
      <c r="AO357" s="21">
        <v>0.14000000000000001</v>
      </c>
      <c r="AP357" s="22">
        <v>0.11</v>
      </c>
      <c r="AQ357" s="22">
        <v>0.15</v>
      </c>
      <c r="AR357" s="22">
        <v>1</v>
      </c>
      <c r="AS357" s="23" t="s">
        <v>54</v>
      </c>
    </row>
    <row r="358" spans="2:45" x14ac:dyDescent="0.25">
      <c r="B358" s="32" t="s">
        <v>103</v>
      </c>
      <c r="C358" s="14">
        <v>0.28000000000000003</v>
      </c>
      <c r="D358" s="29">
        <v>0.22</v>
      </c>
      <c r="E358" s="14">
        <v>0.05</v>
      </c>
      <c r="F358" s="29">
        <v>0.32</v>
      </c>
      <c r="G358" s="29">
        <v>0.51</v>
      </c>
      <c r="H358" s="14">
        <v>0.25</v>
      </c>
      <c r="I358" s="29">
        <v>7.0000000000000007E-2</v>
      </c>
      <c r="J358" s="29">
        <v>0.31</v>
      </c>
      <c r="K358" s="29">
        <v>0.21</v>
      </c>
      <c r="L358" s="30">
        <v>0.3</v>
      </c>
      <c r="M358" s="14">
        <v>0.24</v>
      </c>
      <c r="N358" s="29">
        <v>0.2</v>
      </c>
      <c r="O358" s="29">
        <v>0.25</v>
      </c>
      <c r="P358" s="29">
        <v>0.19</v>
      </c>
      <c r="Q358" s="29">
        <v>0.31</v>
      </c>
      <c r="R358" s="30">
        <v>0.19</v>
      </c>
      <c r="S358" s="14">
        <v>0.14000000000000001</v>
      </c>
      <c r="T358" s="29">
        <v>0.32</v>
      </c>
      <c r="U358" s="29">
        <v>0.14000000000000001</v>
      </c>
      <c r="V358" s="29" t="s">
        <v>54</v>
      </c>
      <c r="W358" s="14">
        <v>0.16</v>
      </c>
      <c r="X358" s="29">
        <v>0.26</v>
      </c>
      <c r="Y358" s="29">
        <v>0.27</v>
      </c>
      <c r="Z358" s="30">
        <v>0.21</v>
      </c>
      <c r="AA358" s="14">
        <v>0.06</v>
      </c>
      <c r="AB358" s="29">
        <v>0.28999999999999998</v>
      </c>
      <c r="AC358" s="29">
        <v>0.28000000000000003</v>
      </c>
      <c r="AD358" s="30">
        <v>0.22</v>
      </c>
      <c r="AE358" s="14">
        <v>0.27</v>
      </c>
      <c r="AF358" s="29">
        <v>0.32</v>
      </c>
      <c r="AG358" s="29">
        <v>0.27</v>
      </c>
      <c r="AH358" s="29">
        <v>0.14000000000000001</v>
      </c>
      <c r="AI358" s="29">
        <v>0.15</v>
      </c>
      <c r="AJ358" s="10" t="s">
        <v>54</v>
      </c>
      <c r="AK358" s="29">
        <v>0.25</v>
      </c>
      <c r="AL358" s="30" t="s">
        <v>54</v>
      </c>
      <c r="AM358" s="14">
        <v>0.24</v>
      </c>
      <c r="AN358" s="30" t="s">
        <v>54</v>
      </c>
      <c r="AO358" s="14">
        <v>0.2</v>
      </c>
      <c r="AP358" s="29">
        <v>0.11</v>
      </c>
      <c r="AQ358" s="29">
        <v>0.31</v>
      </c>
      <c r="AR358" s="29" t="s">
        <v>54</v>
      </c>
      <c r="AS358" s="26" t="s">
        <v>54</v>
      </c>
    </row>
    <row r="359" spans="2:45" ht="22.5" x14ac:dyDescent="0.25">
      <c r="B359" s="33" t="s">
        <v>104</v>
      </c>
      <c r="C359" s="15">
        <v>0.1</v>
      </c>
      <c r="D359" s="16">
        <v>0.11</v>
      </c>
      <c r="E359" s="15">
        <v>0.18</v>
      </c>
      <c r="F359" s="18">
        <v>0.05</v>
      </c>
      <c r="G359" s="18">
        <v>0.05</v>
      </c>
      <c r="H359" s="15">
        <v>7.0000000000000007E-2</v>
      </c>
      <c r="I359" s="18">
        <v>0.2</v>
      </c>
      <c r="J359" s="18">
        <v>0.17</v>
      </c>
      <c r="K359" s="18">
        <v>0.05</v>
      </c>
      <c r="L359" s="16">
        <v>0.08</v>
      </c>
      <c r="M359" s="15">
        <v>7.0000000000000007E-2</v>
      </c>
      <c r="N359" s="18">
        <v>0.11</v>
      </c>
      <c r="O359" s="18">
        <v>0.03</v>
      </c>
      <c r="P359" s="18">
        <v>0.16</v>
      </c>
      <c r="Q359" s="18">
        <v>0.11</v>
      </c>
      <c r="R359" s="16">
        <v>0.18</v>
      </c>
      <c r="S359" s="15">
        <v>0.1</v>
      </c>
      <c r="T359" s="18">
        <v>0.12</v>
      </c>
      <c r="U359" s="18">
        <v>0.05</v>
      </c>
      <c r="V359" s="18">
        <v>0.4</v>
      </c>
      <c r="W359" s="15">
        <v>0.12</v>
      </c>
      <c r="X359" s="18">
        <v>0.13</v>
      </c>
      <c r="Y359" s="18">
        <v>0.1</v>
      </c>
      <c r="Z359" s="16">
        <v>0.08</v>
      </c>
      <c r="AA359" s="15">
        <v>0.13</v>
      </c>
      <c r="AB359" s="18">
        <v>0.15</v>
      </c>
      <c r="AC359" s="18">
        <v>0.11</v>
      </c>
      <c r="AD359" s="16" t="s">
        <v>54</v>
      </c>
      <c r="AE359" s="15">
        <v>0.12</v>
      </c>
      <c r="AF359" s="18">
        <v>7.0000000000000007E-2</v>
      </c>
      <c r="AG359" s="18">
        <v>0.04</v>
      </c>
      <c r="AH359" s="18">
        <v>0.16</v>
      </c>
      <c r="AI359" s="18">
        <v>0.51</v>
      </c>
      <c r="AJ359" s="18">
        <v>0.17</v>
      </c>
      <c r="AK359" s="18">
        <v>0.27</v>
      </c>
      <c r="AL359" s="16" t="s">
        <v>54</v>
      </c>
      <c r="AM359" s="19">
        <v>0.11</v>
      </c>
      <c r="AN359" s="16" t="s">
        <v>54</v>
      </c>
      <c r="AO359" s="15">
        <v>0.12</v>
      </c>
      <c r="AP359" s="18">
        <v>0.15</v>
      </c>
      <c r="AQ359" s="18">
        <v>0.08</v>
      </c>
      <c r="AR359" s="18" t="s">
        <v>54</v>
      </c>
      <c r="AS359" s="31" t="s">
        <v>54</v>
      </c>
    </row>
    <row r="360" spans="2:45" ht="22.5" x14ac:dyDescent="0.25">
      <c r="B360" s="34" t="s">
        <v>105</v>
      </c>
      <c r="C360" s="15">
        <v>0.08</v>
      </c>
      <c r="D360" s="18">
        <v>0.19</v>
      </c>
      <c r="E360" s="15">
        <v>0.18</v>
      </c>
      <c r="F360" s="18">
        <v>0.18</v>
      </c>
      <c r="G360" s="18">
        <v>0.02</v>
      </c>
      <c r="H360" s="15">
        <v>0.19</v>
      </c>
      <c r="I360" s="18">
        <v>0.14000000000000001</v>
      </c>
      <c r="J360" s="18">
        <v>0.12</v>
      </c>
      <c r="K360" s="18">
        <v>0.2</v>
      </c>
      <c r="L360" s="16">
        <v>0.05</v>
      </c>
      <c r="M360" s="15">
        <v>0.19</v>
      </c>
      <c r="N360" s="18">
        <v>0.09</v>
      </c>
      <c r="O360" s="18">
        <v>0.28999999999999998</v>
      </c>
      <c r="P360" s="18">
        <v>0.11</v>
      </c>
      <c r="Q360" s="18">
        <v>0.1</v>
      </c>
      <c r="R360" s="16">
        <v>0.19</v>
      </c>
      <c r="S360" s="15">
        <v>0.13</v>
      </c>
      <c r="T360" s="18">
        <v>0.12</v>
      </c>
      <c r="U360" s="18">
        <v>0.28999999999999998</v>
      </c>
      <c r="V360" s="18" t="s">
        <v>54</v>
      </c>
      <c r="W360" s="15">
        <v>0.2</v>
      </c>
      <c r="X360" s="18">
        <v>0.18</v>
      </c>
      <c r="Y360" s="18">
        <v>0.13</v>
      </c>
      <c r="Z360" s="16">
        <v>0.1</v>
      </c>
      <c r="AA360" s="15">
        <v>0.21</v>
      </c>
      <c r="AB360" s="18">
        <v>0.13</v>
      </c>
      <c r="AC360" s="18">
        <v>0.14000000000000001</v>
      </c>
      <c r="AD360" s="16">
        <v>0.14000000000000001</v>
      </c>
      <c r="AE360" s="15" t="s">
        <v>54</v>
      </c>
      <c r="AF360" s="18">
        <v>0.17</v>
      </c>
      <c r="AG360" s="18">
        <v>0.08</v>
      </c>
      <c r="AH360" s="18">
        <v>0.26</v>
      </c>
      <c r="AI360" s="18" t="s">
        <v>54</v>
      </c>
      <c r="AJ360" s="18" t="s">
        <v>54</v>
      </c>
      <c r="AK360" s="18" t="s">
        <v>54</v>
      </c>
      <c r="AL360" s="16" t="s">
        <v>54</v>
      </c>
      <c r="AM360" s="15">
        <v>0.15</v>
      </c>
      <c r="AN360" s="16" t="s">
        <v>54</v>
      </c>
      <c r="AO360" s="15">
        <v>0.18</v>
      </c>
      <c r="AP360" s="18">
        <v>0.21</v>
      </c>
      <c r="AQ360" s="18">
        <v>0.11</v>
      </c>
      <c r="AR360" s="18" t="s">
        <v>54</v>
      </c>
      <c r="AS360" s="16" t="s">
        <v>54</v>
      </c>
    </row>
    <row r="361" spans="2:45" x14ac:dyDescent="0.25">
      <c r="B361" s="33" t="s">
        <v>106</v>
      </c>
      <c r="C361" s="15">
        <v>0.12</v>
      </c>
      <c r="D361" s="16">
        <v>0.21</v>
      </c>
      <c r="E361" s="15">
        <v>0.26</v>
      </c>
      <c r="F361" s="18">
        <v>0.14000000000000001</v>
      </c>
      <c r="G361" s="18">
        <v>7.0000000000000007E-2</v>
      </c>
      <c r="H361" s="15">
        <v>0.26</v>
      </c>
      <c r="I361" s="18">
        <v>0.16</v>
      </c>
      <c r="J361" s="18">
        <v>0.15</v>
      </c>
      <c r="K361" s="18">
        <v>0.19</v>
      </c>
      <c r="L361" s="16">
        <v>0.08</v>
      </c>
      <c r="M361" s="15">
        <v>0.21</v>
      </c>
      <c r="N361" s="18">
        <v>0.24</v>
      </c>
      <c r="O361" s="18">
        <v>0.16</v>
      </c>
      <c r="P361" s="18">
        <v>0.18</v>
      </c>
      <c r="Q361" s="18">
        <v>0.17</v>
      </c>
      <c r="R361" s="16">
        <v>0.06</v>
      </c>
      <c r="S361" s="15">
        <v>0.23</v>
      </c>
      <c r="T361" s="18">
        <v>0.12</v>
      </c>
      <c r="U361" s="18">
        <v>0.31</v>
      </c>
      <c r="V361" s="18" t="s">
        <v>54</v>
      </c>
      <c r="W361" s="15">
        <v>0.21</v>
      </c>
      <c r="X361" s="18">
        <v>0.09</v>
      </c>
      <c r="Y361" s="18">
        <v>0.21</v>
      </c>
      <c r="Z361" s="16">
        <v>0.21</v>
      </c>
      <c r="AA361" s="15">
        <v>0.28999999999999998</v>
      </c>
      <c r="AB361" s="18">
        <v>0.15</v>
      </c>
      <c r="AC361" s="18">
        <v>0.15</v>
      </c>
      <c r="AD361" s="16">
        <v>0.22</v>
      </c>
      <c r="AE361" s="15">
        <v>0.53</v>
      </c>
      <c r="AF361" s="18">
        <v>0.11</v>
      </c>
      <c r="AG361" s="18">
        <v>0.13</v>
      </c>
      <c r="AH361" s="18">
        <v>0.16</v>
      </c>
      <c r="AI361" s="18">
        <v>0.34</v>
      </c>
      <c r="AJ361" s="18">
        <v>0.22</v>
      </c>
      <c r="AK361" s="18">
        <v>0.48</v>
      </c>
      <c r="AL361" s="16">
        <v>0.74</v>
      </c>
      <c r="AM361" s="19">
        <v>0.18</v>
      </c>
      <c r="AN361" s="16" t="s">
        <v>54</v>
      </c>
      <c r="AO361" s="15">
        <v>0.13</v>
      </c>
      <c r="AP361" s="18">
        <v>0.23</v>
      </c>
      <c r="AQ361" s="18">
        <v>0.15</v>
      </c>
      <c r="AR361" s="18" t="s">
        <v>54</v>
      </c>
      <c r="AS361" s="31" t="s">
        <v>54</v>
      </c>
    </row>
    <row r="362" spans="2:45" ht="22.5" x14ac:dyDescent="0.25">
      <c r="B362" s="34" t="s">
        <v>107</v>
      </c>
      <c r="C362" s="15">
        <v>0.16</v>
      </c>
      <c r="D362" s="18">
        <v>0.16</v>
      </c>
      <c r="E362" s="15">
        <v>0.2</v>
      </c>
      <c r="F362" s="18">
        <v>0.17</v>
      </c>
      <c r="G362" s="18">
        <v>7.0000000000000007E-2</v>
      </c>
      <c r="H362" s="15">
        <v>0.14000000000000001</v>
      </c>
      <c r="I362" s="18">
        <v>0.18</v>
      </c>
      <c r="J362" s="18">
        <v>0.17</v>
      </c>
      <c r="K362" s="18">
        <v>0.11</v>
      </c>
      <c r="L362" s="16">
        <v>0.28999999999999998</v>
      </c>
      <c r="M362" s="15">
        <v>0.14000000000000001</v>
      </c>
      <c r="N362" s="18">
        <v>0.2</v>
      </c>
      <c r="O362" s="18">
        <v>0.12</v>
      </c>
      <c r="P362" s="18">
        <v>0.15</v>
      </c>
      <c r="Q362" s="18">
        <v>0.18</v>
      </c>
      <c r="R362" s="16">
        <v>0.19</v>
      </c>
      <c r="S362" s="15">
        <v>0.19</v>
      </c>
      <c r="T362" s="18">
        <v>0.16</v>
      </c>
      <c r="U362" s="18">
        <v>0.16</v>
      </c>
      <c r="V362" s="18" t="s">
        <v>54</v>
      </c>
      <c r="W362" s="15">
        <v>0.14000000000000001</v>
      </c>
      <c r="X362" s="18">
        <v>0.19</v>
      </c>
      <c r="Y362" s="18">
        <v>0.18</v>
      </c>
      <c r="Z362" s="16">
        <v>0.1</v>
      </c>
      <c r="AA362" s="15">
        <v>0.18</v>
      </c>
      <c r="AB362" s="18">
        <v>0.15</v>
      </c>
      <c r="AC362" s="18">
        <v>0.21</v>
      </c>
      <c r="AD362" s="16">
        <v>7.0000000000000007E-2</v>
      </c>
      <c r="AE362" s="15">
        <v>0.09</v>
      </c>
      <c r="AF362" s="18">
        <v>0.18</v>
      </c>
      <c r="AG362" s="18">
        <v>0.2</v>
      </c>
      <c r="AH362" s="18">
        <v>0.14000000000000001</v>
      </c>
      <c r="AI362" s="18" t="s">
        <v>54</v>
      </c>
      <c r="AJ362" s="18">
        <v>0.44</v>
      </c>
      <c r="AK362" s="18" t="s">
        <v>54</v>
      </c>
      <c r="AL362" s="16" t="s">
        <v>54</v>
      </c>
      <c r="AM362" s="15">
        <v>0.16</v>
      </c>
      <c r="AN362" s="16" t="s">
        <v>54</v>
      </c>
      <c r="AO362" s="15">
        <v>0.2</v>
      </c>
      <c r="AP362" s="18">
        <v>0.19</v>
      </c>
      <c r="AQ362" s="18">
        <v>0.15</v>
      </c>
      <c r="AR362" s="18" t="s">
        <v>54</v>
      </c>
      <c r="AS362" s="16" t="s">
        <v>54</v>
      </c>
    </row>
    <row r="363" spans="2:45" x14ac:dyDescent="0.25">
      <c r="B363" s="35" t="s">
        <v>46</v>
      </c>
      <c r="C363" s="21">
        <v>0.26</v>
      </c>
      <c r="D363" s="22">
        <v>0.11</v>
      </c>
      <c r="E363" s="21">
        <v>0.13</v>
      </c>
      <c r="F363" s="22">
        <v>0.13</v>
      </c>
      <c r="G363" s="22">
        <v>0.27</v>
      </c>
      <c r="H363" s="21">
        <v>0.08</v>
      </c>
      <c r="I363" s="22">
        <v>0.24</v>
      </c>
      <c r="J363" s="22">
        <v>0.08</v>
      </c>
      <c r="K363" s="22">
        <v>0.24</v>
      </c>
      <c r="L363" s="23">
        <v>0.2</v>
      </c>
      <c r="M363" s="21">
        <v>0.15</v>
      </c>
      <c r="N363" s="22">
        <v>0.16</v>
      </c>
      <c r="O363" s="22">
        <v>0.14000000000000001</v>
      </c>
      <c r="P363" s="22">
        <v>0.21</v>
      </c>
      <c r="Q363" s="22">
        <v>0.11</v>
      </c>
      <c r="R363" s="23">
        <v>0.19</v>
      </c>
      <c r="S363" s="21">
        <v>0.21</v>
      </c>
      <c r="T363" s="22">
        <v>0.15</v>
      </c>
      <c r="U363" s="22">
        <v>0.05</v>
      </c>
      <c r="V363" s="22">
        <v>0.6</v>
      </c>
      <c r="W363" s="21">
        <v>0.17</v>
      </c>
      <c r="X363" s="22">
        <v>0.15</v>
      </c>
      <c r="Y363" s="22">
        <v>0.1</v>
      </c>
      <c r="Z363" s="23">
        <v>0.31</v>
      </c>
      <c r="AA363" s="21">
        <v>0.13</v>
      </c>
      <c r="AB363" s="22">
        <v>0.13</v>
      </c>
      <c r="AC363" s="22">
        <v>0.11</v>
      </c>
      <c r="AD363" s="23">
        <v>0.36</v>
      </c>
      <c r="AE363" s="21" t="s">
        <v>54</v>
      </c>
      <c r="AF363" s="22">
        <v>0.15</v>
      </c>
      <c r="AG363" s="22">
        <v>0.28000000000000003</v>
      </c>
      <c r="AH363" s="22">
        <v>0.14000000000000001</v>
      </c>
      <c r="AI363" s="22" t="s">
        <v>54</v>
      </c>
      <c r="AJ363" s="22">
        <v>0.18</v>
      </c>
      <c r="AK363" s="22" t="s">
        <v>54</v>
      </c>
      <c r="AL363" s="23">
        <v>0.26</v>
      </c>
      <c r="AM363" s="21">
        <v>0.16</v>
      </c>
      <c r="AN363" s="23" t="s">
        <v>54</v>
      </c>
      <c r="AO363" s="21">
        <v>0.18</v>
      </c>
      <c r="AP363" s="22">
        <v>0.12</v>
      </c>
      <c r="AQ363" s="22">
        <v>0.19</v>
      </c>
      <c r="AR363" s="22">
        <v>1</v>
      </c>
      <c r="AS363" s="23" t="s">
        <v>54</v>
      </c>
    </row>
    <row r="364" spans="2:45" x14ac:dyDescent="0.25">
      <c r="B364" s="32" t="s">
        <v>103</v>
      </c>
      <c r="C364" s="14">
        <v>0.12</v>
      </c>
      <c r="D364" s="29">
        <v>0.18</v>
      </c>
      <c r="E364" s="14">
        <v>0.06</v>
      </c>
      <c r="F364" s="29">
        <v>0.2</v>
      </c>
      <c r="G364" s="29">
        <v>0.34</v>
      </c>
      <c r="H364" s="14">
        <v>0.14000000000000001</v>
      </c>
      <c r="I364" s="29">
        <v>0.13</v>
      </c>
      <c r="J364" s="29">
        <v>0.2</v>
      </c>
      <c r="K364" s="29">
        <v>0.15</v>
      </c>
      <c r="L364" s="30">
        <v>0.22</v>
      </c>
      <c r="M364" s="14">
        <v>0.09</v>
      </c>
      <c r="N364" s="29">
        <v>0.12</v>
      </c>
      <c r="O364" s="29">
        <v>0.26</v>
      </c>
      <c r="P364" s="29">
        <v>0.18</v>
      </c>
      <c r="Q364" s="29">
        <v>0.2</v>
      </c>
      <c r="R364" s="30">
        <v>0.06</v>
      </c>
      <c r="S364" s="14">
        <v>0.14000000000000001</v>
      </c>
      <c r="T364" s="29">
        <v>0.2</v>
      </c>
      <c r="U364" s="29">
        <v>0.11</v>
      </c>
      <c r="V364" s="29" t="s">
        <v>54</v>
      </c>
      <c r="W364" s="14">
        <v>0.05</v>
      </c>
      <c r="X364" s="29">
        <v>0.17</v>
      </c>
      <c r="Y364" s="29">
        <v>0.19</v>
      </c>
      <c r="Z364" s="30">
        <v>0.22</v>
      </c>
      <c r="AA364" s="14" t="s">
        <v>54</v>
      </c>
      <c r="AB364" s="29">
        <v>0.25</v>
      </c>
      <c r="AC364" s="29">
        <v>0.18</v>
      </c>
      <c r="AD364" s="30">
        <v>0.11</v>
      </c>
      <c r="AE364" s="14">
        <v>0.18</v>
      </c>
      <c r="AF364" s="29">
        <v>0.21</v>
      </c>
      <c r="AG364" s="29">
        <v>0.19</v>
      </c>
      <c r="AH364" s="29">
        <v>0.08</v>
      </c>
      <c r="AI364" s="29">
        <v>0.37</v>
      </c>
      <c r="AJ364" s="10" t="s">
        <v>54</v>
      </c>
      <c r="AK364" s="29">
        <v>0.25</v>
      </c>
      <c r="AL364" s="30" t="s">
        <v>54</v>
      </c>
      <c r="AM364" s="14">
        <v>0.16</v>
      </c>
      <c r="AN364" s="30" t="s">
        <v>54</v>
      </c>
      <c r="AO364" s="14">
        <v>0.14000000000000001</v>
      </c>
      <c r="AP364" s="29">
        <v>0.1</v>
      </c>
      <c r="AQ364" s="29">
        <v>0.2</v>
      </c>
      <c r="AR364" s="29" t="s">
        <v>54</v>
      </c>
      <c r="AS364" s="26" t="s">
        <v>54</v>
      </c>
    </row>
    <row r="365" spans="2:45" ht="22.5" x14ac:dyDescent="0.25">
      <c r="B365" s="33" t="s">
        <v>104</v>
      </c>
      <c r="C365" s="15">
        <v>0.13</v>
      </c>
      <c r="D365" s="16">
        <v>0.09</v>
      </c>
      <c r="E365" s="15">
        <v>0.14000000000000001</v>
      </c>
      <c r="F365" s="18">
        <v>7.0000000000000007E-2</v>
      </c>
      <c r="G365" s="18">
        <v>0.1</v>
      </c>
      <c r="H365" s="15">
        <v>0.14000000000000001</v>
      </c>
      <c r="I365" s="18">
        <v>7.0000000000000007E-2</v>
      </c>
      <c r="J365" s="18">
        <v>0.09</v>
      </c>
      <c r="K365" s="18">
        <v>0.13</v>
      </c>
      <c r="L365" s="16">
        <v>0.05</v>
      </c>
      <c r="M365" s="15">
        <v>0.09</v>
      </c>
      <c r="N365" s="18">
        <v>0.1</v>
      </c>
      <c r="O365" s="18">
        <v>0.11</v>
      </c>
      <c r="P365" s="18">
        <v>0.15</v>
      </c>
      <c r="Q365" s="18">
        <v>0.05</v>
      </c>
      <c r="R365" s="16">
        <v>0.14000000000000001</v>
      </c>
      <c r="S365" s="15">
        <v>0.16</v>
      </c>
      <c r="T365" s="18">
        <v>0.1</v>
      </c>
      <c r="U365" s="18">
        <v>0.03</v>
      </c>
      <c r="V365" s="18">
        <v>0.4</v>
      </c>
      <c r="W365" s="15">
        <v>0.12</v>
      </c>
      <c r="X365" s="18">
        <v>0.13</v>
      </c>
      <c r="Y365" s="18">
        <v>7.0000000000000007E-2</v>
      </c>
      <c r="Z365" s="16">
        <v>0.15</v>
      </c>
      <c r="AA365" s="15">
        <v>0.15</v>
      </c>
      <c r="AB365" s="18">
        <v>0.11</v>
      </c>
      <c r="AC365" s="18">
        <v>7.0000000000000007E-2</v>
      </c>
      <c r="AD365" s="16">
        <v>0.12</v>
      </c>
      <c r="AE365" s="15">
        <v>0.25</v>
      </c>
      <c r="AF365" s="18">
        <v>0.06</v>
      </c>
      <c r="AG365" s="18">
        <v>0.08</v>
      </c>
      <c r="AH365" s="18">
        <v>0.09</v>
      </c>
      <c r="AI365" s="18">
        <v>0.28999999999999998</v>
      </c>
      <c r="AJ365" s="18">
        <v>0.23</v>
      </c>
      <c r="AK365" s="18">
        <v>0.25</v>
      </c>
      <c r="AL365" s="16">
        <v>0.4</v>
      </c>
      <c r="AM365" s="19">
        <v>0.1</v>
      </c>
      <c r="AN365" s="16" t="s">
        <v>54</v>
      </c>
      <c r="AO365" s="15">
        <v>0.09</v>
      </c>
      <c r="AP365" s="18">
        <v>0.16</v>
      </c>
      <c r="AQ365" s="18">
        <v>7.0000000000000007E-2</v>
      </c>
      <c r="AR365" s="18" t="s">
        <v>54</v>
      </c>
      <c r="AS365" s="31" t="s">
        <v>54</v>
      </c>
    </row>
    <row r="366" spans="2:45" ht="22.5" x14ac:dyDescent="0.25">
      <c r="B366" s="34" t="s">
        <v>105</v>
      </c>
      <c r="C366" s="15">
        <v>0.18</v>
      </c>
      <c r="D366" s="18">
        <v>0.26</v>
      </c>
      <c r="E366" s="15">
        <v>0.31</v>
      </c>
      <c r="F366" s="18">
        <v>0.2</v>
      </c>
      <c r="G366" s="18">
        <v>0.12</v>
      </c>
      <c r="H366" s="15">
        <v>0.28000000000000003</v>
      </c>
      <c r="I366" s="18">
        <v>0.2</v>
      </c>
      <c r="J366" s="18">
        <v>0.28000000000000003</v>
      </c>
      <c r="K366" s="18">
        <v>0.13</v>
      </c>
      <c r="L366" s="16">
        <v>0.27</v>
      </c>
      <c r="M366" s="15">
        <v>0.27</v>
      </c>
      <c r="N366" s="18">
        <v>0.25</v>
      </c>
      <c r="O366" s="18">
        <v>0.22</v>
      </c>
      <c r="P366" s="18">
        <v>0.2</v>
      </c>
      <c r="Q366" s="18">
        <v>0.22</v>
      </c>
      <c r="R366" s="16">
        <v>0.22</v>
      </c>
      <c r="S366" s="15">
        <v>0.25</v>
      </c>
      <c r="T366" s="18">
        <v>0.2</v>
      </c>
      <c r="U366" s="18">
        <v>0.32</v>
      </c>
      <c r="V366" s="18" t="s">
        <v>54</v>
      </c>
      <c r="W366" s="15">
        <v>0.31</v>
      </c>
      <c r="X366" s="18">
        <v>0.21</v>
      </c>
      <c r="Y366" s="18">
        <v>0.22</v>
      </c>
      <c r="Z366" s="16">
        <v>0.19</v>
      </c>
      <c r="AA366" s="15">
        <v>0.3</v>
      </c>
      <c r="AB366" s="18">
        <v>0.24</v>
      </c>
      <c r="AC366" s="18">
        <v>0.22</v>
      </c>
      <c r="AD366" s="16">
        <v>0.17</v>
      </c>
      <c r="AE366" s="15">
        <v>0.31</v>
      </c>
      <c r="AF366" s="18">
        <v>0.21</v>
      </c>
      <c r="AG366" s="18">
        <v>0.14000000000000001</v>
      </c>
      <c r="AH366" s="18">
        <v>0.33</v>
      </c>
      <c r="AI366" s="18">
        <v>0.19</v>
      </c>
      <c r="AJ366" s="18">
        <v>0.17</v>
      </c>
      <c r="AK366" s="18" t="s">
        <v>54</v>
      </c>
      <c r="AL366" s="16">
        <v>0.26</v>
      </c>
      <c r="AM366" s="15">
        <v>0.23</v>
      </c>
      <c r="AN366" s="16" t="s">
        <v>54</v>
      </c>
      <c r="AO366" s="15">
        <v>0.13</v>
      </c>
      <c r="AP366" s="18">
        <v>0.3</v>
      </c>
      <c r="AQ366" s="18">
        <v>0.19</v>
      </c>
      <c r="AR366" s="18" t="s">
        <v>54</v>
      </c>
      <c r="AS366" s="16" t="s">
        <v>54</v>
      </c>
    </row>
    <row r="367" spans="2:45" x14ac:dyDescent="0.25">
      <c r="B367" s="33" t="s">
        <v>106</v>
      </c>
      <c r="C367" s="15">
        <v>0.15</v>
      </c>
      <c r="D367" s="16">
        <v>0.25</v>
      </c>
      <c r="E367" s="15">
        <v>0.28999999999999998</v>
      </c>
      <c r="F367" s="18">
        <v>0.21</v>
      </c>
      <c r="G367" s="18">
        <v>7.0000000000000007E-2</v>
      </c>
      <c r="H367" s="15">
        <v>0.23</v>
      </c>
      <c r="I367" s="18">
        <v>0.28999999999999998</v>
      </c>
      <c r="J367" s="18">
        <v>0.18</v>
      </c>
      <c r="K367" s="18">
        <v>0.2</v>
      </c>
      <c r="L367" s="16">
        <v>0.22</v>
      </c>
      <c r="M367" s="15">
        <v>0.31</v>
      </c>
      <c r="N367" s="18">
        <v>0.34</v>
      </c>
      <c r="O367" s="18">
        <v>0.11</v>
      </c>
      <c r="P367" s="18">
        <v>0.17</v>
      </c>
      <c r="Q367" s="18">
        <v>0.19</v>
      </c>
      <c r="R367" s="16">
        <v>0.12</v>
      </c>
      <c r="S367" s="15">
        <v>0.22</v>
      </c>
      <c r="T367" s="18">
        <v>0.2</v>
      </c>
      <c r="U367" s="18">
        <v>0.28000000000000003</v>
      </c>
      <c r="V367" s="18" t="s">
        <v>54</v>
      </c>
      <c r="W367" s="15">
        <v>0.35</v>
      </c>
      <c r="X367" s="18">
        <v>0.13</v>
      </c>
      <c r="Y367" s="18">
        <v>0.24</v>
      </c>
      <c r="Z367" s="16">
        <v>0.1</v>
      </c>
      <c r="AA367" s="15">
        <v>0.41</v>
      </c>
      <c r="AB367" s="18">
        <v>0.17</v>
      </c>
      <c r="AC367" s="18">
        <v>0.2</v>
      </c>
      <c r="AD367" s="16">
        <v>0.14000000000000001</v>
      </c>
      <c r="AE367" s="15">
        <v>0.09</v>
      </c>
      <c r="AF367" s="18">
        <v>0.17</v>
      </c>
      <c r="AG367" s="18">
        <v>0.19</v>
      </c>
      <c r="AH367" s="18">
        <v>0.33</v>
      </c>
      <c r="AI367" s="18" t="s">
        <v>54</v>
      </c>
      <c r="AJ367" s="18">
        <v>0.43</v>
      </c>
      <c r="AK367" s="18" t="s">
        <v>54</v>
      </c>
      <c r="AL367" s="16">
        <v>0.35</v>
      </c>
      <c r="AM367" s="19">
        <v>0.22</v>
      </c>
      <c r="AN367" s="16" t="s">
        <v>54</v>
      </c>
      <c r="AO367" s="15">
        <v>0.22</v>
      </c>
      <c r="AP367" s="18">
        <v>0.23</v>
      </c>
      <c r="AQ367" s="18">
        <v>0.2</v>
      </c>
      <c r="AR367" s="18" t="s">
        <v>54</v>
      </c>
      <c r="AS367" s="31" t="s">
        <v>54</v>
      </c>
    </row>
    <row r="368" spans="2:45" ht="22.5" x14ac:dyDescent="0.25">
      <c r="B368" s="34" t="s">
        <v>107</v>
      </c>
      <c r="C368" s="15">
        <v>0.12</v>
      </c>
      <c r="D368" s="18">
        <v>0.1</v>
      </c>
      <c r="E368" s="15">
        <v>0.06</v>
      </c>
      <c r="F368" s="18">
        <v>0.15</v>
      </c>
      <c r="G368" s="18">
        <v>0.15</v>
      </c>
      <c r="H368" s="15">
        <v>0.09</v>
      </c>
      <c r="I368" s="18">
        <v>7.0000000000000007E-2</v>
      </c>
      <c r="J368" s="18">
        <v>0.1</v>
      </c>
      <c r="K368" s="18">
        <v>0.16</v>
      </c>
      <c r="L368" s="16">
        <v>0.12</v>
      </c>
      <c r="M368" s="15">
        <v>0.12</v>
      </c>
      <c r="N368" s="18">
        <v>0.02</v>
      </c>
      <c r="O368" s="18">
        <v>0.15</v>
      </c>
      <c r="P368" s="18">
        <v>0.09</v>
      </c>
      <c r="Q368" s="18">
        <v>0.18</v>
      </c>
      <c r="R368" s="16">
        <v>0.06</v>
      </c>
      <c r="S368" s="15">
        <v>0.05</v>
      </c>
      <c r="T368" s="18">
        <v>0.1</v>
      </c>
      <c r="U368" s="18">
        <v>0.21</v>
      </c>
      <c r="V368" s="18" t="s">
        <v>54</v>
      </c>
      <c r="W368" s="15">
        <v>0.04</v>
      </c>
      <c r="X368" s="18">
        <v>0.09</v>
      </c>
      <c r="Y368" s="18">
        <v>0.16</v>
      </c>
      <c r="Z368" s="16">
        <v>0.06</v>
      </c>
      <c r="AA368" s="15">
        <v>0.08</v>
      </c>
      <c r="AB368" s="18">
        <v>0.05</v>
      </c>
      <c r="AC368" s="18">
        <v>0.18</v>
      </c>
      <c r="AD368" s="16">
        <v>0.1</v>
      </c>
      <c r="AE368" s="15">
        <v>0.09</v>
      </c>
      <c r="AF368" s="18">
        <v>0.18</v>
      </c>
      <c r="AG368" s="18">
        <v>0.06</v>
      </c>
      <c r="AH368" s="18">
        <v>0.04</v>
      </c>
      <c r="AI368" s="18" t="s">
        <v>54</v>
      </c>
      <c r="AJ368" s="18" t="s">
        <v>54</v>
      </c>
      <c r="AK368" s="18">
        <v>0.5</v>
      </c>
      <c r="AL368" s="16" t="s">
        <v>54</v>
      </c>
      <c r="AM368" s="15">
        <v>0.11</v>
      </c>
      <c r="AN368" s="16" t="s">
        <v>54</v>
      </c>
      <c r="AO368" s="15">
        <v>0.15</v>
      </c>
      <c r="AP368" s="18">
        <v>0.09</v>
      </c>
      <c r="AQ368" s="18">
        <v>0.12</v>
      </c>
      <c r="AR368" s="18" t="s">
        <v>54</v>
      </c>
      <c r="AS368" s="16" t="s">
        <v>54</v>
      </c>
    </row>
    <row r="369" spans="2:45" x14ac:dyDescent="0.25">
      <c r="B369" s="35" t="s">
        <v>46</v>
      </c>
      <c r="C369" s="21">
        <v>0.3</v>
      </c>
      <c r="D369" s="22">
        <v>0.12</v>
      </c>
      <c r="E369" s="21">
        <v>0.15</v>
      </c>
      <c r="F369" s="22">
        <v>0.18</v>
      </c>
      <c r="G369" s="22">
        <v>0.22</v>
      </c>
      <c r="H369" s="21">
        <v>0.12</v>
      </c>
      <c r="I369" s="22">
        <v>0.24</v>
      </c>
      <c r="J369" s="22">
        <v>0.15</v>
      </c>
      <c r="K369" s="22">
        <v>0.25</v>
      </c>
      <c r="L369" s="23">
        <v>0.12</v>
      </c>
      <c r="M369" s="21">
        <v>0.12</v>
      </c>
      <c r="N369" s="22">
        <v>0.16</v>
      </c>
      <c r="O369" s="22">
        <v>0.14000000000000001</v>
      </c>
      <c r="P369" s="22">
        <v>0.21</v>
      </c>
      <c r="Q369" s="22">
        <v>0.15</v>
      </c>
      <c r="R369" s="23">
        <v>0.39</v>
      </c>
      <c r="S369" s="21">
        <v>0.18</v>
      </c>
      <c r="T369" s="22">
        <v>0.2</v>
      </c>
      <c r="U369" s="22">
        <v>0.06</v>
      </c>
      <c r="V369" s="22">
        <v>0.6</v>
      </c>
      <c r="W369" s="21">
        <v>0.13</v>
      </c>
      <c r="X369" s="22">
        <v>0.26</v>
      </c>
      <c r="Y369" s="22">
        <v>0.11</v>
      </c>
      <c r="Z369" s="23">
        <v>0.28000000000000003</v>
      </c>
      <c r="AA369" s="21">
        <v>0.06</v>
      </c>
      <c r="AB369" s="22">
        <v>0.18</v>
      </c>
      <c r="AC369" s="22">
        <v>0.15</v>
      </c>
      <c r="AD369" s="23">
        <v>0.36</v>
      </c>
      <c r="AE369" s="21">
        <v>0.09</v>
      </c>
      <c r="AF369" s="22">
        <v>0.16</v>
      </c>
      <c r="AG369" s="22">
        <v>0.34</v>
      </c>
      <c r="AH369" s="22">
        <v>0.13</v>
      </c>
      <c r="AI369" s="22">
        <v>0.15</v>
      </c>
      <c r="AJ369" s="22">
        <v>0.18</v>
      </c>
      <c r="AK369" s="22" t="s">
        <v>54</v>
      </c>
      <c r="AL369" s="23" t="s">
        <v>54</v>
      </c>
      <c r="AM369" s="21">
        <v>0.17</v>
      </c>
      <c r="AN369" s="23" t="s">
        <v>54</v>
      </c>
      <c r="AO369" s="21">
        <v>0.26</v>
      </c>
      <c r="AP369" s="22">
        <v>0.12</v>
      </c>
      <c r="AQ369" s="22">
        <v>0.22</v>
      </c>
      <c r="AR369" s="22">
        <v>1</v>
      </c>
      <c r="AS369" s="23" t="s">
        <v>54</v>
      </c>
    </row>
    <row r="370" spans="2:45" x14ac:dyDescent="0.25">
      <c r="B370" s="32" t="s">
        <v>103</v>
      </c>
      <c r="C370" s="14">
        <v>0.24</v>
      </c>
      <c r="D370" s="29">
        <v>0.24</v>
      </c>
      <c r="E370" s="14">
        <v>0.1</v>
      </c>
      <c r="F370" s="29">
        <v>0.26</v>
      </c>
      <c r="G370" s="29">
        <v>0.51</v>
      </c>
      <c r="H370" s="14">
        <v>0.2</v>
      </c>
      <c r="I370" s="29">
        <v>0.14000000000000001</v>
      </c>
      <c r="J370" s="29">
        <v>0.31</v>
      </c>
      <c r="K370" s="29">
        <v>0.24</v>
      </c>
      <c r="L370" s="30">
        <v>0.31</v>
      </c>
      <c r="M370" s="14">
        <v>0.15</v>
      </c>
      <c r="N370" s="29">
        <v>0.23</v>
      </c>
      <c r="O370" s="29">
        <v>0.16</v>
      </c>
      <c r="P370" s="29">
        <v>0.22</v>
      </c>
      <c r="Q370" s="29">
        <v>0.33</v>
      </c>
      <c r="R370" s="30">
        <v>0.41</v>
      </c>
      <c r="S370" s="14">
        <v>0.13</v>
      </c>
      <c r="T370" s="29">
        <v>0.33</v>
      </c>
      <c r="U370" s="29">
        <v>0.16</v>
      </c>
      <c r="V370" s="29" t="s">
        <v>54</v>
      </c>
      <c r="W370" s="14">
        <v>0.14000000000000001</v>
      </c>
      <c r="X370" s="29">
        <v>0.27</v>
      </c>
      <c r="Y370" s="29">
        <v>0.28999999999999998</v>
      </c>
      <c r="Z370" s="30">
        <v>0.17</v>
      </c>
      <c r="AA370" s="14">
        <v>0.1</v>
      </c>
      <c r="AB370" s="29">
        <v>0.31</v>
      </c>
      <c r="AC370" s="29">
        <v>0.28000000000000003</v>
      </c>
      <c r="AD370" s="30">
        <v>0.15</v>
      </c>
      <c r="AE370" s="14">
        <v>0.09</v>
      </c>
      <c r="AF370" s="29">
        <v>0.37</v>
      </c>
      <c r="AG370" s="29">
        <v>0.28999999999999998</v>
      </c>
      <c r="AH370" s="29">
        <v>0.11</v>
      </c>
      <c r="AI370" s="29" t="s">
        <v>54</v>
      </c>
      <c r="AJ370" s="10" t="s">
        <v>54</v>
      </c>
      <c r="AK370" s="29">
        <v>0.25</v>
      </c>
      <c r="AL370" s="30" t="s">
        <v>54</v>
      </c>
      <c r="AM370" s="14">
        <v>0.24</v>
      </c>
      <c r="AN370" s="30" t="s">
        <v>54</v>
      </c>
      <c r="AO370" s="14">
        <v>0.22</v>
      </c>
      <c r="AP370" s="29">
        <v>7.0000000000000007E-2</v>
      </c>
      <c r="AQ370" s="29">
        <v>0.35</v>
      </c>
      <c r="AR370" s="29" t="s">
        <v>54</v>
      </c>
      <c r="AS370" s="26" t="s">
        <v>54</v>
      </c>
    </row>
    <row r="371" spans="2:45" ht="22.5" x14ac:dyDescent="0.25">
      <c r="B371" s="33" t="s">
        <v>104</v>
      </c>
      <c r="C371" s="15">
        <v>0.11</v>
      </c>
      <c r="D371" s="16">
        <v>0.13</v>
      </c>
      <c r="E371" s="15">
        <v>0.12</v>
      </c>
      <c r="F371" s="18">
        <v>0.15</v>
      </c>
      <c r="G371" s="18">
        <v>0.1</v>
      </c>
      <c r="H371" s="15">
        <v>0.11</v>
      </c>
      <c r="I371" s="18">
        <v>0.08</v>
      </c>
      <c r="J371" s="18">
        <v>0.14000000000000001</v>
      </c>
      <c r="K371" s="18">
        <v>0.16</v>
      </c>
      <c r="L371" s="16">
        <v>0.12</v>
      </c>
      <c r="M371" s="15">
        <v>0.1</v>
      </c>
      <c r="N371" s="18">
        <v>0.08</v>
      </c>
      <c r="O371" s="18">
        <v>0.19</v>
      </c>
      <c r="P371" s="18">
        <v>0.16</v>
      </c>
      <c r="Q371" s="18">
        <v>0.11</v>
      </c>
      <c r="R371" s="16">
        <v>0.12</v>
      </c>
      <c r="S371" s="15">
        <v>0.19</v>
      </c>
      <c r="T371" s="18">
        <v>0.09</v>
      </c>
      <c r="U371" s="18">
        <v>0.16</v>
      </c>
      <c r="V371" s="18" t="s">
        <v>54</v>
      </c>
      <c r="W371" s="15">
        <v>0.13</v>
      </c>
      <c r="X371" s="18">
        <v>0.06</v>
      </c>
      <c r="Y371" s="18">
        <v>0.16</v>
      </c>
      <c r="Z371" s="16">
        <v>0.11</v>
      </c>
      <c r="AA371" s="15">
        <v>0.16</v>
      </c>
      <c r="AB371" s="18">
        <v>0.1</v>
      </c>
      <c r="AC371" s="18">
        <v>0.14000000000000001</v>
      </c>
      <c r="AD371" s="16">
        <v>0.08</v>
      </c>
      <c r="AE371" s="15">
        <v>0.09</v>
      </c>
      <c r="AF371" s="18">
        <v>0.09</v>
      </c>
      <c r="AG371" s="18">
        <v>0.08</v>
      </c>
      <c r="AH371" s="18">
        <v>0.16</v>
      </c>
      <c r="AI371" s="18">
        <v>0.15</v>
      </c>
      <c r="AJ371" s="18">
        <v>0.22</v>
      </c>
      <c r="AK371" s="18">
        <v>0.52</v>
      </c>
      <c r="AL371" s="16">
        <v>0.4</v>
      </c>
      <c r="AM371" s="19">
        <v>0.13</v>
      </c>
      <c r="AN371" s="16" t="s">
        <v>54</v>
      </c>
      <c r="AO371" s="15">
        <v>0.13</v>
      </c>
      <c r="AP371" s="18">
        <v>0.22</v>
      </c>
      <c r="AQ371" s="18">
        <v>0.05</v>
      </c>
      <c r="AR371" s="18" t="s">
        <v>54</v>
      </c>
      <c r="AS371" s="31" t="s">
        <v>54</v>
      </c>
    </row>
    <row r="372" spans="2:45" ht="22.5" x14ac:dyDescent="0.25">
      <c r="B372" s="34" t="s">
        <v>105</v>
      </c>
      <c r="C372" s="15">
        <v>0.22</v>
      </c>
      <c r="D372" s="18">
        <v>0.25</v>
      </c>
      <c r="E372" s="15">
        <v>0.28999999999999998</v>
      </c>
      <c r="F372" s="18">
        <v>0.2</v>
      </c>
      <c r="G372" s="18">
        <v>0.19</v>
      </c>
      <c r="H372" s="15">
        <v>0.24</v>
      </c>
      <c r="I372" s="18">
        <v>0.31</v>
      </c>
      <c r="J372" s="18">
        <v>0.18</v>
      </c>
      <c r="K372" s="18">
        <v>0.18</v>
      </c>
      <c r="L372" s="16">
        <v>0.39</v>
      </c>
      <c r="M372" s="15">
        <v>0.28000000000000003</v>
      </c>
      <c r="N372" s="18">
        <v>0.34</v>
      </c>
      <c r="O372" s="18">
        <v>0.2</v>
      </c>
      <c r="P372" s="18">
        <v>0.1</v>
      </c>
      <c r="Q372" s="18">
        <v>0.27</v>
      </c>
      <c r="R372" s="16">
        <v>0.28000000000000003</v>
      </c>
      <c r="S372" s="15">
        <v>0.28000000000000003</v>
      </c>
      <c r="T372" s="18">
        <v>0.19</v>
      </c>
      <c r="U372" s="18">
        <v>0.32</v>
      </c>
      <c r="V372" s="18">
        <v>0.4</v>
      </c>
      <c r="W372" s="15">
        <v>0.38</v>
      </c>
      <c r="X372" s="18">
        <v>0.32</v>
      </c>
      <c r="Y372" s="18">
        <v>0.16</v>
      </c>
      <c r="Z372" s="16">
        <v>0.19</v>
      </c>
      <c r="AA372" s="15">
        <v>0.34</v>
      </c>
      <c r="AB372" s="18">
        <v>0.28000000000000003</v>
      </c>
      <c r="AC372" s="18">
        <v>0.17</v>
      </c>
      <c r="AD372" s="16">
        <v>0.2</v>
      </c>
      <c r="AE372" s="15">
        <v>0.56000000000000005</v>
      </c>
      <c r="AF372" s="18">
        <v>0.18</v>
      </c>
      <c r="AG372" s="18">
        <v>0.12</v>
      </c>
      <c r="AH372" s="18">
        <v>0.37</v>
      </c>
      <c r="AI372" s="18">
        <v>0.15</v>
      </c>
      <c r="AJ372" s="18">
        <v>0.37</v>
      </c>
      <c r="AK372" s="18" t="s">
        <v>54</v>
      </c>
      <c r="AL372" s="16" t="s">
        <v>54</v>
      </c>
      <c r="AM372" s="15">
        <v>0.24</v>
      </c>
      <c r="AN372" s="16" t="s">
        <v>54</v>
      </c>
      <c r="AO372" s="15">
        <v>0.18</v>
      </c>
      <c r="AP372" s="18">
        <v>0.3</v>
      </c>
      <c r="AQ372" s="18">
        <v>0.22</v>
      </c>
      <c r="AR372" s="18" t="s">
        <v>54</v>
      </c>
      <c r="AS372" s="16" t="s">
        <v>54</v>
      </c>
    </row>
    <row r="373" spans="2:45" x14ac:dyDescent="0.25">
      <c r="B373" s="33" t="s">
        <v>106</v>
      </c>
      <c r="C373" s="15">
        <v>0.13</v>
      </c>
      <c r="D373" s="16">
        <v>0.2</v>
      </c>
      <c r="E373" s="15">
        <v>0.21</v>
      </c>
      <c r="F373" s="18">
        <v>0.2</v>
      </c>
      <c r="G373" s="18">
        <v>7.0000000000000007E-2</v>
      </c>
      <c r="H373" s="15">
        <v>0.31</v>
      </c>
      <c r="I373" s="18">
        <v>0.11</v>
      </c>
      <c r="J373" s="18">
        <v>0.16</v>
      </c>
      <c r="K373" s="18">
        <v>0.12</v>
      </c>
      <c r="L373" s="16">
        <v>0.09</v>
      </c>
      <c r="M373" s="15">
        <v>0.31</v>
      </c>
      <c r="N373" s="18">
        <v>0.16</v>
      </c>
      <c r="O373" s="18">
        <v>0.15</v>
      </c>
      <c r="P373" s="18">
        <v>0.18</v>
      </c>
      <c r="Q373" s="18">
        <v>0.18</v>
      </c>
      <c r="R373" s="16" t="s">
        <v>54</v>
      </c>
      <c r="S373" s="15">
        <v>0.17</v>
      </c>
      <c r="T373" s="18">
        <v>0.16</v>
      </c>
      <c r="U373" s="18">
        <v>0.26</v>
      </c>
      <c r="V373" s="18" t="s">
        <v>54</v>
      </c>
      <c r="W373" s="15">
        <v>0.19</v>
      </c>
      <c r="X373" s="18">
        <v>7.0000000000000007E-2</v>
      </c>
      <c r="Y373" s="18">
        <v>0.23</v>
      </c>
      <c r="Z373" s="16">
        <v>0.19</v>
      </c>
      <c r="AA373" s="15">
        <v>0.24</v>
      </c>
      <c r="AB373" s="18">
        <v>0.11</v>
      </c>
      <c r="AC373" s="18">
        <v>0.19</v>
      </c>
      <c r="AD373" s="16">
        <v>0.24</v>
      </c>
      <c r="AE373" s="15">
        <v>0.18</v>
      </c>
      <c r="AF373" s="18">
        <v>0.16</v>
      </c>
      <c r="AG373" s="18">
        <v>0.21</v>
      </c>
      <c r="AH373" s="18">
        <v>0.14000000000000001</v>
      </c>
      <c r="AI373" s="18">
        <v>0.19</v>
      </c>
      <c r="AJ373" s="18">
        <v>0.23</v>
      </c>
      <c r="AK373" s="18">
        <v>0.23</v>
      </c>
      <c r="AL373" s="16">
        <v>0.6</v>
      </c>
      <c r="AM373" s="19">
        <v>0.18</v>
      </c>
      <c r="AN373" s="16" t="s">
        <v>54</v>
      </c>
      <c r="AO373" s="15">
        <v>0.2</v>
      </c>
      <c r="AP373" s="18">
        <v>0.22</v>
      </c>
      <c r="AQ373" s="18">
        <v>0.15</v>
      </c>
      <c r="AR373" s="18" t="s">
        <v>54</v>
      </c>
      <c r="AS373" s="31" t="s">
        <v>54</v>
      </c>
    </row>
    <row r="374" spans="2:45" ht="22.5" x14ac:dyDescent="0.25">
      <c r="B374" s="34" t="s">
        <v>107</v>
      </c>
      <c r="C374" s="15">
        <v>0.09</v>
      </c>
      <c r="D374" s="18">
        <v>0.1</v>
      </c>
      <c r="E374" s="15">
        <v>0.14000000000000001</v>
      </c>
      <c r="F374" s="18">
        <v>0.08</v>
      </c>
      <c r="G374" s="18">
        <v>0.03</v>
      </c>
      <c r="H374" s="15">
        <v>0.1</v>
      </c>
      <c r="I374" s="18">
        <v>0.08</v>
      </c>
      <c r="J374" s="18">
        <v>0.15</v>
      </c>
      <c r="K374" s="18">
        <v>0.09</v>
      </c>
      <c r="L374" s="16" t="s">
        <v>54</v>
      </c>
      <c r="M374" s="15">
        <v>0.1</v>
      </c>
      <c r="N374" s="18">
        <v>0.09</v>
      </c>
      <c r="O374" s="18">
        <v>0.16</v>
      </c>
      <c r="P374" s="18">
        <v>0.11</v>
      </c>
      <c r="Q374" s="18">
        <v>0.04</v>
      </c>
      <c r="R374" s="16">
        <v>7.0000000000000007E-2</v>
      </c>
      <c r="S374" s="15">
        <v>0.08</v>
      </c>
      <c r="T374" s="18">
        <v>0.11</v>
      </c>
      <c r="U374" s="18">
        <v>0.08</v>
      </c>
      <c r="V374" s="18" t="s">
        <v>54</v>
      </c>
      <c r="W374" s="15">
        <v>0.09</v>
      </c>
      <c r="X374" s="18">
        <v>0.08</v>
      </c>
      <c r="Y374" s="18">
        <v>0.13</v>
      </c>
      <c r="Z374" s="16">
        <v>0.03</v>
      </c>
      <c r="AA374" s="15">
        <v>0.1</v>
      </c>
      <c r="AB374" s="18">
        <v>0.09</v>
      </c>
      <c r="AC374" s="18">
        <v>0.11</v>
      </c>
      <c r="AD374" s="16">
        <v>7.0000000000000007E-2</v>
      </c>
      <c r="AE374" s="15" t="s">
        <v>54</v>
      </c>
      <c r="AF374" s="18">
        <v>0.11</v>
      </c>
      <c r="AG374" s="18">
        <v>0.1</v>
      </c>
      <c r="AH374" s="18">
        <v>0.11</v>
      </c>
      <c r="AI374" s="18">
        <v>0.15</v>
      </c>
      <c r="AJ374" s="18" t="s">
        <v>54</v>
      </c>
      <c r="AK374" s="18" t="s">
        <v>54</v>
      </c>
      <c r="AL374" s="16" t="s">
        <v>54</v>
      </c>
      <c r="AM374" s="15">
        <v>0.09</v>
      </c>
      <c r="AN374" s="16" t="s">
        <v>54</v>
      </c>
      <c r="AO374" s="15">
        <v>0.1</v>
      </c>
      <c r="AP374" s="18">
        <v>0.09</v>
      </c>
      <c r="AQ374" s="18">
        <v>0.09</v>
      </c>
      <c r="AR374" s="18" t="s">
        <v>54</v>
      </c>
      <c r="AS374" s="16" t="s">
        <v>54</v>
      </c>
    </row>
    <row r="375" spans="2:45" x14ac:dyDescent="0.25">
      <c r="B375" s="35" t="s">
        <v>46</v>
      </c>
      <c r="C375" s="21">
        <v>0.21</v>
      </c>
      <c r="D375" s="22">
        <v>0.08</v>
      </c>
      <c r="E375" s="21">
        <v>0.13</v>
      </c>
      <c r="F375" s="22">
        <v>0.12</v>
      </c>
      <c r="G375" s="22">
        <v>0.1</v>
      </c>
      <c r="H375" s="21">
        <v>0.03</v>
      </c>
      <c r="I375" s="22">
        <v>0.28999999999999998</v>
      </c>
      <c r="J375" s="22">
        <v>0.06</v>
      </c>
      <c r="K375" s="22">
        <v>0.21</v>
      </c>
      <c r="L375" s="23">
        <v>0.08</v>
      </c>
      <c r="M375" s="21">
        <v>0.06</v>
      </c>
      <c r="N375" s="22">
        <v>0.1</v>
      </c>
      <c r="O375" s="22">
        <v>0.14000000000000001</v>
      </c>
      <c r="P375" s="22">
        <v>0.23</v>
      </c>
      <c r="Q375" s="22">
        <v>7.0000000000000007E-2</v>
      </c>
      <c r="R375" s="23">
        <v>0.12</v>
      </c>
      <c r="S375" s="21">
        <v>0.14000000000000001</v>
      </c>
      <c r="T375" s="22">
        <v>0.13</v>
      </c>
      <c r="U375" s="22">
        <v>0.03</v>
      </c>
      <c r="V375" s="22">
        <v>0.6</v>
      </c>
      <c r="W375" s="21">
        <v>0.08</v>
      </c>
      <c r="X375" s="22">
        <v>0.19</v>
      </c>
      <c r="Y375" s="22">
        <v>0.04</v>
      </c>
      <c r="Z375" s="23">
        <v>0.3</v>
      </c>
      <c r="AA375" s="21">
        <v>0.06</v>
      </c>
      <c r="AB375" s="22">
        <v>0.1</v>
      </c>
      <c r="AC375" s="22">
        <v>0.11</v>
      </c>
      <c r="AD375" s="23">
        <v>0.26</v>
      </c>
      <c r="AE375" s="21">
        <v>0.09</v>
      </c>
      <c r="AF375" s="22">
        <v>0.1</v>
      </c>
      <c r="AG375" s="22">
        <v>0.2</v>
      </c>
      <c r="AH375" s="22">
        <v>0.09</v>
      </c>
      <c r="AI375" s="22">
        <v>0.37</v>
      </c>
      <c r="AJ375" s="22">
        <v>0.18</v>
      </c>
      <c r="AK375" s="22" t="s">
        <v>54</v>
      </c>
      <c r="AL375" s="23" t="s">
        <v>54</v>
      </c>
      <c r="AM375" s="21">
        <v>0.12</v>
      </c>
      <c r="AN375" s="23" t="s">
        <v>54</v>
      </c>
      <c r="AO375" s="21">
        <v>0.17</v>
      </c>
      <c r="AP375" s="22">
        <v>0.1</v>
      </c>
      <c r="AQ375" s="22">
        <v>0.13</v>
      </c>
      <c r="AR375" s="22">
        <v>1</v>
      </c>
      <c r="AS375" s="23" t="s">
        <v>54</v>
      </c>
    </row>
    <row r="378" spans="2:45" x14ac:dyDescent="0.25">
      <c r="B378" s="8"/>
      <c r="C378" s="99" t="s">
        <v>1</v>
      </c>
      <c r="D378" s="100"/>
      <c r="E378" s="99" t="s">
        <v>2</v>
      </c>
      <c r="F378" s="101"/>
      <c r="G378" s="100"/>
      <c r="H378" s="99" t="s">
        <v>3</v>
      </c>
      <c r="I378" s="101"/>
      <c r="J378" s="101"/>
      <c r="K378" s="101"/>
      <c r="L378" s="100"/>
      <c r="M378" s="99" t="s">
        <v>4</v>
      </c>
      <c r="N378" s="101"/>
      <c r="O378" s="101"/>
      <c r="P378" s="101"/>
      <c r="Q378" s="101"/>
      <c r="R378" s="100"/>
      <c r="S378" s="99" t="s">
        <v>5</v>
      </c>
      <c r="T378" s="101"/>
      <c r="U378" s="101"/>
      <c r="V378" s="100"/>
      <c r="W378" s="99" t="s">
        <v>6</v>
      </c>
      <c r="X378" s="101"/>
      <c r="Y378" s="101"/>
      <c r="Z378" s="100"/>
      <c r="AA378" s="99" t="s">
        <v>7</v>
      </c>
      <c r="AB378" s="101"/>
      <c r="AC378" s="101"/>
      <c r="AD378" s="100"/>
      <c r="AE378" s="99" t="s">
        <v>8</v>
      </c>
      <c r="AF378" s="101"/>
      <c r="AG378" s="101"/>
      <c r="AH378" s="101"/>
      <c r="AI378" s="101"/>
      <c r="AJ378" s="101"/>
      <c r="AK378" s="101"/>
      <c r="AL378" s="100"/>
      <c r="AM378" s="99" t="s">
        <v>9</v>
      </c>
      <c r="AN378" s="100"/>
      <c r="AO378" s="24" t="s">
        <v>10</v>
      </c>
      <c r="AP378" s="25"/>
      <c r="AQ378" s="25"/>
      <c r="AR378" s="25"/>
      <c r="AS378" s="25"/>
    </row>
    <row r="379" spans="2:45" x14ac:dyDescent="0.25">
      <c r="B379" s="4"/>
      <c r="C379" s="11" t="s">
        <v>11</v>
      </c>
      <c r="D379" s="12" t="s">
        <v>12</v>
      </c>
      <c r="E379" s="11" t="s">
        <v>13</v>
      </c>
      <c r="F379" s="13" t="s">
        <v>14</v>
      </c>
      <c r="G379" s="13" t="s">
        <v>15</v>
      </c>
      <c r="H379" s="11" t="s">
        <v>16</v>
      </c>
      <c r="I379" s="13" t="s">
        <v>17</v>
      </c>
      <c r="J379" s="13" t="s">
        <v>18</v>
      </c>
      <c r="K379" s="13" t="s">
        <v>19</v>
      </c>
      <c r="L379" s="12" t="s">
        <v>20</v>
      </c>
      <c r="M379" s="11" t="s">
        <v>21</v>
      </c>
      <c r="N379" s="13" t="s">
        <v>22</v>
      </c>
      <c r="O379" s="13" t="s">
        <v>23</v>
      </c>
      <c r="P379" s="13" t="s">
        <v>24</v>
      </c>
      <c r="Q379" s="13" t="s">
        <v>25</v>
      </c>
      <c r="R379" s="12" t="s">
        <v>26</v>
      </c>
      <c r="S379" s="11" t="s">
        <v>27</v>
      </c>
      <c r="T379" s="13" t="s">
        <v>28</v>
      </c>
      <c r="U379" s="13" t="s">
        <v>29</v>
      </c>
      <c r="V379" s="13" t="s">
        <v>30</v>
      </c>
      <c r="W379" s="11" t="s">
        <v>31</v>
      </c>
      <c r="X379" s="13" t="s">
        <v>32</v>
      </c>
      <c r="Y379" s="13" t="s">
        <v>33</v>
      </c>
      <c r="Z379" s="12" t="s">
        <v>34</v>
      </c>
      <c r="AA379" s="11" t="s">
        <v>35</v>
      </c>
      <c r="AB379" s="13" t="s">
        <v>36</v>
      </c>
      <c r="AC379" s="13" t="s">
        <v>37</v>
      </c>
      <c r="AD379" s="12" t="s">
        <v>38</v>
      </c>
      <c r="AE379" s="11" t="s">
        <v>39</v>
      </c>
      <c r="AF379" s="13" t="s">
        <v>40</v>
      </c>
      <c r="AG379" s="13" t="s">
        <v>41</v>
      </c>
      <c r="AH379" s="13" t="s">
        <v>42</v>
      </c>
      <c r="AI379" s="13" t="s">
        <v>43</v>
      </c>
      <c r="AJ379" s="13" t="s">
        <v>44</v>
      </c>
      <c r="AK379" s="13" t="s">
        <v>45</v>
      </c>
      <c r="AL379" s="12" t="s">
        <v>46</v>
      </c>
      <c r="AM379" s="11" t="s">
        <v>47</v>
      </c>
      <c r="AN379" s="12" t="s">
        <v>48</v>
      </c>
      <c r="AO379" s="11" t="s">
        <v>49</v>
      </c>
      <c r="AP379" s="13" t="s">
        <v>50</v>
      </c>
      <c r="AQ379" s="13" t="s">
        <v>51</v>
      </c>
      <c r="AR379" s="13" t="s">
        <v>52</v>
      </c>
      <c r="AS379" s="13" t="s">
        <v>53</v>
      </c>
    </row>
    <row r="380" spans="2:45" x14ac:dyDescent="0.25">
      <c r="B380" s="32" t="s">
        <v>103</v>
      </c>
      <c r="C380" s="5">
        <f>IF($D$323=1,C328,IF($D$323=2,C334,IF($D$323=3,C340,IF($D$323=4,C346,IF($D$323=5,C352,IF($D$323=6,C358,IF($D$323=7,C364,IF($D$323=8,C370,"NA"))))))))</f>
        <v>0.4</v>
      </c>
      <c r="D380" s="5">
        <f t="shared" ref="D380:AS385" si="22">IF($D$323=1,D328,IF($D$323=2,D334,IF($D$323=3,D340,IF($D$323=4,D346,IF($D$323=5,D352,IF($D$323=6,D358,IF($D$323=7,D364,IF($D$323=8,D370,"NA"))))))))</f>
        <v>0.33</v>
      </c>
      <c r="E380" s="5">
        <f t="shared" si="22"/>
        <v>0.1</v>
      </c>
      <c r="F380" s="5">
        <f t="shared" si="22"/>
        <v>0.47</v>
      </c>
      <c r="G380" s="5">
        <f t="shared" si="22"/>
        <v>0.7</v>
      </c>
      <c r="H380" s="5">
        <f t="shared" si="22"/>
        <v>0.32</v>
      </c>
      <c r="I380" s="5">
        <f t="shared" si="22"/>
        <v>0.32</v>
      </c>
      <c r="J380" s="5">
        <f t="shared" si="22"/>
        <v>0.41</v>
      </c>
      <c r="K380" s="5">
        <f t="shared" si="22"/>
        <v>0.3</v>
      </c>
      <c r="L380" s="5">
        <f t="shared" si="22"/>
        <v>0.46</v>
      </c>
      <c r="M380" s="5">
        <f t="shared" si="22"/>
        <v>0.3</v>
      </c>
      <c r="N380" s="5">
        <f t="shared" si="22"/>
        <v>0.23</v>
      </c>
      <c r="O380" s="5">
        <f t="shared" si="22"/>
        <v>0.31</v>
      </c>
      <c r="P380" s="5">
        <f t="shared" si="22"/>
        <v>0.34</v>
      </c>
      <c r="Q380" s="5">
        <f t="shared" si="22"/>
        <v>0.44</v>
      </c>
      <c r="R380" s="5">
        <f t="shared" si="22"/>
        <v>0.66</v>
      </c>
      <c r="S380" s="5">
        <f t="shared" si="22"/>
        <v>0.31</v>
      </c>
      <c r="T380" s="5">
        <f t="shared" si="22"/>
        <v>0.38</v>
      </c>
      <c r="U380" s="5">
        <f t="shared" si="22"/>
        <v>0.4</v>
      </c>
      <c r="V380" s="5" t="str">
        <f t="shared" si="22"/>
        <v>-</v>
      </c>
      <c r="W380" s="5">
        <f t="shared" si="22"/>
        <v>0.19</v>
      </c>
      <c r="X380" s="5">
        <f t="shared" si="22"/>
        <v>0.36</v>
      </c>
      <c r="Y380" s="5">
        <f t="shared" si="22"/>
        <v>0.42</v>
      </c>
      <c r="Z380" s="5">
        <f t="shared" si="22"/>
        <v>0.37</v>
      </c>
      <c r="AA380" s="5">
        <f t="shared" si="22"/>
        <v>7.0000000000000007E-2</v>
      </c>
      <c r="AB380" s="5">
        <f t="shared" si="22"/>
        <v>0.39</v>
      </c>
      <c r="AC380" s="5">
        <f t="shared" si="22"/>
        <v>0.45</v>
      </c>
      <c r="AD380" s="5">
        <f t="shared" si="22"/>
        <v>0.38</v>
      </c>
      <c r="AE380" s="5">
        <f t="shared" si="22"/>
        <v>0.35</v>
      </c>
      <c r="AF380" s="5">
        <f t="shared" si="22"/>
        <v>0.56000000000000005</v>
      </c>
      <c r="AG380" s="5">
        <f t="shared" si="22"/>
        <v>0.24</v>
      </c>
      <c r="AH380" s="5">
        <f t="shared" si="22"/>
        <v>0.2</v>
      </c>
      <c r="AI380" s="5">
        <f t="shared" si="22"/>
        <v>0.15</v>
      </c>
      <c r="AJ380" s="5">
        <f t="shared" si="22"/>
        <v>0.17</v>
      </c>
      <c r="AK380" s="5">
        <f t="shared" si="22"/>
        <v>0.25</v>
      </c>
      <c r="AL380" s="5" t="str">
        <f t="shared" si="22"/>
        <v>-</v>
      </c>
      <c r="AM380" s="5">
        <f t="shared" si="22"/>
        <v>0.36</v>
      </c>
      <c r="AN380" s="5" t="str">
        <f t="shared" si="22"/>
        <v>-</v>
      </c>
      <c r="AO380" s="5">
        <f t="shared" si="22"/>
        <v>0.43</v>
      </c>
      <c r="AP380" s="5">
        <f t="shared" si="22"/>
        <v>0.22</v>
      </c>
      <c r="AQ380" s="5">
        <f t="shared" si="22"/>
        <v>0.44</v>
      </c>
      <c r="AR380" s="5" t="str">
        <f t="shared" si="22"/>
        <v>-</v>
      </c>
      <c r="AS380" s="5" t="str">
        <f t="shared" si="22"/>
        <v>-</v>
      </c>
    </row>
    <row r="381" spans="2:45" ht="22.5" x14ac:dyDescent="0.25">
      <c r="B381" s="33" t="s">
        <v>104</v>
      </c>
      <c r="C381" s="5">
        <f t="shared" ref="C381:R385" si="23">IF($D$323=1,C329,IF($D$323=2,C335,IF($D$323=3,C341,IF($D$323=4,C347,IF($D$323=5,C353,IF($D$323=6,C359,IF($D$323=7,C365,IF($D$323=8,C371,"NA"))))))))</f>
        <v>0.12</v>
      </c>
      <c r="D381" s="5">
        <f t="shared" si="23"/>
        <v>0.13</v>
      </c>
      <c r="E381" s="5">
        <f t="shared" si="23"/>
        <v>0.14000000000000001</v>
      </c>
      <c r="F381" s="5">
        <f t="shared" si="23"/>
        <v>0.17</v>
      </c>
      <c r="G381" s="5">
        <f t="shared" si="23"/>
        <v>0.02</v>
      </c>
      <c r="H381" s="5">
        <f t="shared" si="23"/>
        <v>0.19</v>
      </c>
      <c r="I381" s="5">
        <f t="shared" si="23"/>
        <v>7.0000000000000007E-2</v>
      </c>
      <c r="J381" s="5">
        <f t="shared" si="23"/>
        <v>0.1</v>
      </c>
      <c r="K381" s="5">
        <f t="shared" si="23"/>
        <v>0.09</v>
      </c>
      <c r="L381" s="5">
        <f t="shared" si="23"/>
        <v>0.16</v>
      </c>
      <c r="M381" s="5">
        <f t="shared" si="23"/>
        <v>0.18</v>
      </c>
      <c r="N381" s="5">
        <f t="shared" si="23"/>
        <v>0.12</v>
      </c>
      <c r="O381" s="5">
        <f t="shared" si="23"/>
        <v>0.11</v>
      </c>
      <c r="P381" s="5">
        <f t="shared" si="23"/>
        <v>7.0000000000000007E-2</v>
      </c>
      <c r="Q381" s="5">
        <f t="shared" si="23"/>
        <v>0.19</v>
      </c>
      <c r="R381" s="5">
        <f t="shared" si="23"/>
        <v>0.06</v>
      </c>
      <c r="S381" s="5">
        <f t="shared" si="22"/>
        <v>0.09</v>
      </c>
      <c r="T381" s="5">
        <f t="shared" si="22"/>
        <v>0.14000000000000001</v>
      </c>
      <c r="U381" s="5">
        <f t="shared" si="22"/>
        <v>0.17</v>
      </c>
      <c r="V381" s="5" t="str">
        <f t="shared" si="22"/>
        <v>-</v>
      </c>
      <c r="W381" s="5">
        <f t="shared" si="22"/>
        <v>0.1</v>
      </c>
      <c r="X381" s="5">
        <f t="shared" si="22"/>
        <v>0.2</v>
      </c>
      <c r="Y381" s="5">
        <f t="shared" si="22"/>
        <v>0.11</v>
      </c>
      <c r="Z381" s="5">
        <f t="shared" si="22"/>
        <v>0.13</v>
      </c>
      <c r="AA381" s="5">
        <f t="shared" si="22"/>
        <v>7.0000000000000007E-2</v>
      </c>
      <c r="AB381" s="5">
        <f t="shared" si="22"/>
        <v>0.16</v>
      </c>
      <c r="AC381" s="5">
        <f t="shared" si="22"/>
        <v>0.12</v>
      </c>
      <c r="AD381" s="5">
        <f t="shared" si="22"/>
        <v>0.13</v>
      </c>
      <c r="AE381" s="5" t="str">
        <f t="shared" si="22"/>
        <v>-</v>
      </c>
      <c r="AF381" s="5">
        <f t="shared" si="22"/>
        <v>0.11</v>
      </c>
      <c r="AG381" s="5">
        <f t="shared" si="22"/>
        <v>0.17</v>
      </c>
      <c r="AH381" s="5">
        <f t="shared" si="22"/>
        <v>0.14000000000000001</v>
      </c>
      <c r="AI381" s="5">
        <f t="shared" si="22"/>
        <v>0.15</v>
      </c>
      <c r="AJ381" s="5" t="str">
        <f t="shared" si="22"/>
        <v>-</v>
      </c>
      <c r="AK381" s="5">
        <f t="shared" si="22"/>
        <v>0.25</v>
      </c>
      <c r="AL381" s="5">
        <f t="shared" si="22"/>
        <v>0.26</v>
      </c>
      <c r="AM381" s="5">
        <f t="shared" si="22"/>
        <v>0.13</v>
      </c>
      <c r="AN381" s="5" t="str">
        <f t="shared" si="22"/>
        <v>-</v>
      </c>
      <c r="AO381" s="5">
        <f t="shared" si="22"/>
        <v>0.12</v>
      </c>
      <c r="AP381" s="5">
        <f t="shared" si="22"/>
        <v>0.14000000000000001</v>
      </c>
      <c r="AQ381" s="5">
        <f t="shared" si="22"/>
        <v>0.11</v>
      </c>
      <c r="AR381" s="5" t="str">
        <f t="shared" si="22"/>
        <v>-</v>
      </c>
      <c r="AS381" s="5" t="str">
        <f t="shared" si="22"/>
        <v>-</v>
      </c>
    </row>
    <row r="382" spans="2:45" ht="22.5" x14ac:dyDescent="0.25">
      <c r="B382" s="34" t="s">
        <v>105</v>
      </c>
      <c r="C382" s="5">
        <f t="shared" si="23"/>
        <v>0.1</v>
      </c>
      <c r="D382" s="5">
        <f t="shared" si="22"/>
        <v>0.19</v>
      </c>
      <c r="E382" s="5">
        <f t="shared" si="22"/>
        <v>0.3</v>
      </c>
      <c r="F382" s="5">
        <f t="shared" si="22"/>
        <v>0.09</v>
      </c>
      <c r="G382" s="5" t="str">
        <f t="shared" si="22"/>
        <v>-</v>
      </c>
      <c r="H382" s="5">
        <f t="shared" si="22"/>
        <v>0.14000000000000001</v>
      </c>
      <c r="I382" s="5">
        <f t="shared" si="22"/>
        <v>0.04</v>
      </c>
      <c r="J382" s="5">
        <f t="shared" si="22"/>
        <v>0.26</v>
      </c>
      <c r="K382" s="5">
        <f t="shared" si="22"/>
        <v>0.18</v>
      </c>
      <c r="L382" s="5">
        <f t="shared" si="22"/>
        <v>0.16</v>
      </c>
      <c r="M382" s="5">
        <f t="shared" si="22"/>
        <v>0.09</v>
      </c>
      <c r="N382" s="5">
        <f t="shared" si="22"/>
        <v>0.3</v>
      </c>
      <c r="O382" s="5">
        <f t="shared" si="22"/>
        <v>0.18</v>
      </c>
      <c r="P382" s="5">
        <f t="shared" si="22"/>
        <v>0.12</v>
      </c>
      <c r="Q382" s="5">
        <f t="shared" si="22"/>
        <v>0.13</v>
      </c>
      <c r="R382" s="5">
        <f t="shared" si="22"/>
        <v>0.15</v>
      </c>
      <c r="S382" s="5">
        <f t="shared" si="22"/>
        <v>0.25</v>
      </c>
      <c r="T382" s="5">
        <f t="shared" si="22"/>
        <v>0.13</v>
      </c>
      <c r="U382" s="5">
        <f t="shared" si="22"/>
        <v>0.12</v>
      </c>
      <c r="V382" s="5">
        <f t="shared" si="22"/>
        <v>0.4</v>
      </c>
      <c r="W382" s="5">
        <f t="shared" si="22"/>
        <v>0.25</v>
      </c>
      <c r="X382" s="5">
        <f t="shared" si="22"/>
        <v>0.15</v>
      </c>
      <c r="Y382" s="5">
        <f t="shared" si="22"/>
        <v>0.13</v>
      </c>
      <c r="Z382" s="5">
        <f t="shared" si="22"/>
        <v>0.18</v>
      </c>
      <c r="AA382" s="5">
        <f t="shared" si="22"/>
        <v>0.37</v>
      </c>
      <c r="AB382" s="5">
        <f t="shared" si="22"/>
        <v>0.12</v>
      </c>
      <c r="AC382" s="5">
        <f t="shared" si="22"/>
        <v>0.11</v>
      </c>
      <c r="AD382" s="5">
        <f t="shared" si="22"/>
        <v>0.15</v>
      </c>
      <c r="AE382" s="5">
        <f t="shared" si="22"/>
        <v>0.43</v>
      </c>
      <c r="AF382" s="5">
        <f t="shared" si="22"/>
        <v>0.09</v>
      </c>
      <c r="AG382" s="5">
        <f t="shared" si="22"/>
        <v>0.03</v>
      </c>
      <c r="AH382" s="5">
        <f t="shared" si="22"/>
        <v>0.28000000000000003</v>
      </c>
      <c r="AI382" s="5" t="str">
        <f t="shared" si="22"/>
        <v>-</v>
      </c>
      <c r="AJ382" s="5">
        <f t="shared" si="22"/>
        <v>0.43</v>
      </c>
      <c r="AK382" s="5">
        <f t="shared" si="22"/>
        <v>0.23</v>
      </c>
      <c r="AL382" s="5">
        <f t="shared" si="22"/>
        <v>0.4</v>
      </c>
      <c r="AM382" s="5">
        <f t="shared" si="22"/>
        <v>0.16</v>
      </c>
      <c r="AN382" s="5" t="str">
        <f t="shared" si="22"/>
        <v>-</v>
      </c>
      <c r="AO382" s="5">
        <f t="shared" si="22"/>
        <v>0.12</v>
      </c>
      <c r="AP382" s="5">
        <f t="shared" si="22"/>
        <v>0.28000000000000003</v>
      </c>
      <c r="AQ382" s="5">
        <f t="shared" si="22"/>
        <v>0.1</v>
      </c>
      <c r="AR382" s="5" t="str">
        <f t="shared" si="22"/>
        <v>-</v>
      </c>
      <c r="AS382" s="5" t="str">
        <f t="shared" si="22"/>
        <v>-</v>
      </c>
    </row>
    <row r="383" spans="2:45" x14ac:dyDescent="0.25">
      <c r="B383" s="33" t="s">
        <v>106</v>
      </c>
      <c r="C383" s="5">
        <f t="shared" si="23"/>
        <v>0.1</v>
      </c>
      <c r="D383" s="5">
        <f t="shared" si="22"/>
        <v>0.18</v>
      </c>
      <c r="E383" s="5">
        <f t="shared" si="22"/>
        <v>0.24</v>
      </c>
      <c r="F383" s="5">
        <f t="shared" si="22"/>
        <v>0.09</v>
      </c>
      <c r="G383" s="5">
        <f t="shared" si="22"/>
        <v>0.1</v>
      </c>
      <c r="H383" s="5">
        <f t="shared" si="22"/>
        <v>0.17</v>
      </c>
      <c r="I383" s="5">
        <f t="shared" si="22"/>
        <v>0.16</v>
      </c>
      <c r="J383" s="5">
        <f t="shared" si="22"/>
        <v>0.1</v>
      </c>
      <c r="K383" s="5">
        <f t="shared" si="22"/>
        <v>0.21</v>
      </c>
      <c r="L383" s="5">
        <f t="shared" si="22"/>
        <v>0.13</v>
      </c>
      <c r="M383" s="5">
        <f t="shared" si="22"/>
        <v>0.21</v>
      </c>
      <c r="N383" s="5">
        <f t="shared" si="22"/>
        <v>0.19</v>
      </c>
      <c r="O383" s="5">
        <f t="shared" si="22"/>
        <v>0.14000000000000001</v>
      </c>
      <c r="P383" s="5">
        <f t="shared" si="22"/>
        <v>0.18</v>
      </c>
      <c r="Q383" s="5">
        <f t="shared" si="22"/>
        <v>0.15</v>
      </c>
      <c r="R383" s="5" t="str">
        <f t="shared" si="22"/>
        <v>-</v>
      </c>
      <c r="S383" s="5">
        <f t="shared" si="22"/>
        <v>0.16</v>
      </c>
      <c r="T383" s="5">
        <f t="shared" si="22"/>
        <v>0.13</v>
      </c>
      <c r="U383" s="5">
        <f t="shared" si="22"/>
        <v>0.26</v>
      </c>
      <c r="V383" s="5" t="str">
        <f t="shared" si="22"/>
        <v>-</v>
      </c>
      <c r="W383" s="5">
        <f t="shared" si="22"/>
        <v>0.28000000000000003</v>
      </c>
      <c r="X383" s="5">
        <f t="shared" si="22"/>
        <v>0.1</v>
      </c>
      <c r="Y383" s="5">
        <f t="shared" si="22"/>
        <v>0.18</v>
      </c>
      <c r="Z383" s="5">
        <f t="shared" si="22"/>
        <v>0.03</v>
      </c>
      <c r="AA383" s="5">
        <f t="shared" si="22"/>
        <v>0.33</v>
      </c>
      <c r="AB383" s="5">
        <f t="shared" si="22"/>
        <v>0.15</v>
      </c>
      <c r="AC383" s="5">
        <f t="shared" si="22"/>
        <v>0.14000000000000001</v>
      </c>
      <c r="AD383" s="5">
        <f t="shared" si="22"/>
        <v>0.03</v>
      </c>
      <c r="AE383" s="5">
        <f t="shared" si="22"/>
        <v>0.22</v>
      </c>
      <c r="AF383" s="5">
        <f t="shared" si="22"/>
        <v>0.09</v>
      </c>
      <c r="AG383" s="5">
        <f t="shared" si="22"/>
        <v>0.22</v>
      </c>
      <c r="AH383" s="5">
        <f t="shared" si="22"/>
        <v>0.23</v>
      </c>
      <c r="AI383" s="5">
        <f t="shared" si="22"/>
        <v>0.15</v>
      </c>
      <c r="AJ383" s="5">
        <f t="shared" si="22"/>
        <v>0.23</v>
      </c>
      <c r="AK383" s="5" t="str">
        <f t="shared" si="22"/>
        <v>-</v>
      </c>
      <c r="AL383" s="5" t="str">
        <f t="shared" si="22"/>
        <v>-</v>
      </c>
      <c r="AM383" s="5">
        <f t="shared" si="22"/>
        <v>0.16</v>
      </c>
      <c r="AN383" s="5" t="str">
        <f t="shared" si="22"/>
        <v>-</v>
      </c>
      <c r="AO383" s="5">
        <f t="shared" si="22"/>
        <v>0.12</v>
      </c>
      <c r="AP383" s="5">
        <f t="shared" si="22"/>
        <v>0.18</v>
      </c>
      <c r="AQ383" s="5">
        <f t="shared" si="22"/>
        <v>0.13</v>
      </c>
      <c r="AR383" s="5" t="str">
        <f t="shared" si="22"/>
        <v>-</v>
      </c>
      <c r="AS383" s="5" t="str">
        <f t="shared" si="22"/>
        <v>-</v>
      </c>
    </row>
    <row r="384" spans="2:45" ht="22.5" x14ac:dyDescent="0.25">
      <c r="B384" s="34" t="s">
        <v>107</v>
      </c>
      <c r="C384" s="5">
        <f t="shared" si="23"/>
        <v>0.06</v>
      </c>
      <c r="D384" s="5">
        <f t="shared" si="22"/>
        <v>0.06</v>
      </c>
      <c r="E384" s="5">
        <f t="shared" si="22"/>
        <v>0.08</v>
      </c>
      <c r="F384" s="5">
        <f t="shared" si="22"/>
        <v>0.04</v>
      </c>
      <c r="G384" s="5">
        <f t="shared" si="22"/>
        <v>0.03</v>
      </c>
      <c r="H384" s="5">
        <f t="shared" si="22"/>
        <v>0.1</v>
      </c>
      <c r="I384" s="5">
        <f t="shared" si="22"/>
        <v>0.04</v>
      </c>
      <c r="J384" s="5">
        <f t="shared" si="22"/>
        <v>0.05</v>
      </c>
      <c r="K384" s="5">
        <f t="shared" si="22"/>
        <v>0.05</v>
      </c>
      <c r="L384" s="5" t="str">
        <f t="shared" si="22"/>
        <v>-</v>
      </c>
      <c r="M384" s="5">
        <f t="shared" si="22"/>
        <v>0.1</v>
      </c>
      <c r="N384" s="5">
        <f t="shared" si="22"/>
        <v>0.03</v>
      </c>
      <c r="O384" s="5">
        <f t="shared" si="22"/>
        <v>0.12</v>
      </c>
      <c r="P384" s="5">
        <f t="shared" si="22"/>
        <v>0.08</v>
      </c>
      <c r="Q384" s="5" t="str">
        <f t="shared" si="22"/>
        <v>-</v>
      </c>
      <c r="R384" s="5" t="str">
        <f t="shared" si="22"/>
        <v>-</v>
      </c>
      <c r="S384" s="5">
        <f t="shared" si="22"/>
        <v>0.05</v>
      </c>
      <c r="T384" s="5">
        <f t="shared" si="22"/>
        <v>0.08</v>
      </c>
      <c r="U384" s="5" t="str">
        <f t="shared" si="22"/>
        <v>-</v>
      </c>
      <c r="V384" s="5" t="str">
        <f t="shared" si="22"/>
        <v>-</v>
      </c>
      <c r="W384" s="5">
        <f t="shared" si="22"/>
        <v>0.1</v>
      </c>
      <c r="X384" s="5">
        <f t="shared" si="22"/>
        <v>0.04</v>
      </c>
      <c r="Y384" s="5">
        <f t="shared" si="22"/>
        <v>7.0000000000000007E-2</v>
      </c>
      <c r="Z384" s="5" t="str">
        <f t="shared" si="22"/>
        <v>-</v>
      </c>
      <c r="AA384" s="5">
        <f t="shared" si="22"/>
        <v>0.11</v>
      </c>
      <c r="AB384" s="5">
        <f t="shared" si="22"/>
        <v>0.03</v>
      </c>
      <c r="AC384" s="5">
        <f t="shared" si="22"/>
        <v>0.06</v>
      </c>
      <c r="AD384" s="5">
        <f t="shared" si="22"/>
        <v>0.04</v>
      </c>
      <c r="AE384" s="5" t="str">
        <f t="shared" si="22"/>
        <v>-</v>
      </c>
      <c r="AF384" s="5">
        <f t="shared" si="22"/>
        <v>0.03</v>
      </c>
      <c r="AG384" s="5">
        <f t="shared" si="22"/>
        <v>0.06</v>
      </c>
      <c r="AH384" s="5">
        <f t="shared" si="22"/>
        <v>0.06</v>
      </c>
      <c r="AI384" s="5">
        <f t="shared" si="22"/>
        <v>0.19</v>
      </c>
      <c r="AJ384" s="5" t="str">
        <f t="shared" si="22"/>
        <v>-</v>
      </c>
      <c r="AK384" s="5">
        <f t="shared" si="22"/>
        <v>0.27</v>
      </c>
      <c r="AL384" s="5">
        <f t="shared" si="22"/>
        <v>0.35</v>
      </c>
      <c r="AM384" s="5">
        <f t="shared" si="22"/>
        <v>0.06</v>
      </c>
      <c r="AN384" s="5" t="str">
        <f t="shared" si="22"/>
        <v>-</v>
      </c>
      <c r="AO384" s="5">
        <f t="shared" si="22"/>
        <v>7.0000000000000007E-2</v>
      </c>
      <c r="AP384" s="5">
        <f t="shared" si="22"/>
        <v>0.06</v>
      </c>
      <c r="AQ384" s="5">
        <f t="shared" si="22"/>
        <v>0.06</v>
      </c>
      <c r="AR384" s="5" t="str">
        <f t="shared" si="22"/>
        <v>-</v>
      </c>
      <c r="AS384" s="5" t="str">
        <f t="shared" si="22"/>
        <v>-</v>
      </c>
    </row>
    <row r="385" spans="2:45" x14ac:dyDescent="0.25">
      <c r="B385" s="35" t="s">
        <v>46</v>
      </c>
      <c r="C385" s="5">
        <f t="shared" si="23"/>
        <v>0.21</v>
      </c>
      <c r="D385" s="5">
        <f t="shared" si="22"/>
        <v>0.1</v>
      </c>
      <c r="E385" s="5">
        <f t="shared" si="22"/>
        <v>0.13</v>
      </c>
      <c r="F385" s="5">
        <f t="shared" si="22"/>
        <v>0.13</v>
      </c>
      <c r="G385" s="5">
        <f t="shared" si="22"/>
        <v>0.15</v>
      </c>
      <c r="H385" s="5">
        <f t="shared" si="22"/>
        <v>7.0000000000000007E-2</v>
      </c>
      <c r="I385" s="5">
        <f t="shared" si="22"/>
        <v>0.37</v>
      </c>
      <c r="J385" s="5">
        <f t="shared" si="22"/>
        <v>0.08</v>
      </c>
      <c r="K385" s="5">
        <f t="shared" si="22"/>
        <v>0.17</v>
      </c>
      <c r="L385" s="5">
        <f t="shared" si="22"/>
        <v>0.08</v>
      </c>
      <c r="M385" s="5">
        <f t="shared" si="22"/>
        <v>0.12</v>
      </c>
      <c r="N385" s="5">
        <f t="shared" si="22"/>
        <v>0.12</v>
      </c>
      <c r="O385" s="5">
        <f t="shared" si="22"/>
        <v>0.14000000000000001</v>
      </c>
      <c r="P385" s="5">
        <f t="shared" si="22"/>
        <v>0.21</v>
      </c>
      <c r="Q385" s="5">
        <f t="shared" si="22"/>
        <v>0.09</v>
      </c>
      <c r="R385" s="5">
        <f t="shared" si="22"/>
        <v>0.13</v>
      </c>
      <c r="S385" s="5">
        <f t="shared" si="22"/>
        <v>0.14000000000000001</v>
      </c>
      <c r="T385" s="5">
        <f t="shared" si="22"/>
        <v>0.15</v>
      </c>
      <c r="U385" s="5">
        <f t="shared" si="22"/>
        <v>0.05</v>
      </c>
      <c r="V385" s="5">
        <f t="shared" si="22"/>
        <v>0.6</v>
      </c>
      <c r="W385" s="5">
        <f t="shared" si="22"/>
        <v>0.08</v>
      </c>
      <c r="X385" s="5">
        <f t="shared" si="22"/>
        <v>0.15</v>
      </c>
      <c r="Y385" s="5">
        <f t="shared" si="22"/>
        <v>0.1</v>
      </c>
      <c r="Z385" s="5">
        <f t="shared" si="22"/>
        <v>0.3</v>
      </c>
      <c r="AA385" s="5">
        <f t="shared" si="22"/>
        <v>0.06</v>
      </c>
      <c r="AB385" s="5">
        <f t="shared" si="22"/>
        <v>0.15</v>
      </c>
      <c r="AC385" s="5">
        <f t="shared" si="22"/>
        <v>0.11</v>
      </c>
      <c r="AD385" s="5">
        <f t="shared" si="22"/>
        <v>0.26</v>
      </c>
      <c r="AE385" s="5" t="str">
        <f t="shared" si="22"/>
        <v>-</v>
      </c>
      <c r="AF385" s="5">
        <f t="shared" si="22"/>
        <v>0.11</v>
      </c>
      <c r="AG385" s="5">
        <f t="shared" si="22"/>
        <v>0.28000000000000003</v>
      </c>
      <c r="AH385" s="5">
        <f t="shared" si="22"/>
        <v>0.09</v>
      </c>
      <c r="AI385" s="5">
        <f t="shared" si="22"/>
        <v>0.37</v>
      </c>
      <c r="AJ385" s="5">
        <f t="shared" si="22"/>
        <v>0.18</v>
      </c>
      <c r="AK385" s="5" t="str">
        <f t="shared" si="22"/>
        <v>-</v>
      </c>
      <c r="AL385" s="5" t="str">
        <f t="shared" si="22"/>
        <v>-</v>
      </c>
      <c r="AM385" s="5">
        <f t="shared" si="22"/>
        <v>0.14000000000000001</v>
      </c>
      <c r="AN385" s="5" t="str">
        <f t="shared" si="22"/>
        <v>-</v>
      </c>
      <c r="AO385" s="5">
        <f t="shared" si="22"/>
        <v>0.14000000000000001</v>
      </c>
      <c r="AP385" s="5">
        <f t="shared" si="22"/>
        <v>0.11</v>
      </c>
      <c r="AQ385" s="5">
        <f t="shared" si="22"/>
        <v>0.15</v>
      </c>
      <c r="AR385" s="5">
        <f t="shared" si="22"/>
        <v>1</v>
      </c>
      <c r="AS385" s="5" t="str">
        <f t="shared" si="22"/>
        <v>-</v>
      </c>
    </row>
    <row r="388" spans="2:45" x14ac:dyDescent="0.25">
      <c r="C388" s="84" t="s">
        <v>1</v>
      </c>
      <c r="D388" s="85"/>
      <c r="E388" s="84" t="s">
        <v>2</v>
      </c>
      <c r="F388" s="86"/>
      <c r="G388" s="85"/>
      <c r="H388" s="84" t="s">
        <v>3</v>
      </c>
      <c r="I388" s="86"/>
      <c r="J388" s="86"/>
      <c r="K388" s="86"/>
      <c r="L388" s="85"/>
      <c r="M388" s="84" t="s">
        <v>4</v>
      </c>
      <c r="N388" s="86"/>
      <c r="O388" s="86"/>
      <c r="P388" s="86"/>
      <c r="Q388" s="86"/>
      <c r="R388" s="85"/>
      <c r="S388" s="84" t="s">
        <v>5</v>
      </c>
      <c r="T388" s="86"/>
      <c r="U388" s="86"/>
      <c r="V388" s="85"/>
      <c r="W388" s="84" t="s">
        <v>6</v>
      </c>
      <c r="X388" s="86"/>
      <c r="Y388" s="86"/>
      <c r="Z388" s="85"/>
      <c r="AA388" s="84" t="s">
        <v>7</v>
      </c>
      <c r="AB388" s="86"/>
      <c r="AC388" s="86"/>
      <c r="AD388" s="85"/>
      <c r="AE388" s="84" t="s">
        <v>8</v>
      </c>
      <c r="AF388" s="86"/>
      <c r="AG388" s="86"/>
      <c r="AH388" s="86"/>
      <c r="AI388" s="86"/>
      <c r="AJ388" s="86"/>
      <c r="AK388" s="86"/>
      <c r="AL388" s="85"/>
      <c r="AM388" s="84" t="s">
        <v>9</v>
      </c>
      <c r="AN388" s="85"/>
      <c r="AO388" s="24" t="s">
        <v>10</v>
      </c>
      <c r="AP388" s="25"/>
      <c r="AQ388" s="25"/>
      <c r="AR388" s="25"/>
      <c r="AS388" s="25"/>
    </row>
    <row r="389" spans="2:45" x14ac:dyDescent="0.25">
      <c r="C389" s="11" t="s">
        <v>11</v>
      </c>
      <c r="D389" s="12" t="s">
        <v>12</v>
      </c>
      <c r="E389" s="11" t="s">
        <v>13</v>
      </c>
      <c r="F389" s="13" t="s">
        <v>14</v>
      </c>
      <c r="G389" s="13" t="s">
        <v>15</v>
      </c>
      <c r="H389" s="11" t="s">
        <v>16</v>
      </c>
      <c r="I389" s="13" t="s">
        <v>17</v>
      </c>
      <c r="J389" s="13" t="s">
        <v>18</v>
      </c>
      <c r="K389" s="13" t="s">
        <v>19</v>
      </c>
      <c r="L389" s="12" t="s">
        <v>20</v>
      </c>
      <c r="M389" s="11" t="s">
        <v>21</v>
      </c>
      <c r="N389" s="13" t="s">
        <v>22</v>
      </c>
      <c r="O389" s="13" t="s">
        <v>23</v>
      </c>
      <c r="P389" s="13" t="s">
        <v>24</v>
      </c>
      <c r="Q389" s="13" t="s">
        <v>25</v>
      </c>
      <c r="R389" s="12" t="s">
        <v>26</v>
      </c>
      <c r="S389" s="11" t="s">
        <v>27</v>
      </c>
      <c r="T389" s="13" t="s">
        <v>28</v>
      </c>
      <c r="U389" s="13" t="s">
        <v>29</v>
      </c>
      <c r="V389" s="13" t="s">
        <v>30</v>
      </c>
      <c r="W389" s="11" t="s">
        <v>31</v>
      </c>
      <c r="X389" s="13" t="s">
        <v>32</v>
      </c>
      <c r="Y389" s="13" t="s">
        <v>33</v>
      </c>
      <c r="Z389" s="12" t="s">
        <v>34</v>
      </c>
      <c r="AA389" s="11" t="s">
        <v>35</v>
      </c>
      <c r="AB389" s="13" t="s">
        <v>36</v>
      </c>
      <c r="AC389" s="13" t="s">
        <v>37</v>
      </c>
      <c r="AD389" s="12" t="s">
        <v>38</v>
      </c>
      <c r="AE389" s="11" t="s">
        <v>39</v>
      </c>
      <c r="AF389" s="13" t="s">
        <v>40</v>
      </c>
      <c r="AG389" s="13" t="s">
        <v>41</v>
      </c>
      <c r="AH389" s="13" t="s">
        <v>42</v>
      </c>
      <c r="AI389" s="13" t="s">
        <v>43</v>
      </c>
      <c r="AJ389" s="13" t="s">
        <v>44</v>
      </c>
      <c r="AK389" s="13" t="s">
        <v>45</v>
      </c>
      <c r="AL389" s="12" t="s">
        <v>46</v>
      </c>
      <c r="AM389" s="11" t="s">
        <v>47</v>
      </c>
      <c r="AN389" s="12" t="s">
        <v>48</v>
      </c>
      <c r="AO389" s="11" t="s">
        <v>49</v>
      </c>
      <c r="AP389" s="13" t="s">
        <v>50</v>
      </c>
      <c r="AQ389" s="13" t="s">
        <v>51</v>
      </c>
      <c r="AR389" s="13" t="s">
        <v>52</v>
      </c>
      <c r="AS389" s="13" t="s">
        <v>52</v>
      </c>
    </row>
    <row r="390" spans="2:45" ht="23.25" x14ac:dyDescent="0.35">
      <c r="B390">
        <v>1</v>
      </c>
      <c r="C390" t="s">
        <v>141</v>
      </c>
      <c r="D390" s="55"/>
      <c r="E390" t="s">
        <v>278</v>
      </c>
      <c r="F390" s="57"/>
      <c r="G390" s="58"/>
      <c r="H390" t="s">
        <v>141</v>
      </c>
      <c r="I390" s="57"/>
      <c r="J390" s="57"/>
      <c r="K390" s="57"/>
      <c r="L390" s="58"/>
      <c r="M390" s="94" t="s">
        <v>141</v>
      </c>
      <c r="N390" s="57"/>
      <c r="O390" s="57"/>
      <c r="P390" s="57"/>
      <c r="Q390" s="57"/>
      <c r="R390" s="58"/>
      <c r="S390" t="s">
        <v>279</v>
      </c>
      <c r="T390" s="57"/>
      <c r="U390" s="57"/>
      <c r="V390" s="58"/>
      <c r="W390" s="59" t="s">
        <v>141</v>
      </c>
      <c r="X390" s="57"/>
      <c r="Y390" s="57"/>
      <c r="Z390" s="58"/>
      <c r="AA390" t="s">
        <v>280</v>
      </c>
      <c r="AB390" s="57"/>
      <c r="AC390" s="57"/>
      <c r="AD390" s="58"/>
      <c r="AE390" t="s">
        <v>281</v>
      </c>
      <c r="AF390" s="57"/>
      <c r="AG390" s="57"/>
      <c r="AH390" s="57"/>
      <c r="AI390" s="57"/>
      <c r="AJ390" s="57"/>
      <c r="AK390" s="57"/>
      <c r="AL390" s="58"/>
      <c r="AM390" t="s">
        <v>141</v>
      </c>
      <c r="AN390" s="58"/>
      <c r="AO390" t="s">
        <v>377</v>
      </c>
      <c r="AP390" s="57"/>
      <c r="AQ390" s="57"/>
      <c r="AR390" s="57"/>
      <c r="AS390" s="57"/>
    </row>
    <row r="391" spans="2:45" ht="23.25" x14ac:dyDescent="0.35">
      <c r="B391" s="17">
        <v>2</v>
      </c>
      <c r="C391" t="s">
        <v>141</v>
      </c>
      <c r="D391" s="61"/>
      <c r="E391" t="s">
        <v>282</v>
      </c>
      <c r="F391" s="62"/>
      <c r="G391" s="63"/>
      <c r="H391" t="s">
        <v>141</v>
      </c>
      <c r="I391" s="62"/>
      <c r="J391" s="62"/>
      <c r="K391" s="62"/>
      <c r="L391" s="63"/>
      <c r="M391" t="s">
        <v>141</v>
      </c>
      <c r="N391" s="62"/>
      <c r="O391" s="62"/>
      <c r="P391" s="62"/>
      <c r="Q391" s="62"/>
      <c r="R391" s="63"/>
      <c r="S391" t="s">
        <v>283</v>
      </c>
      <c r="T391" s="62"/>
      <c r="U391" s="62"/>
      <c r="V391" s="63"/>
      <c r="W391" s="59" t="s">
        <v>141</v>
      </c>
      <c r="X391" s="62"/>
      <c r="Y391" s="62"/>
      <c r="Z391" s="63"/>
      <c r="AA391" t="s">
        <v>141</v>
      </c>
      <c r="AB391" s="62"/>
      <c r="AC391" s="62"/>
      <c r="AD391" s="63"/>
      <c r="AE391" t="s">
        <v>378</v>
      </c>
      <c r="AF391" s="62"/>
      <c r="AG391" s="62"/>
      <c r="AH391" s="62"/>
      <c r="AI391" s="62"/>
      <c r="AJ391" s="62"/>
      <c r="AK391" s="62"/>
      <c r="AL391" s="63"/>
      <c r="AM391" s="82" t="s">
        <v>141</v>
      </c>
      <c r="AN391" s="63"/>
      <c r="AO391" t="s">
        <v>284</v>
      </c>
      <c r="AP391" s="62"/>
      <c r="AQ391" s="62"/>
      <c r="AR391" s="62"/>
      <c r="AS391" s="62"/>
    </row>
    <row r="392" spans="2:45" ht="23.25" x14ac:dyDescent="0.35">
      <c r="B392" s="17">
        <v>3</v>
      </c>
      <c r="C392" t="s">
        <v>141</v>
      </c>
      <c r="D392" s="61"/>
      <c r="E392" t="s">
        <v>285</v>
      </c>
      <c r="F392" s="62"/>
      <c r="G392" s="63"/>
      <c r="H392" t="s">
        <v>141</v>
      </c>
      <c r="I392" s="62"/>
      <c r="J392" s="62"/>
      <c r="K392" s="62"/>
      <c r="L392" s="63"/>
      <c r="M392" t="s">
        <v>141</v>
      </c>
      <c r="N392" s="62"/>
      <c r="O392" s="62"/>
      <c r="P392" s="62"/>
      <c r="Q392" s="62"/>
      <c r="R392" s="63"/>
      <c r="S392" t="s">
        <v>141</v>
      </c>
      <c r="T392" s="62"/>
      <c r="U392" s="62"/>
      <c r="V392" s="63"/>
      <c r="W392" s="59" t="s">
        <v>141</v>
      </c>
      <c r="X392" s="62"/>
      <c r="Y392" s="62"/>
      <c r="Z392" s="63"/>
      <c r="AA392" t="s">
        <v>141</v>
      </c>
      <c r="AB392" s="62"/>
      <c r="AC392" s="62"/>
      <c r="AD392" s="63"/>
      <c r="AE392" t="s">
        <v>141</v>
      </c>
      <c r="AF392" s="62"/>
      <c r="AG392" s="62"/>
      <c r="AH392" s="62"/>
      <c r="AI392" s="62"/>
      <c r="AJ392" s="62"/>
      <c r="AK392" s="62"/>
      <c r="AL392" s="63"/>
      <c r="AM392" s="80" t="s">
        <v>141</v>
      </c>
      <c r="AN392" s="63"/>
      <c r="AO392" s="80" t="s">
        <v>141</v>
      </c>
      <c r="AP392" s="62"/>
      <c r="AQ392" s="62"/>
      <c r="AR392" s="62"/>
      <c r="AS392" s="62"/>
    </row>
    <row r="393" spans="2:45" ht="23.25" x14ac:dyDescent="0.35">
      <c r="B393" s="17">
        <v>4</v>
      </c>
      <c r="C393" t="s">
        <v>141</v>
      </c>
      <c r="D393" s="61"/>
      <c r="E393" t="s">
        <v>379</v>
      </c>
      <c r="F393" s="62"/>
      <c r="G393" s="63"/>
      <c r="H393" t="s">
        <v>141</v>
      </c>
      <c r="I393" s="62"/>
      <c r="J393" s="62"/>
      <c r="K393" s="62"/>
      <c r="L393" s="63"/>
      <c r="M393" s="95" t="s">
        <v>286</v>
      </c>
      <c r="N393" s="62"/>
      <c r="O393" s="62"/>
      <c r="P393" s="62"/>
      <c r="Q393" s="62"/>
      <c r="R393" s="63"/>
      <c r="S393" t="s">
        <v>141</v>
      </c>
      <c r="T393" s="62"/>
      <c r="U393" s="62"/>
      <c r="V393" s="63"/>
      <c r="W393" s="59" t="s">
        <v>141</v>
      </c>
      <c r="X393" s="62"/>
      <c r="Y393" s="62"/>
      <c r="Z393" s="63"/>
      <c r="AA393" t="s">
        <v>141</v>
      </c>
      <c r="AB393" s="62"/>
      <c r="AC393" s="62"/>
      <c r="AD393" s="63"/>
      <c r="AE393" t="s">
        <v>380</v>
      </c>
      <c r="AF393" s="62"/>
      <c r="AG393" s="62"/>
      <c r="AH393" s="62"/>
      <c r="AI393" s="62"/>
      <c r="AJ393" s="62"/>
      <c r="AK393" s="62"/>
      <c r="AL393" s="63"/>
      <c r="AM393" s="82" t="s">
        <v>141</v>
      </c>
      <c r="AN393" s="63"/>
      <c r="AO393" t="s">
        <v>381</v>
      </c>
      <c r="AP393" s="62"/>
      <c r="AQ393" s="62"/>
      <c r="AR393" s="62"/>
      <c r="AS393" s="62"/>
    </row>
    <row r="394" spans="2:45" ht="23.25" x14ac:dyDescent="0.35">
      <c r="B394" s="17">
        <v>5</v>
      </c>
      <c r="C394" s="8" t="s">
        <v>141</v>
      </c>
      <c r="D394" s="93"/>
      <c r="E394" t="s">
        <v>287</v>
      </c>
      <c r="F394" s="62"/>
      <c r="G394" s="62"/>
      <c r="H394" s="94" t="s">
        <v>141</v>
      </c>
      <c r="I394" s="62"/>
      <c r="J394" s="62"/>
      <c r="K394" s="62"/>
      <c r="L394" s="62"/>
      <c r="M394" s="95" t="s">
        <v>383</v>
      </c>
      <c r="N394" s="62"/>
      <c r="O394" s="62"/>
      <c r="P394" s="62"/>
      <c r="Q394" s="62"/>
      <c r="R394" s="62"/>
      <c r="S394" s="80" t="s">
        <v>141</v>
      </c>
      <c r="T394" s="62"/>
      <c r="U394" s="62"/>
      <c r="V394" s="62"/>
      <c r="W394" s="59" t="s">
        <v>141</v>
      </c>
      <c r="X394" s="62"/>
      <c r="Y394" s="62"/>
      <c r="Z394" s="62"/>
      <c r="AA394" t="s">
        <v>141</v>
      </c>
      <c r="AB394" s="62"/>
      <c r="AC394" s="62"/>
      <c r="AD394" s="62"/>
      <c r="AE394" t="s">
        <v>382</v>
      </c>
      <c r="AF394" s="62"/>
      <c r="AG394" s="62"/>
      <c r="AH394" s="62"/>
      <c r="AI394" s="62"/>
      <c r="AJ394" s="62"/>
      <c r="AK394" s="62"/>
      <c r="AL394" s="62"/>
      <c r="AM394" s="80" t="s">
        <v>141</v>
      </c>
      <c r="AN394" s="62"/>
      <c r="AO394" t="s">
        <v>288</v>
      </c>
      <c r="AP394" s="62"/>
      <c r="AQ394" s="62"/>
      <c r="AR394" s="62"/>
      <c r="AS394" s="62"/>
    </row>
    <row r="395" spans="2:45" ht="23.25" x14ac:dyDescent="0.35">
      <c r="B395">
        <v>6</v>
      </c>
      <c r="C395" s="92" t="s">
        <v>141</v>
      </c>
      <c r="D395" s="61"/>
      <c r="E395" t="s">
        <v>384</v>
      </c>
      <c r="F395" s="62"/>
      <c r="G395" s="63"/>
      <c r="H395" t="s">
        <v>289</v>
      </c>
      <c r="I395" s="62"/>
      <c r="J395" s="62"/>
      <c r="K395" s="62"/>
      <c r="L395" s="63"/>
      <c r="M395" t="s">
        <v>141</v>
      </c>
      <c r="N395" s="62"/>
      <c r="O395" s="62"/>
      <c r="P395" s="62"/>
      <c r="Q395" s="62"/>
      <c r="R395" s="63"/>
      <c r="S395" t="s">
        <v>385</v>
      </c>
      <c r="T395" s="62"/>
      <c r="U395" s="62"/>
      <c r="V395" s="63"/>
      <c r="W395" s="59" t="s">
        <v>141</v>
      </c>
      <c r="X395" s="62"/>
      <c r="Y395" s="62"/>
      <c r="Z395" s="63"/>
      <c r="AA395" t="s">
        <v>141</v>
      </c>
      <c r="AB395" s="62"/>
      <c r="AC395" s="62"/>
      <c r="AD395" s="63"/>
      <c r="AE395" t="s">
        <v>290</v>
      </c>
      <c r="AF395" s="62"/>
      <c r="AG395" s="62"/>
      <c r="AH395" s="62"/>
      <c r="AI395" s="62"/>
      <c r="AJ395" s="62"/>
      <c r="AK395" s="62"/>
      <c r="AL395" s="63"/>
      <c r="AM395" s="80" t="s">
        <v>141</v>
      </c>
      <c r="AN395" s="63"/>
      <c r="AO395" t="s">
        <v>291</v>
      </c>
      <c r="AP395" s="62"/>
      <c r="AQ395" s="62"/>
      <c r="AR395" s="62"/>
      <c r="AS395" s="62"/>
    </row>
    <row r="396" spans="2:45" ht="23.25" x14ac:dyDescent="0.35">
      <c r="B396" s="17">
        <v>7</v>
      </c>
      <c r="C396" s="92" t="s">
        <v>141</v>
      </c>
      <c r="D396" s="61"/>
      <c r="E396" t="s">
        <v>296</v>
      </c>
      <c r="F396" s="62"/>
      <c r="G396" s="63"/>
      <c r="H396" s="94" t="s">
        <v>141</v>
      </c>
      <c r="I396" s="62"/>
      <c r="J396" s="62"/>
      <c r="K396" s="62"/>
      <c r="L396" s="63"/>
      <c r="M396" t="s">
        <v>292</v>
      </c>
      <c r="N396" s="62"/>
      <c r="O396" s="62"/>
      <c r="P396" s="62"/>
      <c r="Q396" s="62"/>
      <c r="R396" s="63"/>
      <c r="S396" t="s">
        <v>293</v>
      </c>
      <c r="T396" s="62"/>
      <c r="U396" s="62"/>
      <c r="V396" s="63"/>
      <c r="W396" s="59" t="s">
        <v>141</v>
      </c>
      <c r="X396" s="62"/>
      <c r="Y396" s="62"/>
      <c r="Z396" s="63"/>
      <c r="AA396" t="s">
        <v>294</v>
      </c>
      <c r="AB396" s="62"/>
      <c r="AC396" s="62"/>
      <c r="AD396" s="63"/>
      <c r="AE396" t="s">
        <v>290</v>
      </c>
      <c r="AF396" s="62"/>
      <c r="AG396" s="62"/>
      <c r="AH396" s="62"/>
      <c r="AI396" s="62"/>
      <c r="AJ396" s="62"/>
      <c r="AK396" s="62"/>
      <c r="AL396" s="63"/>
      <c r="AM396" s="80" t="s">
        <v>141</v>
      </c>
      <c r="AN396" s="63"/>
      <c r="AO396" t="s">
        <v>295</v>
      </c>
      <c r="AP396" s="62"/>
      <c r="AQ396" s="62"/>
      <c r="AR396" s="62"/>
      <c r="AS396" s="62"/>
    </row>
    <row r="397" spans="2:45" ht="23.25" x14ac:dyDescent="0.35">
      <c r="B397" s="17">
        <v>8</v>
      </c>
      <c r="C397" s="92" t="s">
        <v>141</v>
      </c>
      <c r="D397" s="61"/>
      <c r="E397" t="s">
        <v>386</v>
      </c>
      <c r="F397" s="62"/>
      <c r="G397" s="63"/>
      <c r="H397" t="s">
        <v>297</v>
      </c>
      <c r="I397" s="62"/>
      <c r="J397" s="62"/>
      <c r="K397" s="62"/>
      <c r="L397" s="63"/>
      <c r="M397" s="94" t="s">
        <v>141</v>
      </c>
      <c r="N397" s="62"/>
      <c r="O397" s="62"/>
      <c r="P397" s="62"/>
      <c r="Q397" s="62"/>
      <c r="R397" s="63"/>
      <c r="S397" t="s">
        <v>298</v>
      </c>
      <c r="T397" s="62"/>
      <c r="U397" s="62"/>
      <c r="V397" s="63"/>
      <c r="W397" s="59" t="s">
        <v>141</v>
      </c>
      <c r="X397" s="62"/>
      <c r="Y397" s="62"/>
      <c r="Z397" s="63"/>
      <c r="AA397" t="s">
        <v>141</v>
      </c>
      <c r="AB397" s="62"/>
      <c r="AC397" s="62"/>
      <c r="AD397" s="63"/>
      <c r="AE397" t="s">
        <v>299</v>
      </c>
      <c r="AF397" s="62"/>
      <c r="AG397" s="62"/>
      <c r="AH397" s="62"/>
      <c r="AI397" s="62"/>
      <c r="AJ397" s="62"/>
      <c r="AK397" s="62"/>
      <c r="AL397" s="63"/>
      <c r="AM397" s="96" t="s">
        <v>141</v>
      </c>
      <c r="AN397" s="63"/>
      <c r="AO397" t="s">
        <v>387</v>
      </c>
      <c r="AP397" s="62"/>
      <c r="AQ397" s="62"/>
      <c r="AR397" s="62"/>
      <c r="AS397" s="62"/>
    </row>
    <row r="400" spans="2:45" x14ac:dyDescent="0.25">
      <c r="C400" s="99" t="s">
        <v>1</v>
      </c>
      <c r="D400" s="100"/>
      <c r="E400" s="99" t="s">
        <v>2</v>
      </c>
      <c r="F400" s="101"/>
      <c r="G400" s="100"/>
      <c r="H400" s="99" t="s">
        <v>3</v>
      </c>
      <c r="I400" s="101"/>
      <c r="J400" s="101"/>
      <c r="K400" s="101"/>
      <c r="L400" s="100"/>
      <c r="M400" s="99" t="s">
        <v>4</v>
      </c>
      <c r="N400" s="101"/>
      <c r="O400" s="101"/>
      <c r="P400" s="101"/>
      <c r="Q400" s="101"/>
      <c r="R400" s="100"/>
      <c r="S400" s="99" t="s">
        <v>5</v>
      </c>
      <c r="T400" s="101"/>
      <c r="U400" s="101"/>
      <c r="V400" s="100"/>
      <c r="W400" s="99" t="s">
        <v>6</v>
      </c>
      <c r="X400" s="101"/>
      <c r="Y400" s="101"/>
      <c r="Z400" s="100"/>
      <c r="AA400" s="99" t="s">
        <v>7</v>
      </c>
      <c r="AB400" s="101"/>
      <c r="AC400" s="101"/>
      <c r="AD400" s="100"/>
      <c r="AE400" s="99" t="s">
        <v>8</v>
      </c>
      <c r="AF400" s="101"/>
      <c r="AG400" s="101"/>
      <c r="AH400" s="101"/>
      <c r="AI400" s="101"/>
      <c r="AJ400" s="101"/>
      <c r="AK400" s="101"/>
      <c r="AL400" s="100"/>
      <c r="AM400" s="99" t="s">
        <v>9</v>
      </c>
      <c r="AN400" s="100"/>
      <c r="AO400" s="24" t="s">
        <v>10</v>
      </c>
      <c r="AP400" s="25"/>
      <c r="AQ400" s="25"/>
      <c r="AR400" s="25"/>
      <c r="AS400" s="25"/>
    </row>
    <row r="401" spans="1:45" x14ac:dyDescent="0.25">
      <c r="C401" s="11" t="s">
        <v>11</v>
      </c>
      <c r="D401" s="12" t="s">
        <v>12</v>
      </c>
      <c r="E401" s="11" t="s">
        <v>13</v>
      </c>
      <c r="F401" s="13" t="s">
        <v>14</v>
      </c>
      <c r="G401" s="13" t="s">
        <v>15</v>
      </c>
      <c r="H401" s="11" t="s">
        <v>16</v>
      </c>
      <c r="I401" s="13" t="s">
        <v>17</v>
      </c>
      <c r="J401" s="13" t="s">
        <v>18</v>
      </c>
      <c r="K401" s="13" t="s">
        <v>19</v>
      </c>
      <c r="L401" s="12" t="s">
        <v>20</v>
      </c>
      <c r="M401" s="11" t="s">
        <v>21</v>
      </c>
      <c r="N401" s="13" t="s">
        <v>22</v>
      </c>
      <c r="O401" s="13" t="s">
        <v>23</v>
      </c>
      <c r="P401" s="13" t="s">
        <v>24</v>
      </c>
      <c r="Q401" s="13" t="s">
        <v>25</v>
      </c>
      <c r="R401" s="12" t="s">
        <v>26</v>
      </c>
      <c r="S401" s="11" t="s">
        <v>27</v>
      </c>
      <c r="T401" s="13" t="s">
        <v>28</v>
      </c>
      <c r="U401" s="13" t="s">
        <v>29</v>
      </c>
      <c r="V401" s="13" t="s">
        <v>30</v>
      </c>
      <c r="W401" s="11" t="s">
        <v>31</v>
      </c>
      <c r="X401" s="13" t="s">
        <v>32</v>
      </c>
      <c r="Y401" s="13" t="s">
        <v>33</v>
      </c>
      <c r="Z401" s="12" t="s">
        <v>34</v>
      </c>
      <c r="AA401" s="11" t="s">
        <v>35</v>
      </c>
      <c r="AB401" s="13" t="s">
        <v>36</v>
      </c>
      <c r="AC401" s="13" t="s">
        <v>37</v>
      </c>
      <c r="AD401" s="12" t="s">
        <v>38</v>
      </c>
      <c r="AE401" s="11" t="s">
        <v>39</v>
      </c>
      <c r="AF401" s="13" t="s">
        <v>40</v>
      </c>
      <c r="AG401" s="13" t="s">
        <v>41</v>
      </c>
      <c r="AH401" s="13" t="s">
        <v>42</v>
      </c>
      <c r="AI401" s="13" t="s">
        <v>43</v>
      </c>
      <c r="AJ401" s="13" t="s">
        <v>44</v>
      </c>
      <c r="AK401" s="13" t="s">
        <v>45</v>
      </c>
      <c r="AL401" s="12" t="s">
        <v>46</v>
      </c>
      <c r="AM401" s="11" t="s">
        <v>47</v>
      </c>
      <c r="AN401" s="12" t="s">
        <v>48</v>
      </c>
      <c r="AO401" s="11" t="s">
        <v>49</v>
      </c>
      <c r="AP401" s="13" t="s">
        <v>50</v>
      </c>
      <c r="AQ401" s="13" t="s">
        <v>51</v>
      </c>
      <c r="AR401" s="13" t="s">
        <v>52</v>
      </c>
      <c r="AS401" s="13" t="s">
        <v>53</v>
      </c>
    </row>
    <row r="402" spans="1:45" x14ac:dyDescent="0.25">
      <c r="C402" s="53" t="str">
        <f>IF($D$323=1,C390,IF($D$323=2,C391,IF($D$323=3,C392,IF($D$323=4,C393,IF($D$323=5,C394,IF($D$323=6,C395,IF($D$323=7,C396,IF($D$323=8,C397,"NA"))))))))</f>
        <v>N/A</v>
      </c>
      <c r="D402" s="53">
        <f t="shared" ref="D402:AS402" si="24">IF($D$323=1,D390,IF($D$323=2,D391,IF($D$323=3,D392,IF($D$323=4,D393,IF($D$323=5,D394,IF($D$323=6,D395,IF($D$323=7,D396,IF($D$323=8,D397,"NA"))))))))</f>
        <v>0</v>
      </c>
      <c r="E402" s="53" t="str">
        <f t="shared" si="24"/>
        <v xml:space="preserve">18-34 årige er signifikant mindre tilbøjelig til at svare "slet ikke" i forhold til totalen. 18-34 årige er signifikant mere tilbøjelig til at svare "i høj grad" eller "i meget høj grad" i forhold til totalen </v>
      </c>
      <c r="F402" s="53">
        <f t="shared" si="24"/>
        <v>0</v>
      </c>
      <c r="G402" s="53">
        <f t="shared" si="24"/>
        <v>0</v>
      </c>
      <c r="H402" s="53" t="str">
        <f t="shared" si="24"/>
        <v>N/A</v>
      </c>
      <c r="I402" s="53">
        <f t="shared" si="24"/>
        <v>0</v>
      </c>
      <c r="J402" s="53">
        <f t="shared" si="24"/>
        <v>0</v>
      </c>
      <c r="K402" s="53">
        <f t="shared" si="24"/>
        <v>0</v>
      </c>
      <c r="L402" s="53">
        <f t="shared" si="24"/>
        <v>0</v>
      </c>
      <c r="M402" s="53" t="str">
        <f t="shared" si="24"/>
        <v>Personer  i hovedstadsområdet er signifikant mere tilbøjelig til at svare "i meget høj grad", i forhold til personer i bymæssig bebyggelse &gt;10.000 indbyggere.</v>
      </c>
      <c r="N402" s="53">
        <f t="shared" si="24"/>
        <v>0</v>
      </c>
      <c r="O402" s="53">
        <f t="shared" si="24"/>
        <v>0</v>
      </c>
      <c r="P402" s="53">
        <f t="shared" si="24"/>
        <v>0</v>
      </c>
      <c r="Q402" s="53">
        <f t="shared" si="24"/>
        <v>0</v>
      </c>
      <c r="R402" s="53">
        <f t="shared" si="24"/>
        <v>0</v>
      </c>
      <c r="S402" s="53" t="str">
        <f t="shared" si="24"/>
        <v>N/A</v>
      </c>
      <c r="T402" s="53">
        <f t="shared" si="24"/>
        <v>0</v>
      </c>
      <c r="U402" s="53">
        <f t="shared" si="24"/>
        <v>0</v>
      </c>
      <c r="V402" s="53">
        <f t="shared" si="24"/>
        <v>0</v>
      </c>
      <c r="W402" s="53" t="str">
        <f t="shared" si="24"/>
        <v>N/A</v>
      </c>
      <c r="X402" s="53">
        <f t="shared" si="24"/>
        <v>0</v>
      </c>
      <c r="Y402" s="53">
        <f t="shared" si="24"/>
        <v>0</v>
      </c>
      <c r="Z402" s="53">
        <f t="shared" si="24"/>
        <v>0</v>
      </c>
      <c r="AA402" s="53" t="str">
        <f t="shared" si="24"/>
        <v>N/A</v>
      </c>
      <c r="AB402" s="53">
        <f t="shared" si="24"/>
        <v>0</v>
      </c>
      <c r="AC402" s="53">
        <f t="shared" si="24"/>
        <v>0</v>
      </c>
      <c r="AD402" s="53">
        <f t="shared" si="24"/>
        <v>0</v>
      </c>
      <c r="AE402" s="53" t="str">
        <f t="shared" si="24"/>
        <v xml:space="preserve">Personer bosiddende parcelhus/villa er signifkant mere tilbøjelige til at svare "slet ikke" i forhold til totalen. Personer bosiddende i etagebebyggelse/lejlighed er signifikant mindre tilbøjelig til at svare "slet ikke" i forhold til totalen. </v>
      </c>
      <c r="AF402" s="53">
        <f t="shared" si="24"/>
        <v>0</v>
      </c>
      <c r="AG402" s="53">
        <f t="shared" si="24"/>
        <v>0</v>
      </c>
      <c r="AH402" s="53">
        <f t="shared" si="24"/>
        <v>0</v>
      </c>
      <c r="AI402" s="53">
        <f t="shared" si="24"/>
        <v>0</v>
      </c>
      <c r="AJ402" s="53">
        <f t="shared" si="24"/>
        <v>0</v>
      </c>
      <c r="AK402" s="53">
        <f t="shared" si="24"/>
        <v>0</v>
      </c>
      <c r="AL402" s="53">
        <f t="shared" si="24"/>
        <v>0</v>
      </c>
      <c r="AM402" s="53" t="str">
        <f t="shared" si="24"/>
        <v>N/A</v>
      </c>
      <c r="AN402" s="53">
        <f t="shared" si="24"/>
        <v>0</v>
      </c>
      <c r="AO402" s="53" t="str">
        <f t="shared" si="24"/>
        <v>Personer med elbil i husstanden er signifikant mindre tilbøjelig til at svare "slet ikke" i forhold til totalen. Personer med hybridbil eller benzin/dieselbil er signifikant mere tilbøjelig til at svare "slet ikke" i forhold til personer med elbil.</v>
      </c>
      <c r="AP402" s="53">
        <f t="shared" si="24"/>
        <v>0</v>
      </c>
      <c r="AQ402" s="53">
        <f t="shared" si="24"/>
        <v>0</v>
      </c>
      <c r="AR402" s="53">
        <f t="shared" si="24"/>
        <v>0</v>
      </c>
      <c r="AS402" s="53">
        <f t="shared" si="24"/>
        <v>0</v>
      </c>
    </row>
    <row r="406" spans="1:45" x14ac:dyDescent="0.25">
      <c r="A406" s="67"/>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c r="AL406" s="67"/>
      <c r="AM406" s="67"/>
      <c r="AN406" s="67"/>
      <c r="AO406" s="67"/>
      <c r="AP406" s="67"/>
      <c r="AQ406" s="67"/>
      <c r="AR406" s="67"/>
      <c r="AS406" s="67"/>
    </row>
    <row r="407" spans="1:45" ht="21" x14ac:dyDescent="0.35">
      <c r="A407" s="67"/>
      <c r="B407" s="69" t="s">
        <v>205</v>
      </c>
      <c r="C407" s="67"/>
      <c r="D407" s="67" t="s">
        <v>141</v>
      </c>
      <c r="E407" s="67"/>
      <c r="F407" s="67"/>
      <c r="G407" s="67"/>
      <c r="H407" s="67"/>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c r="AL407" s="67"/>
      <c r="AM407" s="67"/>
      <c r="AN407" s="67"/>
      <c r="AO407" s="67"/>
      <c r="AP407" s="67"/>
      <c r="AQ407" s="67"/>
      <c r="AR407" s="67"/>
      <c r="AS407" s="67"/>
    </row>
    <row r="410" spans="1:45" x14ac:dyDescent="0.25">
      <c r="B410" s="8"/>
      <c r="C410" s="99" t="s">
        <v>1</v>
      </c>
      <c r="D410" s="100"/>
      <c r="E410" s="99" t="s">
        <v>2</v>
      </c>
      <c r="F410" s="101"/>
      <c r="G410" s="100"/>
      <c r="H410" s="99" t="s">
        <v>3</v>
      </c>
      <c r="I410" s="101"/>
      <c r="J410" s="101"/>
      <c r="K410" s="101"/>
      <c r="L410" s="100"/>
      <c r="M410" s="99" t="s">
        <v>4</v>
      </c>
      <c r="N410" s="101"/>
      <c r="O410" s="101"/>
      <c r="P410" s="101"/>
      <c r="Q410" s="101"/>
      <c r="R410" s="100"/>
      <c r="S410" s="99" t="s">
        <v>5</v>
      </c>
      <c r="T410" s="101"/>
      <c r="U410" s="101"/>
      <c r="V410" s="100"/>
      <c r="W410" s="99" t="s">
        <v>6</v>
      </c>
      <c r="X410" s="101"/>
      <c r="Y410" s="101"/>
      <c r="Z410" s="100"/>
      <c r="AA410" s="99" t="s">
        <v>7</v>
      </c>
      <c r="AB410" s="101"/>
      <c r="AC410" s="101"/>
      <c r="AD410" s="100"/>
      <c r="AE410" s="99" t="s">
        <v>8</v>
      </c>
      <c r="AF410" s="101"/>
      <c r="AG410" s="101"/>
      <c r="AH410" s="101"/>
      <c r="AI410" s="101"/>
      <c r="AJ410" s="101"/>
      <c r="AK410" s="101"/>
      <c r="AL410" s="100"/>
      <c r="AM410" s="99" t="s">
        <v>9</v>
      </c>
      <c r="AN410" s="100"/>
      <c r="AO410" s="24" t="s">
        <v>10</v>
      </c>
      <c r="AP410" s="25"/>
      <c r="AQ410" s="25"/>
      <c r="AR410" s="25"/>
      <c r="AS410" s="25"/>
    </row>
    <row r="411" spans="1:45" x14ac:dyDescent="0.25">
      <c r="B411" s="4"/>
      <c r="C411" s="11" t="s">
        <v>11</v>
      </c>
      <c r="D411" s="12" t="s">
        <v>12</v>
      </c>
      <c r="E411" s="11" t="s">
        <v>13</v>
      </c>
      <c r="F411" s="13" t="s">
        <v>14</v>
      </c>
      <c r="G411" s="13" t="s">
        <v>15</v>
      </c>
      <c r="H411" s="11" t="s">
        <v>16</v>
      </c>
      <c r="I411" s="13" t="s">
        <v>17</v>
      </c>
      <c r="J411" s="13" t="s">
        <v>18</v>
      </c>
      <c r="K411" s="13" t="s">
        <v>19</v>
      </c>
      <c r="L411" s="12" t="s">
        <v>20</v>
      </c>
      <c r="M411" s="11" t="s">
        <v>21</v>
      </c>
      <c r="N411" s="13" t="s">
        <v>22</v>
      </c>
      <c r="O411" s="13" t="s">
        <v>23</v>
      </c>
      <c r="P411" s="13" t="s">
        <v>24</v>
      </c>
      <c r="Q411" s="13" t="s">
        <v>25</v>
      </c>
      <c r="R411" s="12" t="s">
        <v>26</v>
      </c>
      <c r="S411" s="11" t="s">
        <v>27</v>
      </c>
      <c r="T411" s="13" t="s">
        <v>28</v>
      </c>
      <c r="U411" s="13" t="s">
        <v>29</v>
      </c>
      <c r="V411" s="13" t="s">
        <v>30</v>
      </c>
      <c r="W411" s="11" t="s">
        <v>31</v>
      </c>
      <c r="X411" s="13" t="s">
        <v>32</v>
      </c>
      <c r="Y411" s="13" t="s">
        <v>33</v>
      </c>
      <c r="Z411" s="12" t="s">
        <v>34</v>
      </c>
      <c r="AA411" s="11" t="s">
        <v>35</v>
      </c>
      <c r="AB411" s="13" t="s">
        <v>36</v>
      </c>
      <c r="AC411" s="13" t="s">
        <v>37</v>
      </c>
      <c r="AD411" s="12" t="s">
        <v>38</v>
      </c>
      <c r="AE411" s="11" t="s">
        <v>39</v>
      </c>
      <c r="AF411" s="13" t="s">
        <v>40</v>
      </c>
      <c r="AG411" s="13" t="s">
        <v>41</v>
      </c>
      <c r="AH411" s="13" t="s">
        <v>42</v>
      </c>
      <c r="AI411" s="13" t="s">
        <v>43</v>
      </c>
      <c r="AJ411" s="13" t="s">
        <v>44</v>
      </c>
      <c r="AK411" s="13" t="s">
        <v>45</v>
      </c>
      <c r="AL411" s="12" t="s">
        <v>46</v>
      </c>
      <c r="AM411" s="11" t="s">
        <v>47</v>
      </c>
      <c r="AN411" s="12" t="s">
        <v>48</v>
      </c>
      <c r="AO411" s="11" t="s">
        <v>49</v>
      </c>
      <c r="AP411" s="13" t="s">
        <v>50</v>
      </c>
      <c r="AQ411" s="13" t="s">
        <v>51</v>
      </c>
      <c r="AR411" s="13" t="s">
        <v>52</v>
      </c>
      <c r="AS411" s="13" t="s">
        <v>53</v>
      </c>
    </row>
    <row r="412" spans="1:45" ht="33.75" x14ac:dyDescent="0.25">
      <c r="B412" s="1" t="s">
        <v>108</v>
      </c>
      <c r="C412" s="5">
        <v>0.02</v>
      </c>
      <c r="D412" s="2">
        <v>0.03</v>
      </c>
      <c r="E412" s="5">
        <v>0.04</v>
      </c>
      <c r="F412" s="2">
        <v>0.01</v>
      </c>
      <c r="G412" s="2">
        <v>0.02</v>
      </c>
      <c r="H412" s="5" t="s">
        <v>54</v>
      </c>
      <c r="I412" s="7">
        <v>0.13</v>
      </c>
      <c r="J412" s="7">
        <v>0.02</v>
      </c>
      <c r="K412" s="7">
        <v>0.02</v>
      </c>
      <c r="L412" s="6" t="s">
        <v>54</v>
      </c>
      <c r="M412" s="5" t="s">
        <v>54</v>
      </c>
      <c r="N412" s="7" t="s">
        <v>54</v>
      </c>
      <c r="O412" s="7">
        <v>0.08</v>
      </c>
      <c r="P412" s="7">
        <v>0.05</v>
      </c>
      <c r="Q412" s="7">
        <v>0.02</v>
      </c>
      <c r="R412" s="6" t="s">
        <v>54</v>
      </c>
      <c r="S412" s="5">
        <v>0.05</v>
      </c>
      <c r="T412" s="7">
        <v>0.02</v>
      </c>
      <c r="U412" s="7">
        <v>0.03</v>
      </c>
      <c r="V412" s="7" t="s">
        <v>54</v>
      </c>
      <c r="W412" s="5" t="s">
        <v>54</v>
      </c>
      <c r="X412" s="7">
        <v>0.02</v>
      </c>
      <c r="Y412" s="7">
        <v>0.01</v>
      </c>
      <c r="Z412" s="6">
        <v>0.11</v>
      </c>
      <c r="AA412" s="5">
        <v>0.03</v>
      </c>
      <c r="AB412" s="7" t="s">
        <v>54</v>
      </c>
      <c r="AC412" s="7">
        <v>0.01</v>
      </c>
      <c r="AD412" s="6">
        <v>0.12</v>
      </c>
      <c r="AE412" s="5">
        <v>0.09</v>
      </c>
      <c r="AF412" s="7">
        <v>0.01</v>
      </c>
      <c r="AG412" s="7">
        <v>7.0000000000000007E-2</v>
      </c>
      <c r="AH412" s="7">
        <v>0.02</v>
      </c>
      <c r="AI412" s="7" t="s">
        <v>54</v>
      </c>
      <c r="AJ412" s="8" t="s">
        <v>54</v>
      </c>
      <c r="AK412" s="7" t="s">
        <v>54</v>
      </c>
      <c r="AL412" s="6" t="s">
        <v>54</v>
      </c>
      <c r="AM412" s="5">
        <v>0.03</v>
      </c>
      <c r="AN412" s="6" t="s">
        <v>54</v>
      </c>
      <c r="AO412" s="5">
        <v>0.06</v>
      </c>
      <c r="AP412" s="7">
        <v>0.04</v>
      </c>
      <c r="AQ412" s="7">
        <v>0.02</v>
      </c>
      <c r="AR412" s="7" t="s">
        <v>54</v>
      </c>
      <c r="AS412" s="27" t="s">
        <v>54</v>
      </c>
    </row>
    <row r="413" spans="1:45" ht="22.5" x14ac:dyDescent="0.25">
      <c r="B413" s="3" t="s">
        <v>109</v>
      </c>
      <c r="C413" s="15">
        <v>0.02</v>
      </c>
      <c r="D413" s="16">
        <v>0.09</v>
      </c>
      <c r="E413" s="15">
        <v>0.11</v>
      </c>
      <c r="F413" s="18">
        <v>0.04</v>
      </c>
      <c r="G413" s="18" t="s">
        <v>54</v>
      </c>
      <c r="H413" s="15">
        <v>0.04</v>
      </c>
      <c r="I413" s="18" t="s">
        <v>54</v>
      </c>
      <c r="J413" s="18">
        <v>0.16</v>
      </c>
      <c r="K413" s="18">
        <v>7.0000000000000007E-2</v>
      </c>
      <c r="L413" s="16" t="s">
        <v>54</v>
      </c>
      <c r="M413" s="15">
        <v>7.0000000000000007E-2</v>
      </c>
      <c r="N413" s="18">
        <v>0.09</v>
      </c>
      <c r="O413" s="18">
        <v>0.09</v>
      </c>
      <c r="P413" s="18">
        <v>0.02</v>
      </c>
      <c r="Q413" s="18">
        <v>0.05</v>
      </c>
      <c r="R413" s="16">
        <v>0.08</v>
      </c>
      <c r="S413" s="15">
        <v>0.08</v>
      </c>
      <c r="T413" s="18">
        <v>7.0000000000000007E-2</v>
      </c>
      <c r="U413" s="18" t="s">
        <v>54</v>
      </c>
      <c r="V413" s="18">
        <v>0.4</v>
      </c>
      <c r="W413" s="15">
        <v>0.15</v>
      </c>
      <c r="X413" s="18">
        <v>0.06</v>
      </c>
      <c r="Y413" s="18">
        <v>0.06</v>
      </c>
      <c r="Z413" s="16" t="s">
        <v>54</v>
      </c>
      <c r="AA413" s="15">
        <v>0.16</v>
      </c>
      <c r="AB413" s="18">
        <v>7.0000000000000007E-2</v>
      </c>
      <c r="AC413" s="18">
        <v>0.03</v>
      </c>
      <c r="AD413" s="16" t="s">
        <v>54</v>
      </c>
      <c r="AE413" s="15">
        <v>0.12</v>
      </c>
      <c r="AF413" s="18">
        <v>0.04</v>
      </c>
      <c r="AG413" s="18">
        <v>0.04</v>
      </c>
      <c r="AH413" s="18">
        <v>0.11</v>
      </c>
      <c r="AI413" s="18" t="s">
        <v>54</v>
      </c>
      <c r="AJ413" s="18" t="s">
        <v>54</v>
      </c>
      <c r="AK413" s="18" t="s">
        <v>54</v>
      </c>
      <c r="AL413" s="16">
        <v>0.26</v>
      </c>
      <c r="AM413" s="19">
        <v>0.06</v>
      </c>
      <c r="AN413" s="16" t="s">
        <v>54</v>
      </c>
      <c r="AO413" s="15">
        <v>0.11</v>
      </c>
      <c r="AP413" s="18">
        <v>0.1</v>
      </c>
      <c r="AQ413" s="18">
        <v>0.05</v>
      </c>
      <c r="AR413" s="18">
        <v>1</v>
      </c>
      <c r="AS413" s="17" t="s">
        <v>54</v>
      </c>
    </row>
    <row r="414" spans="1:45" ht="22.5" x14ac:dyDescent="0.25">
      <c r="B414" s="1" t="s">
        <v>110</v>
      </c>
      <c r="C414" s="15">
        <v>0.19</v>
      </c>
      <c r="D414" s="18">
        <v>0.23</v>
      </c>
      <c r="E414" s="15">
        <v>0.37</v>
      </c>
      <c r="F414" s="18">
        <v>0.12</v>
      </c>
      <c r="G414" s="18">
        <v>7.0000000000000007E-2</v>
      </c>
      <c r="H414" s="15">
        <v>0.25</v>
      </c>
      <c r="I414" s="18">
        <v>0.16</v>
      </c>
      <c r="J414" s="18">
        <v>0.15</v>
      </c>
      <c r="K414" s="18">
        <v>0.32</v>
      </c>
      <c r="L414" s="16">
        <v>0.13</v>
      </c>
      <c r="M414" s="15">
        <v>0.19</v>
      </c>
      <c r="N414" s="18">
        <v>0.22</v>
      </c>
      <c r="O414" s="18">
        <v>0.26</v>
      </c>
      <c r="P414" s="18">
        <v>0.34</v>
      </c>
      <c r="Q414" s="18">
        <v>0.16</v>
      </c>
      <c r="R414" s="16">
        <v>0.06</v>
      </c>
      <c r="S414" s="15">
        <v>0.38</v>
      </c>
      <c r="T414" s="18">
        <v>0.16</v>
      </c>
      <c r="U414" s="18">
        <v>0.19</v>
      </c>
      <c r="V414" s="18" t="s">
        <v>54</v>
      </c>
      <c r="W414" s="15">
        <v>0.34</v>
      </c>
      <c r="X414" s="18">
        <v>0.16</v>
      </c>
      <c r="Y414" s="18">
        <v>0.16</v>
      </c>
      <c r="Z414" s="16">
        <v>0.32</v>
      </c>
      <c r="AA414" s="15">
        <v>0.38</v>
      </c>
      <c r="AB414" s="18">
        <v>0.19</v>
      </c>
      <c r="AC414" s="18">
        <v>0.15</v>
      </c>
      <c r="AD414" s="16">
        <v>0.25</v>
      </c>
      <c r="AE414" s="15">
        <v>0.31</v>
      </c>
      <c r="AF414" s="18">
        <v>0.1</v>
      </c>
      <c r="AG414" s="18">
        <v>0.21</v>
      </c>
      <c r="AH414" s="18">
        <v>0.26</v>
      </c>
      <c r="AI414" s="18">
        <v>0.66</v>
      </c>
      <c r="AJ414" s="18">
        <v>0.44</v>
      </c>
      <c r="AK414" s="18">
        <v>0.48</v>
      </c>
      <c r="AL414" s="16">
        <v>0.4</v>
      </c>
      <c r="AM414" s="15">
        <v>0.22</v>
      </c>
      <c r="AN414" s="16" t="s">
        <v>54</v>
      </c>
      <c r="AO414" s="15">
        <v>7.0000000000000007E-2</v>
      </c>
      <c r="AP414" s="18">
        <v>0.35</v>
      </c>
      <c r="AQ414" s="18">
        <v>0.12</v>
      </c>
      <c r="AR414" s="18" t="s">
        <v>54</v>
      </c>
      <c r="AS414" s="18" t="s">
        <v>54</v>
      </c>
    </row>
    <row r="415" spans="1:45" x14ac:dyDescent="0.25">
      <c r="B415" s="3" t="s">
        <v>111</v>
      </c>
      <c r="C415" s="15">
        <v>0.24</v>
      </c>
      <c r="D415" s="16">
        <v>0.24</v>
      </c>
      <c r="E415" s="15">
        <v>0.33</v>
      </c>
      <c r="F415" s="18">
        <v>0.18</v>
      </c>
      <c r="G415" s="18">
        <v>0.12</v>
      </c>
      <c r="H415" s="15">
        <v>0.24</v>
      </c>
      <c r="I415" s="18">
        <v>0.2</v>
      </c>
      <c r="J415" s="18">
        <v>0.33</v>
      </c>
      <c r="K415" s="18">
        <v>0.18</v>
      </c>
      <c r="L415" s="16">
        <v>0.21</v>
      </c>
      <c r="M415" s="15">
        <v>0.26</v>
      </c>
      <c r="N415" s="18">
        <v>0.33</v>
      </c>
      <c r="O415" s="18">
        <v>0.23</v>
      </c>
      <c r="P415" s="18">
        <v>0.19</v>
      </c>
      <c r="Q415" s="18">
        <v>0.24</v>
      </c>
      <c r="R415" s="16">
        <v>0.06</v>
      </c>
      <c r="S415" s="15">
        <v>0.25</v>
      </c>
      <c r="T415" s="18">
        <v>0.2</v>
      </c>
      <c r="U415" s="18">
        <v>0.33</v>
      </c>
      <c r="V415" s="18">
        <v>0.28999999999999998</v>
      </c>
      <c r="W415" s="15">
        <v>0.36</v>
      </c>
      <c r="X415" s="18">
        <v>0.15</v>
      </c>
      <c r="Y415" s="18">
        <v>0.23</v>
      </c>
      <c r="Z415" s="16">
        <v>0.23</v>
      </c>
      <c r="AA415" s="15">
        <v>0.35</v>
      </c>
      <c r="AB415" s="18">
        <v>0.2</v>
      </c>
      <c r="AC415" s="18">
        <v>0.21</v>
      </c>
      <c r="AD415" s="16">
        <v>0.25</v>
      </c>
      <c r="AE415" s="15">
        <v>0.22</v>
      </c>
      <c r="AF415" s="18">
        <v>0.21</v>
      </c>
      <c r="AG415" s="18">
        <v>0.24</v>
      </c>
      <c r="AH415" s="18">
        <v>0.27</v>
      </c>
      <c r="AI415" s="18">
        <v>0.34</v>
      </c>
      <c r="AJ415" s="18">
        <v>0.22</v>
      </c>
      <c r="AK415" s="18">
        <v>0.27</v>
      </c>
      <c r="AL415" s="16" t="s">
        <v>54</v>
      </c>
      <c r="AM415" s="19">
        <v>0.24</v>
      </c>
      <c r="AN415" s="16" t="s">
        <v>54</v>
      </c>
      <c r="AO415" s="15">
        <v>0.18</v>
      </c>
      <c r="AP415" s="18">
        <v>0.23</v>
      </c>
      <c r="AQ415" s="18">
        <v>0.25</v>
      </c>
      <c r="AR415" s="18" t="s">
        <v>54</v>
      </c>
      <c r="AS415" s="17" t="s">
        <v>54</v>
      </c>
    </row>
    <row r="416" spans="1:45" ht="22.5" x14ac:dyDescent="0.25">
      <c r="B416" s="1" t="s">
        <v>112</v>
      </c>
      <c r="C416" s="15">
        <v>0.43</v>
      </c>
      <c r="D416" s="18">
        <v>0.38</v>
      </c>
      <c r="E416" s="15">
        <v>0.13</v>
      </c>
      <c r="F416" s="18">
        <v>0.56000000000000005</v>
      </c>
      <c r="G416" s="18">
        <v>0.73</v>
      </c>
      <c r="H416" s="15">
        <v>0.4</v>
      </c>
      <c r="I416" s="18">
        <v>0.51</v>
      </c>
      <c r="J416" s="18">
        <v>0.3</v>
      </c>
      <c r="K416" s="18">
        <v>0.34</v>
      </c>
      <c r="L416" s="16">
        <v>0.57999999999999996</v>
      </c>
      <c r="M416" s="15">
        <v>0.36</v>
      </c>
      <c r="N416" s="18">
        <v>0.33</v>
      </c>
      <c r="O416" s="18">
        <v>0.31</v>
      </c>
      <c r="P416" s="18">
        <v>0.33</v>
      </c>
      <c r="Q416" s="18">
        <v>0.53</v>
      </c>
      <c r="R416" s="16">
        <v>0.67</v>
      </c>
      <c r="S416" s="15">
        <v>0.18</v>
      </c>
      <c r="T416" s="18">
        <v>0.5</v>
      </c>
      <c r="U416" s="18">
        <v>0.43</v>
      </c>
      <c r="V416" s="18">
        <v>0.31</v>
      </c>
      <c r="W416" s="15">
        <v>0.13</v>
      </c>
      <c r="X416" s="18">
        <v>0.51</v>
      </c>
      <c r="Y416" s="18">
        <v>0.51</v>
      </c>
      <c r="Z416" s="16">
        <v>0.26</v>
      </c>
      <c r="AA416" s="15">
        <v>0.05</v>
      </c>
      <c r="AB416" s="18">
        <v>0.49</v>
      </c>
      <c r="AC416" s="18">
        <v>0.53</v>
      </c>
      <c r="AD416" s="16">
        <v>0.27</v>
      </c>
      <c r="AE416" s="15">
        <v>0.26</v>
      </c>
      <c r="AF416" s="18">
        <v>0.59</v>
      </c>
      <c r="AG416" s="18">
        <v>0.41</v>
      </c>
      <c r="AH416" s="18">
        <v>0.23</v>
      </c>
      <c r="AI416" s="18" t="s">
        <v>54</v>
      </c>
      <c r="AJ416" s="18">
        <v>0.17</v>
      </c>
      <c r="AK416" s="18">
        <v>0.25</v>
      </c>
      <c r="AL416" s="16">
        <v>0.35</v>
      </c>
      <c r="AM416" s="15">
        <v>0.4</v>
      </c>
      <c r="AN416" s="16" t="s">
        <v>54</v>
      </c>
      <c r="AO416" s="15">
        <v>0.48</v>
      </c>
      <c r="AP416" s="18">
        <v>0.24</v>
      </c>
      <c r="AQ416" s="18">
        <v>0.5</v>
      </c>
      <c r="AR416" s="18" t="s">
        <v>54</v>
      </c>
      <c r="AS416" s="18" t="s">
        <v>54</v>
      </c>
    </row>
    <row r="417" spans="1:45" x14ac:dyDescent="0.25">
      <c r="B417" s="3" t="s">
        <v>46</v>
      </c>
      <c r="C417" s="15">
        <v>0.1</v>
      </c>
      <c r="D417" s="18">
        <v>0.03</v>
      </c>
      <c r="E417" s="15">
        <v>0.02</v>
      </c>
      <c r="F417" s="18">
        <v>0.09</v>
      </c>
      <c r="G417" s="18">
        <v>0.05</v>
      </c>
      <c r="H417" s="15">
        <v>7.0000000000000007E-2</v>
      </c>
      <c r="I417" s="18" t="s">
        <v>54</v>
      </c>
      <c r="J417" s="18">
        <v>0.04</v>
      </c>
      <c r="K417" s="18">
        <v>0.06</v>
      </c>
      <c r="L417" s="16">
        <v>0.08</v>
      </c>
      <c r="M417" s="15">
        <v>0.12</v>
      </c>
      <c r="N417" s="18">
        <v>0.02</v>
      </c>
      <c r="O417" s="18">
        <v>0.03</v>
      </c>
      <c r="P417" s="18">
        <v>0.08</v>
      </c>
      <c r="Q417" s="18" t="s">
        <v>54</v>
      </c>
      <c r="R417" s="16">
        <v>0.12</v>
      </c>
      <c r="S417" s="15">
        <v>0.06</v>
      </c>
      <c r="T417" s="18">
        <v>0.06</v>
      </c>
      <c r="U417" s="18">
        <v>0.03</v>
      </c>
      <c r="V417" s="18" t="s">
        <v>54</v>
      </c>
      <c r="W417" s="15">
        <v>0.02</v>
      </c>
      <c r="X417" s="18">
        <v>0.11</v>
      </c>
      <c r="Y417" s="18">
        <v>0.03</v>
      </c>
      <c r="Z417" s="16">
        <v>7.0000000000000007E-2</v>
      </c>
      <c r="AA417" s="15">
        <v>0.03</v>
      </c>
      <c r="AB417" s="18">
        <v>0.04</v>
      </c>
      <c r="AC417" s="18">
        <v>0.05</v>
      </c>
      <c r="AD417" s="16">
        <v>0.11</v>
      </c>
      <c r="AE417" s="15" t="s">
        <v>54</v>
      </c>
      <c r="AF417" s="18">
        <v>0.04</v>
      </c>
      <c r="AG417" s="18">
        <v>0.03</v>
      </c>
      <c r="AH417" s="18">
        <v>0.11</v>
      </c>
      <c r="AI417" s="18" t="s">
        <v>54</v>
      </c>
      <c r="AJ417" s="18">
        <v>0.18</v>
      </c>
      <c r="AK417" s="18" t="s">
        <v>54</v>
      </c>
      <c r="AL417" s="16" t="s">
        <v>54</v>
      </c>
      <c r="AM417" s="15">
        <v>0.05</v>
      </c>
      <c r="AN417" s="16" t="s">
        <v>54</v>
      </c>
      <c r="AO417" s="15">
        <v>0.1</v>
      </c>
      <c r="AP417" s="18">
        <v>0.05</v>
      </c>
      <c r="AQ417" s="18">
        <v>0.06</v>
      </c>
      <c r="AR417" s="18" t="s">
        <v>54</v>
      </c>
      <c r="AS417" s="18" t="s">
        <v>54</v>
      </c>
    </row>
    <row r="420" spans="1:45" x14ac:dyDescent="0.25">
      <c r="C420" s="99" t="s">
        <v>1</v>
      </c>
      <c r="D420" s="100"/>
      <c r="E420" s="99" t="s">
        <v>2</v>
      </c>
      <c r="F420" s="101"/>
      <c r="G420" s="100"/>
      <c r="H420" s="99" t="s">
        <v>3</v>
      </c>
      <c r="I420" s="101"/>
      <c r="J420" s="101"/>
      <c r="K420" s="101"/>
      <c r="L420" s="100"/>
      <c r="M420" s="99" t="s">
        <v>4</v>
      </c>
      <c r="N420" s="101"/>
      <c r="O420" s="101"/>
      <c r="P420" s="101"/>
      <c r="Q420" s="101"/>
      <c r="R420" s="100"/>
      <c r="S420" s="99" t="s">
        <v>5</v>
      </c>
      <c r="T420" s="101"/>
      <c r="U420" s="101"/>
      <c r="V420" s="100"/>
      <c r="W420" s="99" t="s">
        <v>6</v>
      </c>
      <c r="X420" s="101"/>
      <c r="Y420" s="101"/>
      <c r="Z420" s="100"/>
      <c r="AA420" s="99" t="s">
        <v>7</v>
      </c>
      <c r="AB420" s="101"/>
      <c r="AC420" s="101"/>
      <c r="AD420" s="100"/>
      <c r="AE420" s="99" t="s">
        <v>8</v>
      </c>
      <c r="AF420" s="101"/>
      <c r="AG420" s="101"/>
      <c r="AH420" s="101"/>
      <c r="AI420" s="101"/>
      <c r="AJ420" s="101"/>
      <c r="AK420" s="101"/>
      <c r="AL420" s="100"/>
      <c r="AM420" s="99" t="s">
        <v>9</v>
      </c>
      <c r="AN420" s="100"/>
      <c r="AO420" s="24" t="s">
        <v>10</v>
      </c>
      <c r="AP420" s="25"/>
      <c r="AQ420" s="25"/>
      <c r="AR420" s="25"/>
      <c r="AS420" s="25"/>
    </row>
    <row r="421" spans="1:45" x14ac:dyDescent="0.25">
      <c r="C421" s="11" t="s">
        <v>11</v>
      </c>
      <c r="D421" s="12" t="s">
        <v>12</v>
      </c>
      <c r="E421" s="11" t="s">
        <v>13</v>
      </c>
      <c r="F421" s="13" t="s">
        <v>14</v>
      </c>
      <c r="G421" s="13" t="s">
        <v>15</v>
      </c>
      <c r="H421" s="11" t="s">
        <v>16</v>
      </c>
      <c r="I421" s="13" t="s">
        <v>17</v>
      </c>
      <c r="J421" s="13" t="s">
        <v>18</v>
      </c>
      <c r="K421" s="13" t="s">
        <v>19</v>
      </c>
      <c r="L421" s="12" t="s">
        <v>20</v>
      </c>
      <c r="M421" s="11" t="s">
        <v>21</v>
      </c>
      <c r="N421" s="13" t="s">
        <v>22</v>
      </c>
      <c r="O421" s="13" t="s">
        <v>23</v>
      </c>
      <c r="P421" s="13" t="s">
        <v>24</v>
      </c>
      <c r="Q421" s="13" t="s">
        <v>25</v>
      </c>
      <c r="R421" s="12" t="s">
        <v>26</v>
      </c>
      <c r="S421" s="11" t="s">
        <v>27</v>
      </c>
      <c r="T421" s="13" t="s">
        <v>28</v>
      </c>
      <c r="U421" s="13" t="s">
        <v>29</v>
      </c>
      <c r="V421" s="13" t="s">
        <v>30</v>
      </c>
      <c r="W421" s="11" t="s">
        <v>31</v>
      </c>
      <c r="X421" s="13" t="s">
        <v>32</v>
      </c>
      <c r="Y421" s="13" t="s">
        <v>33</v>
      </c>
      <c r="Z421" s="12" t="s">
        <v>34</v>
      </c>
      <c r="AA421" s="11" t="s">
        <v>35</v>
      </c>
      <c r="AB421" s="13" t="s">
        <v>36</v>
      </c>
      <c r="AC421" s="13" t="s">
        <v>37</v>
      </c>
      <c r="AD421" s="12" t="s">
        <v>38</v>
      </c>
      <c r="AE421" s="11" t="s">
        <v>39</v>
      </c>
      <c r="AF421" s="13" t="s">
        <v>40</v>
      </c>
      <c r="AG421" s="13" t="s">
        <v>41</v>
      </c>
      <c r="AH421" s="13" t="s">
        <v>42</v>
      </c>
      <c r="AI421" s="13" t="s">
        <v>43</v>
      </c>
      <c r="AJ421" s="13" t="s">
        <v>44</v>
      </c>
      <c r="AK421" s="13" t="s">
        <v>45</v>
      </c>
      <c r="AL421" s="12" t="s">
        <v>46</v>
      </c>
      <c r="AM421" s="11" t="s">
        <v>47</v>
      </c>
      <c r="AN421" s="12" t="s">
        <v>48</v>
      </c>
      <c r="AO421" s="11" t="s">
        <v>49</v>
      </c>
      <c r="AP421" s="13" t="s">
        <v>50</v>
      </c>
      <c r="AQ421" s="13" t="s">
        <v>51</v>
      </c>
      <c r="AR421" s="13" t="s">
        <v>52</v>
      </c>
      <c r="AS421" s="13" t="s">
        <v>53</v>
      </c>
    </row>
    <row r="422" spans="1:45" x14ac:dyDescent="0.25">
      <c r="C422" s="80" t="s">
        <v>141</v>
      </c>
      <c r="E422" t="s">
        <v>206</v>
      </c>
      <c r="H422" t="s">
        <v>207</v>
      </c>
      <c r="M422" t="s">
        <v>369</v>
      </c>
      <c r="S422" t="s">
        <v>208</v>
      </c>
      <c r="AA422" t="s">
        <v>141</v>
      </c>
      <c r="AE422" t="s">
        <v>370</v>
      </c>
      <c r="AM422" s="80" t="s">
        <v>141</v>
      </c>
      <c r="AO422" t="s">
        <v>371</v>
      </c>
    </row>
    <row r="423" spans="1:45" x14ac:dyDescent="0.25">
      <c r="C423" s="2"/>
      <c r="D423" s="2"/>
      <c r="E423" s="2"/>
      <c r="F423" s="2"/>
      <c r="G423" s="2"/>
      <c r="H423" s="2"/>
      <c r="I423" s="2"/>
      <c r="J423" s="2"/>
      <c r="K423" s="2"/>
    </row>
    <row r="425" spans="1:45" x14ac:dyDescent="0.25">
      <c r="A425" s="67"/>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c r="AL425" s="67"/>
      <c r="AM425" s="67"/>
      <c r="AN425" s="67"/>
      <c r="AO425" s="67"/>
      <c r="AP425" s="67"/>
      <c r="AQ425" s="67"/>
      <c r="AR425" s="67"/>
      <c r="AS425" s="67"/>
    </row>
    <row r="426" spans="1:45" ht="21" x14ac:dyDescent="0.35">
      <c r="A426" s="67"/>
      <c r="B426" s="69" t="s">
        <v>227</v>
      </c>
      <c r="C426" s="67"/>
      <c r="D426" s="67">
        <v>1</v>
      </c>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c r="AQ426" s="67"/>
      <c r="AR426" s="67"/>
      <c r="AS426" s="67"/>
    </row>
    <row r="428" spans="1:45" x14ac:dyDescent="0.25">
      <c r="C428" s="2"/>
    </row>
    <row r="429" spans="1:45" x14ac:dyDescent="0.25">
      <c r="B429" s="8"/>
      <c r="C429" s="99" t="s">
        <v>1</v>
      </c>
      <c r="D429" s="100"/>
      <c r="E429" s="99" t="s">
        <v>2</v>
      </c>
      <c r="F429" s="101"/>
      <c r="G429" s="100"/>
      <c r="H429" s="99" t="s">
        <v>3</v>
      </c>
      <c r="I429" s="101"/>
      <c r="J429" s="101"/>
      <c r="K429" s="101"/>
      <c r="L429" s="100"/>
      <c r="M429" s="99" t="s">
        <v>4</v>
      </c>
      <c r="N429" s="101"/>
      <c r="O429" s="101"/>
      <c r="P429" s="101"/>
      <c r="Q429" s="101"/>
      <c r="R429" s="100"/>
      <c r="S429" s="99" t="s">
        <v>5</v>
      </c>
      <c r="T429" s="101"/>
      <c r="U429" s="101"/>
      <c r="V429" s="100"/>
      <c r="W429" s="99" t="s">
        <v>6</v>
      </c>
      <c r="X429" s="101"/>
      <c r="Y429" s="101"/>
      <c r="Z429" s="100"/>
      <c r="AA429" s="99" t="s">
        <v>7</v>
      </c>
      <c r="AB429" s="101"/>
      <c r="AC429" s="101"/>
      <c r="AD429" s="100"/>
      <c r="AE429" s="99" t="s">
        <v>8</v>
      </c>
      <c r="AF429" s="101"/>
      <c r="AG429" s="101"/>
      <c r="AH429" s="101"/>
      <c r="AI429" s="101"/>
      <c r="AJ429" s="101"/>
      <c r="AK429" s="101"/>
      <c r="AL429" s="100"/>
      <c r="AM429" s="99" t="s">
        <v>9</v>
      </c>
      <c r="AN429" s="100"/>
      <c r="AO429" s="24" t="s">
        <v>10</v>
      </c>
      <c r="AP429" s="25"/>
      <c r="AQ429" s="25"/>
      <c r="AR429" s="25"/>
      <c r="AS429" s="25"/>
    </row>
    <row r="430" spans="1:45" x14ac:dyDescent="0.25">
      <c r="B430" s="4"/>
      <c r="C430" s="11" t="s">
        <v>11</v>
      </c>
      <c r="D430" s="12" t="s">
        <v>12</v>
      </c>
      <c r="E430" s="11" t="s">
        <v>13</v>
      </c>
      <c r="F430" s="13" t="s">
        <v>14</v>
      </c>
      <c r="G430" s="13" t="s">
        <v>15</v>
      </c>
      <c r="H430" s="11" t="s">
        <v>16</v>
      </c>
      <c r="I430" s="13" t="s">
        <v>17</v>
      </c>
      <c r="J430" s="13" t="s">
        <v>18</v>
      </c>
      <c r="K430" s="13" t="s">
        <v>19</v>
      </c>
      <c r="L430" s="12" t="s">
        <v>20</v>
      </c>
      <c r="M430" s="11" t="s">
        <v>21</v>
      </c>
      <c r="N430" s="13" t="s">
        <v>22</v>
      </c>
      <c r="O430" s="13" t="s">
        <v>23</v>
      </c>
      <c r="P430" s="13" t="s">
        <v>24</v>
      </c>
      <c r="Q430" s="13" t="s">
        <v>25</v>
      </c>
      <c r="R430" s="12" t="s">
        <v>26</v>
      </c>
      <c r="S430" s="11" t="s">
        <v>27</v>
      </c>
      <c r="T430" s="13" t="s">
        <v>28</v>
      </c>
      <c r="U430" s="13" t="s">
        <v>29</v>
      </c>
      <c r="V430" s="13" t="s">
        <v>30</v>
      </c>
      <c r="W430" s="11" t="s">
        <v>31</v>
      </c>
      <c r="X430" s="13" t="s">
        <v>32</v>
      </c>
      <c r="Y430" s="13" t="s">
        <v>33</v>
      </c>
      <c r="Z430" s="12" t="s">
        <v>34</v>
      </c>
      <c r="AA430" s="11" t="s">
        <v>35</v>
      </c>
      <c r="AB430" s="13" t="s">
        <v>36</v>
      </c>
      <c r="AC430" s="13" t="s">
        <v>37</v>
      </c>
      <c r="AD430" s="12" t="s">
        <v>38</v>
      </c>
      <c r="AE430" s="11" t="s">
        <v>39</v>
      </c>
      <c r="AF430" s="13" t="s">
        <v>40</v>
      </c>
      <c r="AG430" s="13" t="s">
        <v>41</v>
      </c>
      <c r="AH430" s="13" t="s">
        <v>42</v>
      </c>
      <c r="AI430" s="13" t="s">
        <v>43</v>
      </c>
      <c r="AJ430" s="13" t="s">
        <v>44</v>
      </c>
      <c r="AK430" s="13" t="s">
        <v>45</v>
      </c>
      <c r="AL430" s="12" t="s">
        <v>46</v>
      </c>
      <c r="AM430" s="11" t="s">
        <v>47</v>
      </c>
      <c r="AN430" s="12" t="s">
        <v>48</v>
      </c>
      <c r="AO430" s="11" t="s">
        <v>49</v>
      </c>
      <c r="AP430" s="13" t="s">
        <v>50</v>
      </c>
      <c r="AQ430" s="13" t="s">
        <v>51</v>
      </c>
      <c r="AR430" s="13" t="s">
        <v>52</v>
      </c>
      <c r="AS430" s="13" t="s">
        <v>53</v>
      </c>
    </row>
    <row r="431" spans="1:45" x14ac:dyDescent="0.25">
      <c r="B431" s="32" t="s">
        <v>103</v>
      </c>
      <c r="C431" s="14">
        <v>0.02</v>
      </c>
      <c r="D431" s="29">
        <v>0.04</v>
      </c>
      <c r="E431" s="14">
        <v>0.04</v>
      </c>
      <c r="F431" s="29">
        <v>0.02</v>
      </c>
      <c r="G431" s="29">
        <v>0.03</v>
      </c>
      <c r="H431" s="14">
        <v>0.04</v>
      </c>
      <c r="I431" s="29">
        <v>0.04</v>
      </c>
      <c r="J431" s="29">
        <v>0.01</v>
      </c>
      <c r="K431" s="29">
        <v>0.02</v>
      </c>
      <c r="L431" s="30">
        <v>0.02</v>
      </c>
      <c r="M431" s="14">
        <v>0.05</v>
      </c>
      <c r="N431" s="29">
        <v>0.02</v>
      </c>
      <c r="O431" s="29">
        <v>0.03</v>
      </c>
      <c r="P431" s="29">
        <v>0.03</v>
      </c>
      <c r="Q431" s="29">
        <v>0.01</v>
      </c>
      <c r="R431" s="30">
        <v>0.03</v>
      </c>
      <c r="S431" s="14">
        <v>0.04</v>
      </c>
      <c r="T431" s="29">
        <v>0.03</v>
      </c>
      <c r="U431" s="29">
        <v>0.03</v>
      </c>
      <c r="V431" s="29" t="s">
        <v>54</v>
      </c>
      <c r="W431" s="14">
        <v>0.03</v>
      </c>
      <c r="X431" s="29">
        <v>0.03</v>
      </c>
      <c r="Y431" s="29">
        <v>0.03</v>
      </c>
      <c r="Z431" s="30">
        <v>0.02</v>
      </c>
      <c r="AA431" s="14">
        <v>0.04</v>
      </c>
      <c r="AB431" s="29">
        <v>0.03</v>
      </c>
      <c r="AC431" s="29">
        <v>0.03</v>
      </c>
      <c r="AD431" s="30">
        <v>0.02</v>
      </c>
      <c r="AE431" s="14">
        <v>0.03</v>
      </c>
      <c r="AF431" s="29">
        <v>0.02</v>
      </c>
      <c r="AG431" s="29">
        <v>0.02</v>
      </c>
      <c r="AH431" s="29">
        <v>0.04</v>
      </c>
      <c r="AI431" s="29">
        <v>0.09</v>
      </c>
      <c r="AJ431" s="10">
        <v>0.08</v>
      </c>
      <c r="AK431" s="29">
        <v>0.06</v>
      </c>
      <c r="AL431" s="30">
        <v>0.05</v>
      </c>
      <c r="AM431" s="14">
        <v>0.02</v>
      </c>
      <c r="AN431" s="30">
        <v>0.06</v>
      </c>
      <c r="AO431" s="14">
        <v>0.02</v>
      </c>
      <c r="AP431" s="29" t="s">
        <v>54</v>
      </c>
      <c r="AQ431" s="29" t="s">
        <v>54</v>
      </c>
      <c r="AR431" s="29">
        <v>0.15</v>
      </c>
      <c r="AS431" s="26">
        <v>0.06</v>
      </c>
    </row>
    <row r="432" spans="1:45" ht="22.5" x14ac:dyDescent="0.25">
      <c r="B432" s="33" t="s">
        <v>104</v>
      </c>
      <c r="C432" s="15">
        <v>0.03</v>
      </c>
      <c r="D432" s="16">
        <v>0.05</v>
      </c>
      <c r="E432" s="15">
        <v>0.04</v>
      </c>
      <c r="F432" s="18">
        <v>0.03</v>
      </c>
      <c r="G432" s="18">
        <v>0.05</v>
      </c>
      <c r="H432" s="15">
        <v>0.05</v>
      </c>
      <c r="I432" s="18">
        <v>0.05</v>
      </c>
      <c r="J432" s="18">
        <v>0.03</v>
      </c>
      <c r="K432" s="18">
        <v>0.04</v>
      </c>
      <c r="L432" s="16">
        <v>0.05</v>
      </c>
      <c r="M432" s="15">
        <v>0.05</v>
      </c>
      <c r="N432" s="18">
        <v>0.04</v>
      </c>
      <c r="O432" s="18">
        <v>0.05</v>
      </c>
      <c r="P432" s="18">
        <v>0.02</v>
      </c>
      <c r="Q432" s="18">
        <v>0.05</v>
      </c>
      <c r="R432" s="16">
        <v>0.04</v>
      </c>
      <c r="S432" s="15">
        <v>0.04</v>
      </c>
      <c r="T432" s="18">
        <v>0.03</v>
      </c>
      <c r="U432" s="18">
        <v>0.08</v>
      </c>
      <c r="V432" s="18" t="s">
        <v>54</v>
      </c>
      <c r="W432" s="15">
        <v>0.03</v>
      </c>
      <c r="X432" s="18">
        <v>0.04</v>
      </c>
      <c r="Y432" s="18">
        <v>0.06</v>
      </c>
      <c r="Z432" s="16">
        <v>0.03</v>
      </c>
      <c r="AA432" s="15">
        <v>0.03</v>
      </c>
      <c r="AB432" s="18">
        <v>0.04</v>
      </c>
      <c r="AC432" s="18">
        <v>7.0000000000000007E-2</v>
      </c>
      <c r="AD432" s="16">
        <v>0.03</v>
      </c>
      <c r="AE432" s="15">
        <v>0.06</v>
      </c>
      <c r="AF432" s="18">
        <v>0.05</v>
      </c>
      <c r="AG432" s="18">
        <v>0.03</v>
      </c>
      <c r="AH432" s="18">
        <v>0.04</v>
      </c>
      <c r="AI432" s="18" t="s">
        <v>54</v>
      </c>
      <c r="AJ432" s="18" t="s">
        <v>54</v>
      </c>
      <c r="AK432" s="18">
        <v>0.02</v>
      </c>
      <c r="AL432" s="16">
        <v>0.05</v>
      </c>
      <c r="AM432" s="19">
        <v>0.04</v>
      </c>
      <c r="AN432" s="16">
        <v>0.04</v>
      </c>
      <c r="AO432" s="15">
        <v>0.04</v>
      </c>
      <c r="AP432" s="18" t="s">
        <v>54</v>
      </c>
      <c r="AQ432" s="18" t="s">
        <v>54</v>
      </c>
      <c r="AR432" s="18" t="s">
        <v>54</v>
      </c>
      <c r="AS432" s="31">
        <v>0.04</v>
      </c>
    </row>
    <row r="433" spans="2:89" ht="22.5" x14ac:dyDescent="0.25">
      <c r="B433" s="34" t="s">
        <v>105</v>
      </c>
      <c r="C433" s="15">
        <v>0.12</v>
      </c>
      <c r="D433" s="18">
        <v>0.14000000000000001</v>
      </c>
      <c r="E433" s="15">
        <v>0.14000000000000001</v>
      </c>
      <c r="F433" s="18">
        <v>0.13</v>
      </c>
      <c r="G433" s="18">
        <v>0.12</v>
      </c>
      <c r="H433" s="15">
        <v>0.12</v>
      </c>
      <c r="I433" s="18">
        <v>0.12</v>
      </c>
      <c r="J433" s="18">
        <v>0.13</v>
      </c>
      <c r="K433" s="18">
        <v>0.15</v>
      </c>
      <c r="L433" s="16">
        <v>0.13</v>
      </c>
      <c r="M433" s="15">
        <v>0.12</v>
      </c>
      <c r="N433" s="18">
        <v>0.14000000000000001</v>
      </c>
      <c r="O433" s="18">
        <v>0.15</v>
      </c>
      <c r="P433" s="18">
        <v>0.12</v>
      </c>
      <c r="Q433" s="18">
        <v>0.13</v>
      </c>
      <c r="R433" s="16">
        <v>0.14000000000000001</v>
      </c>
      <c r="S433" s="15">
        <v>0.12</v>
      </c>
      <c r="T433" s="18">
        <v>0.13</v>
      </c>
      <c r="U433" s="18">
        <v>0.15</v>
      </c>
      <c r="V433" s="18">
        <v>0.22</v>
      </c>
      <c r="W433" s="15">
        <v>0.13</v>
      </c>
      <c r="X433" s="18">
        <v>0.12</v>
      </c>
      <c r="Y433" s="18">
        <v>0.16</v>
      </c>
      <c r="Z433" s="16">
        <v>0.12</v>
      </c>
      <c r="AA433" s="15">
        <v>0.1</v>
      </c>
      <c r="AB433" s="18">
        <v>0.13</v>
      </c>
      <c r="AC433" s="18">
        <v>0.17</v>
      </c>
      <c r="AD433" s="16">
        <v>0.12</v>
      </c>
      <c r="AE433" s="15">
        <v>0.12</v>
      </c>
      <c r="AF433" s="18">
        <v>0.14000000000000001</v>
      </c>
      <c r="AG433" s="18">
        <v>0.1</v>
      </c>
      <c r="AH433" s="18">
        <v>0.13</v>
      </c>
      <c r="AI433" s="18">
        <v>0.15</v>
      </c>
      <c r="AJ433" s="18">
        <v>0.19</v>
      </c>
      <c r="AK433" s="18">
        <v>0.2</v>
      </c>
      <c r="AL433" s="16">
        <v>0.16</v>
      </c>
      <c r="AM433" s="15">
        <v>0.14000000000000001</v>
      </c>
      <c r="AN433" s="16">
        <v>0.1</v>
      </c>
      <c r="AO433" s="15">
        <v>0.14000000000000001</v>
      </c>
      <c r="AP433" s="18" t="s">
        <v>54</v>
      </c>
      <c r="AQ433" s="18" t="s">
        <v>54</v>
      </c>
      <c r="AR433" s="18">
        <v>0.14000000000000001</v>
      </c>
      <c r="AS433" s="16">
        <v>0.1</v>
      </c>
    </row>
    <row r="434" spans="2:89" x14ac:dyDescent="0.25">
      <c r="B434" s="36" t="s">
        <v>46</v>
      </c>
      <c r="C434" s="15">
        <v>0.12</v>
      </c>
      <c r="D434" s="18">
        <v>0.06</v>
      </c>
      <c r="E434" s="15">
        <v>0.09</v>
      </c>
      <c r="F434" s="18">
        <v>0.08</v>
      </c>
      <c r="G434" s="18">
        <v>0.09</v>
      </c>
      <c r="H434" s="15">
        <v>7.0000000000000007E-2</v>
      </c>
      <c r="I434" s="18">
        <v>0.09</v>
      </c>
      <c r="J434" s="18">
        <v>0.09</v>
      </c>
      <c r="K434" s="18">
        <v>0.1</v>
      </c>
      <c r="L434" s="16">
        <v>0.11</v>
      </c>
      <c r="M434" s="15">
        <v>0.08</v>
      </c>
      <c r="N434" s="18">
        <v>0.08</v>
      </c>
      <c r="O434" s="18">
        <v>0.1</v>
      </c>
      <c r="P434" s="18">
        <v>0.09</v>
      </c>
      <c r="Q434" s="18">
        <v>0.09</v>
      </c>
      <c r="R434" s="16">
        <v>0.09</v>
      </c>
      <c r="S434" s="15">
        <v>0.12</v>
      </c>
      <c r="T434" s="18">
        <v>0.08</v>
      </c>
      <c r="U434" s="18">
        <v>0.06</v>
      </c>
      <c r="V434" s="18">
        <v>0.32</v>
      </c>
      <c r="W434" s="15">
        <v>0.08</v>
      </c>
      <c r="X434" s="18">
        <v>0.09</v>
      </c>
      <c r="Y434" s="18">
        <v>0.06</v>
      </c>
      <c r="Z434" s="16">
        <v>0.13</v>
      </c>
      <c r="AA434" s="15">
        <v>0.1</v>
      </c>
      <c r="AB434" s="18">
        <v>0.08</v>
      </c>
      <c r="AC434" s="18">
        <v>0.06</v>
      </c>
      <c r="AD434" s="16">
        <v>0.14000000000000001</v>
      </c>
      <c r="AE434" s="15">
        <v>0.08</v>
      </c>
      <c r="AF434" s="18">
        <v>0.08</v>
      </c>
      <c r="AG434" s="18">
        <v>0.13</v>
      </c>
      <c r="AH434" s="18">
        <v>0.08</v>
      </c>
      <c r="AI434" s="18">
        <v>0.04</v>
      </c>
      <c r="AJ434" s="18">
        <v>0.03</v>
      </c>
      <c r="AK434" s="18">
        <v>0.11</v>
      </c>
      <c r="AL434" s="16">
        <v>0.3</v>
      </c>
      <c r="AM434" s="15">
        <v>0.09</v>
      </c>
      <c r="AN434" s="16">
        <v>7.0000000000000007E-2</v>
      </c>
      <c r="AO434" s="15">
        <v>0.09</v>
      </c>
      <c r="AP434" s="18" t="s">
        <v>54</v>
      </c>
      <c r="AQ434" s="18" t="s">
        <v>54</v>
      </c>
      <c r="AR434" s="18">
        <v>7.0000000000000007E-2</v>
      </c>
      <c r="AS434" s="16">
        <v>7.0000000000000007E-2</v>
      </c>
    </row>
    <row r="435" spans="2:89" x14ac:dyDescent="0.25">
      <c r="B435" s="87" t="s">
        <v>106</v>
      </c>
      <c r="C435" s="5">
        <v>0.18</v>
      </c>
      <c r="D435" s="6">
        <v>0.19</v>
      </c>
      <c r="E435" s="5">
        <v>0.22</v>
      </c>
      <c r="F435" s="7">
        <v>0.16</v>
      </c>
      <c r="G435" s="7">
        <v>0.16</v>
      </c>
      <c r="H435" s="5">
        <v>0.18</v>
      </c>
      <c r="I435" s="7">
        <v>0.19</v>
      </c>
      <c r="J435" s="7">
        <v>0.17</v>
      </c>
      <c r="K435" s="7">
        <v>0.19</v>
      </c>
      <c r="L435" s="6">
        <v>0.18</v>
      </c>
      <c r="M435" s="5">
        <v>0.18</v>
      </c>
      <c r="N435" s="7">
        <v>0.21</v>
      </c>
      <c r="O435" s="7">
        <v>0.17</v>
      </c>
      <c r="P435" s="7">
        <v>0.19</v>
      </c>
      <c r="Q435" s="7">
        <v>0.18</v>
      </c>
      <c r="R435" s="6">
        <v>0.15</v>
      </c>
      <c r="S435" s="5">
        <v>0.17</v>
      </c>
      <c r="T435" s="7">
        <v>0.19</v>
      </c>
      <c r="U435" s="7">
        <v>0.18</v>
      </c>
      <c r="V435" s="7">
        <v>0.21</v>
      </c>
      <c r="W435" s="5">
        <v>0.17</v>
      </c>
      <c r="X435" s="7">
        <v>0.18</v>
      </c>
      <c r="Y435" s="7">
        <v>0.19</v>
      </c>
      <c r="Z435" s="6">
        <v>0.19</v>
      </c>
      <c r="AA435" s="5">
        <v>0.15</v>
      </c>
      <c r="AB435" s="7">
        <v>0.18</v>
      </c>
      <c r="AC435" s="7">
        <v>0.2</v>
      </c>
      <c r="AD435" s="6">
        <v>0.18</v>
      </c>
      <c r="AE435" s="5">
        <v>0.16</v>
      </c>
      <c r="AF435" s="7">
        <v>0.21</v>
      </c>
      <c r="AG435" s="7">
        <v>0.18</v>
      </c>
      <c r="AH435" s="7">
        <v>0.16</v>
      </c>
      <c r="AI435" s="7">
        <v>0.23</v>
      </c>
      <c r="AJ435" s="7">
        <v>0.19</v>
      </c>
      <c r="AK435" s="7">
        <v>0.12</v>
      </c>
      <c r="AL435" s="6">
        <v>0.13</v>
      </c>
      <c r="AM435" s="9">
        <v>0.2</v>
      </c>
      <c r="AN435" s="6">
        <v>0.1</v>
      </c>
      <c r="AO435" s="5">
        <v>0.2</v>
      </c>
      <c r="AP435" s="7" t="s">
        <v>54</v>
      </c>
      <c r="AQ435" s="7" t="s">
        <v>54</v>
      </c>
      <c r="AR435" s="7">
        <v>0.14000000000000001</v>
      </c>
      <c r="AS435" s="88">
        <v>0.1</v>
      </c>
      <c r="AT435" s="89"/>
      <c r="AU435" s="5"/>
      <c r="AV435" s="7"/>
      <c r="AW435" s="5"/>
      <c r="AX435" s="7"/>
      <c r="AY435" s="7"/>
      <c r="AZ435" s="5"/>
      <c r="BA435" s="7"/>
      <c r="BB435" s="7"/>
      <c r="BC435" s="7"/>
      <c r="BD435" s="7"/>
      <c r="BE435" s="5"/>
      <c r="BF435" s="7"/>
      <c r="BG435" s="7"/>
      <c r="BH435" s="7"/>
      <c r="BI435" s="7"/>
      <c r="BJ435" s="7"/>
      <c r="BK435" s="5"/>
      <c r="BL435" s="7"/>
      <c r="BM435" s="7"/>
      <c r="BN435" s="7"/>
      <c r="BO435" s="5"/>
      <c r="BP435" s="7"/>
      <c r="BQ435" s="7"/>
      <c r="BR435" s="7"/>
      <c r="BS435" s="5"/>
      <c r="BT435" s="7"/>
      <c r="BU435" s="7"/>
      <c r="BV435" s="7"/>
      <c r="BW435" s="5"/>
      <c r="BX435" s="7"/>
      <c r="BY435" s="7"/>
      <c r="BZ435" s="7"/>
      <c r="CA435" s="7"/>
      <c r="CB435" s="7"/>
      <c r="CC435" s="7"/>
      <c r="CD435" s="7"/>
      <c r="CE435" s="5"/>
      <c r="CF435" s="7"/>
      <c r="CG435" s="5"/>
      <c r="CH435" s="7"/>
      <c r="CI435" s="7"/>
      <c r="CJ435" s="7"/>
      <c r="CK435" s="7"/>
    </row>
    <row r="436" spans="2:89" ht="22.5" x14ac:dyDescent="0.25">
      <c r="B436" s="34" t="s">
        <v>107</v>
      </c>
      <c r="C436" s="15">
        <v>0.41</v>
      </c>
      <c r="D436" s="18">
        <v>0.44</v>
      </c>
      <c r="E436" s="15">
        <v>0.32</v>
      </c>
      <c r="F436" s="18">
        <v>0.49</v>
      </c>
      <c r="G436" s="18">
        <v>0.45</v>
      </c>
      <c r="H436" s="15">
        <v>0.38</v>
      </c>
      <c r="I436" s="18">
        <v>0.46</v>
      </c>
      <c r="J436" s="18">
        <v>0.48</v>
      </c>
      <c r="K436" s="18">
        <v>0.41</v>
      </c>
      <c r="L436" s="16">
        <v>0.43</v>
      </c>
      <c r="M436" s="15">
        <v>0.34</v>
      </c>
      <c r="N436" s="18">
        <v>0.37</v>
      </c>
      <c r="O436" s="18">
        <v>0.43</v>
      </c>
      <c r="P436" s="18">
        <v>0.47</v>
      </c>
      <c r="Q436" s="18">
        <v>0.48</v>
      </c>
      <c r="R436" s="16">
        <v>0.52</v>
      </c>
      <c r="S436" s="15">
        <v>0.37</v>
      </c>
      <c r="T436" s="18">
        <v>0.46</v>
      </c>
      <c r="U436" s="18">
        <v>0.38</v>
      </c>
      <c r="V436" s="18">
        <v>0.15</v>
      </c>
      <c r="W436" s="15">
        <v>0.39</v>
      </c>
      <c r="X436" s="18">
        <v>0.45</v>
      </c>
      <c r="Y436" s="18">
        <v>0.43</v>
      </c>
      <c r="Z436" s="16">
        <v>0.41</v>
      </c>
      <c r="AA436" s="15">
        <v>0.38</v>
      </c>
      <c r="AB436" s="18">
        <v>0.45</v>
      </c>
      <c r="AC436" s="18">
        <v>0.44</v>
      </c>
      <c r="AD436" s="16">
        <v>0.4</v>
      </c>
      <c r="AE436" s="15">
        <v>0.55000000000000004</v>
      </c>
      <c r="AF436" s="18">
        <v>0.47</v>
      </c>
      <c r="AG436" s="18">
        <v>0.45</v>
      </c>
      <c r="AH436" s="18">
        <v>0.36</v>
      </c>
      <c r="AI436" s="18">
        <v>0.22</v>
      </c>
      <c r="AJ436" s="18">
        <v>0.51</v>
      </c>
      <c r="AK436" s="18">
        <v>0.41</v>
      </c>
      <c r="AL436" s="16">
        <v>0.13</v>
      </c>
      <c r="AM436" s="15">
        <v>0.48</v>
      </c>
      <c r="AN436" s="16">
        <v>0.15</v>
      </c>
      <c r="AO436" s="15">
        <v>0.48</v>
      </c>
      <c r="AP436" s="18" t="s">
        <v>54</v>
      </c>
      <c r="AQ436" s="18" t="s">
        <v>54</v>
      </c>
      <c r="AR436" s="18">
        <v>0.14000000000000001</v>
      </c>
      <c r="AS436" s="16">
        <v>0.15</v>
      </c>
    </row>
    <row r="437" spans="2:89" ht="56.25" x14ac:dyDescent="0.25">
      <c r="B437" s="89" t="s">
        <v>113</v>
      </c>
      <c r="C437" s="5">
        <v>0.12</v>
      </c>
      <c r="D437" s="7">
        <v>0.08</v>
      </c>
      <c r="E437" s="5">
        <v>0.14000000000000001</v>
      </c>
      <c r="F437" s="7">
        <v>7.0000000000000007E-2</v>
      </c>
      <c r="G437" s="7">
        <v>0.1</v>
      </c>
      <c r="H437" s="5">
        <v>0.15</v>
      </c>
      <c r="I437" s="7">
        <v>0.05</v>
      </c>
      <c r="J437" s="7">
        <v>0.09</v>
      </c>
      <c r="K437" s="7">
        <v>0.09</v>
      </c>
      <c r="L437" s="7">
        <v>0.08</v>
      </c>
      <c r="M437" s="5">
        <v>0.18</v>
      </c>
      <c r="N437" s="7">
        <v>0.14000000000000001</v>
      </c>
      <c r="O437" s="7">
        <v>7.0000000000000007E-2</v>
      </c>
      <c r="P437" s="7">
        <v>0.08</v>
      </c>
      <c r="Q437" s="7">
        <v>0.06</v>
      </c>
      <c r="R437" s="7">
        <v>0.03</v>
      </c>
      <c r="S437" s="5">
        <v>0.14000000000000001</v>
      </c>
      <c r="T437" s="7">
        <v>0.08</v>
      </c>
      <c r="U437" s="7">
        <v>0.11</v>
      </c>
      <c r="V437" s="7">
        <v>0.1</v>
      </c>
      <c r="W437" s="5">
        <v>0.17</v>
      </c>
      <c r="X437" s="7">
        <v>0.1</v>
      </c>
      <c r="Y437" s="7">
        <v>0.06</v>
      </c>
      <c r="Z437" s="7">
        <v>0.11</v>
      </c>
      <c r="AA437" s="5">
        <v>0.21</v>
      </c>
      <c r="AB437" s="7">
        <v>0.08</v>
      </c>
      <c r="AC437" s="7">
        <v>0.04</v>
      </c>
      <c r="AD437" s="7">
        <v>0.11</v>
      </c>
      <c r="AE437" s="5" t="s">
        <v>54</v>
      </c>
      <c r="AF437" s="7">
        <v>0.04</v>
      </c>
      <c r="AG437" s="7">
        <v>0.1</v>
      </c>
      <c r="AH437" s="7">
        <v>0.18</v>
      </c>
      <c r="AI437" s="7">
        <v>0.27</v>
      </c>
      <c r="AJ437" s="7" t="s">
        <v>54</v>
      </c>
      <c r="AK437" s="7">
        <v>7.0000000000000007E-2</v>
      </c>
      <c r="AL437" s="7">
        <v>0.17</v>
      </c>
      <c r="AM437" s="5">
        <v>0.02</v>
      </c>
      <c r="AN437" s="7">
        <v>0.48</v>
      </c>
      <c r="AO437" s="5">
        <v>0.02</v>
      </c>
      <c r="AP437" s="7" t="s">
        <v>54</v>
      </c>
      <c r="AQ437" s="7" t="s">
        <v>54</v>
      </c>
      <c r="AR437" s="7">
        <v>0.35</v>
      </c>
      <c r="AS437" s="7">
        <v>0.48</v>
      </c>
    </row>
    <row r="438" spans="2:89" x14ac:dyDescent="0.25">
      <c r="B438" s="32" t="s">
        <v>103</v>
      </c>
      <c r="C438" s="14">
        <v>0.14000000000000001</v>
      </c>
      <c r="D438" s="29">
        <v>0.16</v>
      </c>
      <c r="E438" s="14">
        <v>0.16</v>
      </c>
      <c r="F438" s="29">
        <v>0.14000000000000001</v>
      </c>
      <c r="G438" s="29">
        <v>0.15</v>
      </c>
      <c r="H438" s="14">
        <v>0.19</v>
      </c>
      <c r="I438" s="29">
        <v>0.13</v>
      </c>
      <c r="J438" s="29">
        <v>0.14000000000000001</v>
      </c>
      <c r="K438" s="29">
        <v>0.14000000000000001</v>
      </c>
      <c r="L438" s="30">
        <v>0.12</v>
      </c>
      <c r="M438" s="14">
        <v>0.19</v>
      </c>
      <c r="N438" s="29">
        <v>0.14000000000000001</v>
      </c>
      <c r="O438" s="29">
        <v>0.17</v>
      </c>
      <c r="P438" s="29">
        <v>0.16</v>
      </c>
      <c r="Q438" s="29">
        <v>0.11</v>
      </c>
      <c r="R438" s="30">
        <v>0.11</v>
      </c>
      <c r="S438" s="14">
        <v>0.15</v>
      </c>
      <c r="T438" s="29">
        <v>0.15</v>
      </c>
      <c r="U438" s="29">
        <v>0.16</v>
      </c>
      <c r="V438" s="29">
        <v>7.0000000000000007E-2</v>
      </c>
      <c r="W438" s="14">
        <v>0.17</v>
      </c>
      <c r="X438" s="29">
        <v>0.15</v>
      </c>
      <c r="Y438" s="29">
        <v>0.16</v>
      </c>
      <c r="Z438" s="30">
        <v>0.1</v>
      </c>
      <c r="AA438" s="14">
        <v>0.17</v>
      </c>
      <c r="AB438" s="29">
        <v>0.16</v>
      </c>
      <c r="AC438" s="29">
        <v>0.14000000000000001</v>
      </c>
      <c r="AD438" s="30">
        <v>0.12</v>
      </c>
      <c r="AE438" s="14">
        <v>0.09</v>
      </c>
      <c r="AF438" s="29">
        <v>0.11</v>
      </c>
      <c r="AG438" s="29">
        <v>0.15</v>
      </c>
      <c r="AH438" s="29">
        <v>0.19</v>
      </c>
      <c r="AI438" s="29">
        <v>0.17</v>
      </c>
      <c r="AJ438" s="10">
        <v>0.19</v>
      </c>
      <c r="AK438" s="29">
        <v>0.23</v>
      </c>
      <c r="AL438" s="30">
        <v>0.14000000000000001</v>
      </c>
      <c r="AM438" s="14">
        <v>0.14000000000000001</v>
      </c>
      <c r="AN438" s="30">
        <v>0.18</v>
      </c>
      <c r="AO438" s="14">
        <v>0.14000000000000001</v>
      </c>
      <c r="AP438" s="29" t="s">
        <v>54</v>
      </c>
      <c r="AQ438" s="29" t="s">
        <v>54</v>
      </c>
      <c r="AR438" s="29">
        <v>0.36</v>
      </c>
      <c r="AS438" s="26">
        <v>0.18</v>
      </c>
    </row>
    <row r="439" spans="2:89" ht="22.5" x14ac:dyDescent="0.25">
      <c r="B439" s="33" t="s">
        <v>104</v>
      </c>
      <c r="C439" s="15">
        <v>0.13</v>
      </c>
      <c r="D439" s="16">
        <v>0.13</v>
      </c>
      <c r="E439" s="15">
        <v>0.13</v>
      </c>
      <c r="F439" s="18">
        <v>0.15</v>
      </c>
      <c r="G439" s="18">
        <v>0.11</v>
      </c>
      <c r="H439" s="15">
        <v>0.16</v>
      </c>
      <c r="I439" s="18">
        <v>0.14000000000000001</v>
      </c>
      <c r="J439" s="18">
        <v>0.13</v>
      </c>
      <c r="K439" s="18">
        <v>0.12</v>
      </c>
      <c r="L439" s="16">
        <v>0.12</v>
      </c>
      <c r="M439" s="15">
        <v>0.15</v>
      </c>
      <c r="N439" s="18">
        <v>0.13</v>
      </c>
      <c r="O439" s="18">
        <v>0.12</v>
      </c>
      <c r="P439" s="18">
        <v>0.16</v>
      </c>
      <c r="Q439" s="18">
        <v>0.13</v>
      </c>
      <c r="R439" s="16">
        <v>0.08</v>
      </c>
      <c r="S439" s="15">
        <v>0.12</v>
      </c>
      <c r="T439" s="18">
        <v>0.13</v>
      </c>
      <c r="U439" s="18">
        <v>0.17</v>
      </c>
      <c r="V439" s="18">
        <v>0.17</v>
      </c>
      <c r="W439" s="15">
        <v>0.13</v>
      </c>
      <c r="X439" s="18">
        <v>0.14000000000000001</v>
      </c>
      <c r="Y439" s="18">
        <v>0.14000000000000001</v>
      </c>
      <c r="Z439" s="16">
        <v>0.11</v>
      </c>
      <c r="AA439" s="15">
        <v>0.1</v>
      </c>
      <c r="AB439" s="18">
        <v>0.15</v>
      </c>
      <c r="AC439" s="18">
        <v>0.15</v>
      </c>
      <c r="AD439" s="16">
        <v>0.11</v>
      </c>
      <c r="AE439" s="15">
        <v>0.1</v>
      </c>
      <c r="AF439" s="18">
        <v>0.12</v>
      </c>
      <c r="AG439" s="18">
        <v>0.15</v>
      </c>
      <c r="AH439" s="18">
        <v>0.15</v>
      </c>
      <c r="AI439" s="18">
        <v>0.08</v>
      </c>
      <c r="AJ439" s="18">
        <v>0.11</v>
      </c>
      <c r="AK439" s="18">
        <v>0.12</v>
      </c>
      <c r="AL439" s="16">
        <v>0.06</v>
      </c>
      <c r="AM439" s="19">
        <v>0.14000000000000001</v>
      </c>
      <c r="AN439" s="16">
        <v>0.09</v>
      </c>
      <c r="AO439" s="15">
        <v>0.14000000000000001</v>
      </c>
      <c r="AP439" s="18" t="s">
        <v>54</v>
      </c>
      <c r="AQ439" s="18" t="s">
        <v>54</v>
      </c>
      <c r="AR439" s="18">
        <v>0.14000000000000001</v>
      </c>
      <c r="AS439" s="31">
        <v>0.09</v>
      </c>
    </row>
    <row r="440" spans="2:89" ht="22.5" x14ac:dyDescent="0.25">
      <c r="B440" s="34" t="s">
        <v>105</v>
      </c>
      <c r="C440" s="15">
        <v>0.13</v>
      </c>
      <c r="D440" s="18">
        <v>0.16</v>
      </c>
      <c r="E440" s="15">
        <v>0.16</v>
      </c>
      <c r="F440" s="18">
        <v>0.14000000000000001</v>
      </c>
      <c r="G440" s="18">
        <v>0.12</v>
      </c>
      <c r="H440" s="15">
        <v>0.12</v>
      </c>
      <c r="I440" s="18">
        <v>0.14000000000000001</v>
      </c>
      <c r="J440" s="18">
        <v>0.14000000000000001</v>
      </c>
      <c r="K440" s="18">
        <v>0.17</v>
      </c>
      <c r="L440" s="16">
        <v>0.15</v>
      </c>
      <c r="M440" s="15">
        <v>0.11</v>
      </c>
      <c r="N440" s="18">
        <v>0.16</v>
      </c>
      <c r="O440" s="18">
        <v>0.16</v>
      </c>
      <c r="P440" s="18">
        <v>0.13</v>
      </c>
      <c r="Q440" s="18">
        <v>0.16</v>
      </c>
      <c r="R440" s="16">
        <v>0.16</v>
      </c>
      <c r="S440" s="15">
        <v>0.14000000000000001</v>
      </c>
      <c r="T440" s="18">
        <v>0.15</v>
      </c>
      <c r="U440" s="18">
        <v>0.14000000000000001</v>
      </c>
      <c r="V440" s="18" t="s">
        <v>54</v>
      </c>
      <c r="W440" s="15">
        <v>0.13</v>
      </c>
      <c r="X440" s="18">
        <v>0.15</v>
      </c>
      <c r="Y440" s="18">
        <v>0.16</v>
      </c>
      <c r="Z440" s="16">
        <v>0.11</v>
      </c>
      <c r="AA440" s="15">
        <v>0.11</v>
      </c>
      <c r="AB440" s="18">
        <v>0.16</v>
      </c>
      <c r="AC440" s="18">
        <v>0.17</v>
      </c>
      <c r="AD440" s="16">
        <v>0.11</v>
      </c>
      <c r="AE440" s="15">
        <v>0.16</v>
      </c>
      <c r="AF440" s="18">
        <v>0.16</v>
      </c>
      <c r="AG440" s="18">
        <v>0.14000000000000001</v>
      </c>
      <c r="AH440" s="18">
        <v>0.12</v>
      </c>
      <c r="AI440" s="18">
        <v>0.17</v>
      </c>
      <c r="AJ440" s="18">
        <v>0.14000000000000001</v>
      </c>
      <c r="AK440" s="18">
        <v>0.17</v>
      </c>
      <c r="AL440" s="16">
        <v>7.0000000000000007E-2</v>
      </c>
      <c r="AM440" s="15">
        <v>0.16</v>
      </c>
      <c r="AN440" s="16">
        <v>7.0000000000000007E-2</v>
      </c>
      <c r="AO440" s="15">
        <v>0.16</v>
      </c>
      <c r="AP440" s="18" t="s">
        <v>54</v>
      </c>
      <c r="AQ440" s="18" t="s">
        <v>54</v>
      </c>
      <c r="AR440" s="18">
        <v>7.0000000000000007E-2</v>
      </c>
      <c r="AS440" s="16">
        <v>7.0000000000000007E-2</v>
      </c>
    </row>
    <row r="441" spans="2:89" x14ac:dyDescent="0.25">
      <c r="B441" s="33" t="s">
        <v>106</v>
      </c>
      <c r="C441" s="15">
        <v>0.1</v>
      </c>
      <c r="D441" s="16">
        <v>0.14000000000000001</v>
      </c>
      <c r="E441" s="15">
        <v>0.13</v>
      </c>
      <c r="F441" s="18">
        <v>0.11</v>
      </c>
      <c r="G441" s="18">
        <v>0.12</v>
      </c>
      <c r="H441" s="15">
        <v>0.11</v>
      </c>
      <c r="I441" s="18">
        <v>0.13</v>
      </c>
      <c r="J441" s="18">
        <v>0.13</v>
      </c>
      <c r="K441" s="18">
        <v>0.12</v>
      </c>
      <c r="L441" s="16">
        <v>0.11</v>
      </c>
      <c r="M441" s="15">
        <v>0.11</v>
      </c>
      <c r="N441" s="18">
        <v>0.11</v>
      </c>
      <c r="O441" s="18">
        <v>0.1</v>
      </c>
      <c r="P441" s="18">
        <v>0.1</v>
      </c>
      <c r="Q441" s="18">
        <v>0.14000000000000001</v>
      </c>
      <c r="R441" s="16">
        <v>0.16</v>
      </c>
      <c r="S441" s="15">
        <v>0.1</v>
      </c>
      <c r="T441" s="18">
        <v>0.13</v>
      </c>
      <c r="U441" s="18">
        <v>0.12</v>
      </c>
      <c r="V441" s="18">
        <v>0.24</v>
      </c>
      <c r="W441" s="15">
        <v>7.0000000000000007E-2</v>
      </c>
      <c r="X441" s="18">
        <v>0.12</v>
      </c>
      <c r="Y441" s="18">
        <v>0.15</v>
      </c>
      <c r="Z441" s="16">
        <v>0.13</v>
      </c>
      <c r="AA441" s="15">
        <v>0.06</v>
      </c>
      <c r="AB441" s="18">
        <v>0.13</v>
      </c>
      <c r="AC441" s="18">
        <v>0.15</v>
      </c>
      <c r="AD441" s="16">
        <v>0.12</v>
      </c>
      <c r="AE441" s="15">
        <v>0.2</v>
      </c>
      <c r="AF441" s="18">
        <v>0.16</v>
      </c>
      <c r="AG441" s="18">
        <v>0.13</v>
      </c>
      <c r="AH441" s="18">
        <v>7.0000000000000007E-2</v>
      </c>
      <c r="AI441" s="18">
        <v>0.09</v>
      </c>
      <c r="AJ441" s="18">
        <v>0.13</v>
      </c>
      <c r="AK441" s="18">
        <v>7.0000000000000007E-2</v>
      </c>
      <c r="AL441" s="16">
        <v>0.26</v>
      </c>
      <c r="AM441" s="19">
        <v>0.14000000000000001</v>
      </c>
      <c r="AN441" s="16">
        <v>0.04</v>
      </c>
      <c r="AO441" s="15">
        <v>0.14000000000000001</v>
      </c>
      <c r="AP441" s="18" t="s">
        <v>54</v>
      </c>
      <c r="AQ441" s="18" t="s">
        <v>54</v>
      </c>
      <c r="AR441" s="18" t="s">
        <v>54</v>
      </c>
      <c r="AS441" s="31">
        <v>0.04</v>
      </c>
    </row>
    <row r="442" spans="2:89" ht="22.5" x14ac:dyDescent="0.25">
      <c r="B442" s="34" t="s">
        <v>107</v>
      </c>
      <c r="C442" s="15">
        <v>0.15</v>
      </c>
      <c r="D442" s="18">
        <v>0.21</v>
      </c>
      <c r="E442" s="15">
        <v>0.12</v>
      </c>
      <c r="F442" s="18">
        <v>0.2</v>
      </c>
      <c r="G442" s="18">
        <v>0.22</v>
      </c>
      <c r="H442" s="15">
        <v>0.13</v>
      </c>
      <c r="I442" s="18">
        <v>0.23</v>
      </c>
      <c r="J442" s="18">
        <v>0.19</v>
      </c>
      <c r="K442" s="18">
        <v>0.19</v>
      </c>
      <c r="L442" s="16">
        <v>0.2</v>
      </c>
      <c r="M442" s="15">
        <v>0.11</v>
      </c>
      <c r="N442" s="18">
        <v>0.15</v>
      </c>
      <c r="O442" s="18">
        <v>0.18</v>
      </c>
      <c r="P442" s="18">
        <v>0.19</v>
      </c>
      <c r="Q442" s="18">
        <v>0.22</v>
      </c>
      <c r="R442" s="16">
        <v>0.28000000000000003</v>
      </c>
      <c r="S442" s="15">
        <v>0.14000000000000001</v>
      </c>
      <c r="T442" s="18">
        <v>0.19</v>
      </c>
      <c r="U442" s="18">
        <v>0.17</v>
      </c>
      <c r="V442" s="18">
        <v>0.05</v>
      </c>
      <c r="W442" s="15">
        <v>0.12</v>
      </c>
      <c r="X442" s="18">
        <v>0.18</v>
      </c>
      <c r="Y442" s="18">
        <v>0.21</v>
      </c>
      <c r="Z442" s="16">
        <v>0.19</v>
      </c>
      <c r="AA442" s="15">
        <v>0.12</v>
      </c>
      <c r="AB442" s="18">
        <v>0.17</v>
      </c>
      <c r="AC442" s="18">
        <v>0.24</v>
      </c>
      <c r="AD442" s="16">
        <v>0.18</v>
      </c>
      <c r="AE442" s="15">
        <v>0.3</v>
      </c>
      <c r="AF442" s="18">
        <v>0.25</v>
      </c>
      <c r="AG442" s="18">
        <v>0.14000000000000001</v>
      </c>
      <c r="AH442" s="18">
        <v>0.11</v>
      </c>
      <c r="AI442" s="18">
        <v>7.0000000000000007E-2</v>
      </c>
      <c r="AJ442" s="18">
        <v>0.33</v>
      </c>
      <c r="AK442" s="18">
        <v>0.16</v>
      </c>
      <c r="AL442" s="16" t="s">
        <v>54</v>
      </c>
      <c r="AM442" s="15">
        <v>0.21</v>
      </c>
      <c r="AN442" s="16">
        <v>0.03</v>
      </c>
      <c r="AO442" s="15">
        <v>0.21</v>
      </c>
      <c r="AP442" s="18" t="s">
        <v>54</v>
      </c>
      <c r="AQ442" s="18" t="s">
        <v>54</v>
      </c>
      <c r="AR442" s="18" t="s">
        <v>54</v>
      </c>
      <c r="AS442" s="16">
        <v>0.03</v>
      </c>
    </row>
    <row r="443" spans="2:89" x14ac:dyDescent="0.25">
      <c r="B443" s="36" t="s">
        <v>46</v>
      </c>
      <c r="C443" s="15">
        <v>0.2</v>
      </c>
      <c r="D443" s="18">
        <v>0.1</v>
      </c>
      <c r="E443" s="15">
        <v>0.14000000000000001</v>
      </c>
      <c r="F443" s="18">
        <v>0.15</v>
      </c>
      <c r="G443" s="18">
        <v>0.16</v>
      </c>
      <c r="H443" s="15">
        <v>0.13</v>
      </c>
      <c r="I443" s="18">
        <v>0.15</v>
      </c>
      <c r="J443" s="18">
        <v>0.16</v>
      </c>
      <c r="K443" s="18">
        <v>0.15</v>
      </c>
      <c r="L443" s="16">
        <v>0.2</v>
      </c>
      <c r="M443" s="15">
        <v>0.12</v>
      </c>
      <c r="N443" s="18">
        <v>0.13</v>
      </c>
      <c r="O443" s="18">
        <v>0.18</v>
      </c>
      <c r="P443" s="18">
        <v>0.16</v>
      </c>
      <c r="Q443" s="18">
        <v>0.16</v>
      </c>
      <c r="R443" s="16">
        <v>0.16</v>
      </c>
      <c r="S443" s="15">
        <v>0.18</v>
      </c>
      <c r="T443" s="18">
        <v>0.15</v>
      </c>
      <c r="U443" s="18">
        <v>0.11</v>
      </c>
      <c r="V443" s="18">
        <v>0.25</v>
      </c>
      <c r="W443" s="15">
        <v>0.16</v>
      </c>
      <c r="X443" s="18">
        <v>0.16</v>
      </c>
      <c r="Y443" s="18">
        <v>0.1</v>
      </c>
      <c r="Z443" s="16">
        <v>0.2</v>
      </c>
      <c r="AA443" s="15">
        <v>0.18</v>
      </c>
      <c r="AB443" s="18">
        <v>0.14000000000000001</v>
      </c>
      <c r="AC443" s="18">
        <v>0.1</v>
      </c>
      <c r="AD443" s="16">
        <v>0.21</v>
      </c>
      <c r="AE443" s="15">
        <v>0.13</v>
      </c>
      <c r="AF443" s="18">
        <v>0.14000000000000001</v>
      </c>
      <c r="AG443" s="18">
        <v>0.17</v>
      </c>
      <c r="AH443" s="18">
        <v>0.15</v>
      </c>
      <c r="AI443" s="18">
        <v>0.1</v>
      </c>
      <c r="AJ443" s="18">
        <v>0.11</v>
      </c>
      <c r="AK443" s="18">
        <v>0.14000000000000001</v>
      </c>
      <c r="AL443" s="16">
        <v>0.3</v>
      </c>
      <c r="AM443" s="15">
        <v>0.16</v>
      </c>
      <c r="AN443" s="16">
        <v>0.09</v>
      </c>
      <c r="AO443" s="15">
        <v>0.16</v>
      </c>
      <c r="AP443" s="18" t="s">
        <v>54</v>
      </c>
      <c r="AQ443" s="18" t="s">
        <v>54</v>
      </c>
      <c r="AR443" s="18">
        <v>7.0000000000000007E-2</v>
      </c>
      <c r="AS443" s="16">
        <v>0.09</v>
      </c>
    </row>
    <row r="444" spans="2:89" ht="56.25" x14ac:dyDescent="0.25">
      <c r="B444" s="37" t="s">
        <v>113</v>
      </c>
      <c r="C444" s="21">
        <v>0.15</v>
      </c>
      <c r="D444" s="22">
        <v>0.1</v>
      </c>
      <c r="E444" s="21">
        <v>0.16</v>
      </c>
      <c r="F444" s="22">
        <v>0.1</v>
      </c>
      <c r="G444" s="22">
        <v>0.12</v>
      </c>
      <c r="H444" s="21">
        <v>0.17</v>
      </c>
      <c r="I444" s="22">
        <v>0.08</v>
      </c>
      <c r="J444" s="22">
        <v>0.11</v>
      </c>
      <c r="K444" s="22">
        <v>0.12</v>
      </c>
      <c r="L444" s="23">
        <v>0.11</v>
      </c>
      <c r="M444" s="21">
        <v>0.19</v>
      </c>
      <c r="N444" s="22">
        <v>0.18</v>
      </c>
      <c r="O444" s="22">
        <v>0.1</v>
      </c>
      <c r="P444" s="22">
        <v>0.1</v>
      </c>
      <c r="Q444" s="22">
        <v>0.09</v>
      </c>
      <c r="R444" s="23">
        <v>0.05</v>
      </c>
      <c r="S444" s="21">
        <v>0.17</v>
      </c>
      <c r="T444" s="22">
        <v>0.11</v>
      </c>
      <c r="U444" s="22">
        <v>0.12</v>
      </c>
      <c r="V444" s="22">
        <v>0.23</v>
      </c>
      <c r="W444" s="21">
        <v>0.21</v>
      </c>
      <c r="X444" s="22">
        <v>0.12</v>
      </c>
      <c r="Y444" s="22">
        <v>7.0000000000000007E-2</v>
      </c>
      <c r="Z444" s="23">
        <v>0.15</v>
      </c>
      <c r="AA444" s="21">
        <v>0.25</v>
      </c>
      <c r="AB444" s="22">
        <v>0.1</v>
      </c>
      <c r="AC444" s="22">
        <v>0.05</v>
      </c>
      <c r="AD444" s="23">
        <v>0.15</v>
      </c>
      <c r="AE444" s="21">
        <v>0.02</v>
      </c>
      <c r="AF444" s="22">
        <v>0.05</v>
      </c>
      <c r="AG444" s="22">
        <v>0.12</v>
      </c>
      <c r="AH444" s="22">
        <v>0.21</v>
      </c>
      <c r="AI444" s="22">
        <v>0.33</v>
      </c>
      <c r="AJ444" s="22" t="s">
        <v>54</v>
      </c>
      <c r="AK444" s="22">
        <v>0.12</v>
      </c>
      <c r="AL444" s="23">
        <v>0.17</v>
      </c>
      <c r="AM444" s="21">
        <v>0.05</v>
      </c>
      <c r="AN444" s="23">
        <v>0.5</v>
      </c>
      <c r="AO444" s="21">
        <v>0.04</v>
      </c>
      <c r="AP444" s="22" t="s">
        <v>54</v>
      </c>
      <c r="AQ444" s="22" t="s">
        <v>54</v>
      </c>
      <c r="AR444" s="22">
        <v>0.35</v>
      </c>
      <c r="AS444" s="23">
        <v>0.5</v>
      </c>
    </row>
    <row r="445" spans="2:89" x14ac:dyDescent="0.25">
      <c r="B445" s="32" t="s">
        <v>103</v>
      </c>
      <c r="C445" s="14">
        <v>0.1</v>
      </c>
      <c r="D445" s="29">
        <v>0.15</v>
      </c>
      <c r="E445" s="14">
        <v>0.09</v>
      </c>
      <c r="F445" s="29">
        <v>0.12</v>
      </c>
      <c r="G445" s="29">
        <v>0.16</v>
      </c>
      <c r="H445" s="14">
        <v>0.1</v>
      </c>
      <c r="I445" s="29">
        <v>0.15</v>
      </c>
      <c r="J445" s="29">
        <v>0.13</v>
      </c>
      <c r="K445" s="29">
        <v>0.13</v>
      </c>
      <c r="L445" s="30">
        <v>0.11</v>
      </c>
      <c r="M445" s="14">
        <v>0.08</v>
      </c>
      <c r="N445" s="29">
        <v>0.11</v>
      </c>
      <c r="O445" s="29">
        <v>0.12</v>
      </c>
      <c r="P445" s="29">
        <v>0.11</v>
      </c>
      <c r="Q445" s="29">
        <v>0.15</v>
      </c>
      <c r="R445" s="30">
        <v>0.22</v>
      </c>
      <c r="S445" s="14">
        <v>0.09</v>
      </c>
      <c r="T445" s="29">
        <v>0.13</v>
      </c>
      <c r="U445" s="29">
        <v>0.13</v>
      </c>
      <c r="V445" s="29">
        <v>0.05</v>
      </c>
      <c r="W445" s="14">
        <v>0.11</v>
      </c>
      <c r="X445" s="29">
        <v>0.11</v>
      </c>
      <c r="Y445" s="29">
        <v>0.17</v>
      </c>
      <c r="Z445" s="30">
        <v>0.09</v>
      </c>
      <c r="AA445" s="14">
        <v>0.09</v>
      </c>
      <c r="AB445" s="29">
        <v>0.13</v>
      </c>
      <c r="AC445" s="29">
        <v>0.16</v>
      </c>
      <c r="AD445" s="30">
        <v>0.1</v>
      </c>
      <c r="AE445" s="14">
        <v>0.23</v>
      </c>
      <c r="AF445" s="29">
        <v>0.18</v>
      </c>
      <c r="AG445" s="29">
        <v>0.09</v>
      </c>
      <c r="AH445" s="29">
        <v>0.06</v>
      </c>
      <c r="AI445" s="29">
        <v>0.12</v>
      </c>
      <c r="AJ445" s="10">
        <v>0.16</v>
      </c>
      <c r="AK445" s="29">
        <v>0.22</v>
      </c>
      <c r="AL445" s="30">
        <v>0.13</v>
      </c>
      <c r="AM445" s="14">
        <v>0.13</v>
      </c>
      <c r="AN445" s="30">
        <v>0.1</v>
      </c>
      <c r="AO445" s="14">
        <v>0.13</v>
      </c>
      <c r="AP445" s="29" t="s">
        <v>54</v>
      </c>
      <c r="AQ445" s="29" t="s">
        <v>54</v>
      </c>
      <c r="AR445" s="29">
        <v>0.36</v>
      </c>
      <c r="AS445" s="26">
        <v>0.1</v>
      </c>
    </row>
    <row r="446" spans="2:89" ht="22.5" x14ac:dyDescent="0.25">
      <c r="B446" s="33" t="s">
        <v>104</v>
      </c>
      <c r="C446" s="15">
        <v>0.09</v>
      </c>
      <c r="D446" s="16">
        <v>0.13</v>
      </c>
      <c r="E446" s="15">
        <v>0.1</v>
      </c>
      <c r="F446" s="18">
        <v>0.12</v>
      </c>
      <c r="G446" s="18">
        <v>0.11</v>
      </c>
      <c r="H446" s="15">
        <v>0.08</v>
      </c>
      <c r="I446" s="18">
        <v>0.12</v>
      </c>
      <c r="J446" s="18">
        <v>0.12</v>
      </c>
      <c r="K446" s="18">
        <v>0.13</v>
      </c>
      <c r="L446" s="16">
        <v>0.13</v>
      </c>
      <c r="M446" s="15">
        <v>7.0000000000000007E-2</v>
      </c>
      <c r="N446" s="18">
        <v>0.1</v>
      </c>
      <c r="O446" s="18">
        <v>0.13</v>
      </c>
      <c r="P446" s="18">
        <v>0.11</v>
      </c>
      <c r="Q446" s="18">
        <v>0.15</v>
      </c>
      <c r="R446" s="16">
        <v>0.15</v>
      </c>
      <c r="S446" s="15">
        <v>0.09</v>
      </c>
      <c r="T446" s="18">
        <v>0.11</v>
      </c>
      <c r="U446" s="18">
        <v>0.15</v>
      </c>
      <c r="V446" s="18">
        <v>0.11</v>
      </c>
      <c r="W446" s="15">
        <v>0.08</v>
      </c>
      <c r="X446" s="18">
        <v>0.12</v>
      </c>
      <c r="Y446" s="18">
        <v>0.15</v>
      </c>
      <c r="Z446" s="16">
        <v>0.06</v>
      </c>
      <c r="AA446" s="15">
        <v>0.06</v>
      </c>
      <c r="AB446" s="18">
        <v>0.11</v>
      </c>
      <c r="AC446" s="18">
        <v>0.19</v>
      </c>
      <c r="AD446" s="16">
        <v>0.06</v>
      </c>
      <c r="AE446" s="15">
        <v>0.15</v>
      </c>
      <c r="AF446" s="18">
        <v>0.19</v>
      </c>
      <c r="AG446" s="18">
        <v>7.0000000000000007E-2</v>
      </c>
      <c r="AH446" s="18">
        <v>0.05</v>
      </c>
      <c r="AI446" s="18">
        <v>0.03</v>
      </c>
      <c r="AJ446" s="18">
        <v>0.12</v>
      </c>
      <c r="AK446" s="18">
        <v>0.12</v>
      </c>
      <c r="AL446" s="16">
        <v>0.21</v>
      </c>
      <c r="AM446" s="19">
        <v>0.12</v>
      </c>
      <c r="AN446" s="16">
        <v>7.0000000000000007E-2</v>
      </c>
      <c r="AO446" s="15">
        <v>0.12</v>
      </c>
      <c r="AP446" s="18" t="s">
        <v>54</v>
      </c>
      <c r="AQ446" s="18" t="s">
        <v>54</v>
      </c>
      <c r="AR446" s="18">
        <v>7.0000000000000007E-2</v>
      </c>
      <c r="AS446" s="31">
        <v>7.0000000000000007E-2</v>
      </c>
    </row>
    <row r="447" spans="2:89" ht="22.5" x14ac:dyDescent="0.25">
      <c r="B447" s="34" t="s">
        <v>105</v>
      </c>
      <c r="C447" s="15">
        <v>0.13</v>
      </c>
      <c r="D447" s="18">
        <v>0.14000000000000001</v>
      </c>
      <c r="E447" s="15">
        <v>0.14000000000000001</v>
      </c>
      <c r="F447" s="18">
        <v>0.14000000000000001</v>
      </c>
      <c r="G447" s="18">
        <v>0.11</v>
      </c>
      <c r="H447" s="15">
        <v>0.12</v>
      </c>
      <c r="I447" s="18">
        <v>0.13</v>
      </c>
      <c r="J447" s="18">
        <v>0.15</v>
      </c>
      <c r="K447" s="18">
        <v>0.12</v>
      </c>
      <c r="L447" s="16">
        <v>0.14000000000000001</v>
      </c>
      <c r="M447" s="15">
        <v>0.12</v>
      </c>
      <c r="N447" s="18">
        <v>0.1</v>
      </c>
      <c r="O447" s="18">
        <v>0.12</v>
      </c>
      <c r="P447" s="18">
        <v>0.15</v>
      </c>
      <c r="Q447" s="18">
        <v>0.16</v>
      </c>
      <c r="R447" s="16">
        <v>0.15</v>
      </c>
      <c r="S447" s="15">
        <v>0.16</v>
      </c>
      <c r="T447" s="18">
        <v>0.12</v>
      </c>
      <c r="U447" s="18">
        <v>0.15</v>
      </c>
      <c r="V447" s="18">
        <v>0.12</v>
      </c>
      <c r="W447" s="15">
        <v>0.16</v>
      </c>
      <c r="X447" s="18">
        <v>0.13</v>
      </c>
      <c r="Y447" s="18">
        <v>0.11</v>
      </c>
      <c r="Z447" s="16">
        <v>0.13</v>
      </c>
      <c r="AA447" s="15">
        <v>0.13</v>
      </c>
      <c r="AB447" s="18">
        <v>0.13</v>
      </c>
      <c r="AC447" s="18">
        <v>0.13</v>
      </c>
      <c r="AD447" s="16">
        <v>0.12</v>
      </c>
      <c r="AE447" s="15">
        <v>0.17</v>
      </c>
      <c r="AF447" s="18">
        <v>0.15</v>
      </c>
      <c r="AG447" s="18">
        <v>0.11</v>
      </c>
      <c r="AH447" s="18">
        <v>0.11</v>
      </c>
      <c r="AI447" s="18">
        <v>0.24</v>
      </c>
      <c r="AJ447" s="18">
        <v>0.18</v>
      </c>
      <c r="AK447" s="18">
        <v>0.12</v>
      </c>
      <c r="AL447" s="16">
        <v>0.13</v>
      </c>
      <c r="AM447" s="15">
        <v>0.14000000000000001</v>
      </c>
      <c r="AN447" s="16">
        <v>0.08</v>
      </c>
      <c r="AO447" s="15">
        <v>0.14000000000000001</v>
      </c>
      <c r="AP447" s="18" t="s">
        <v>54</v>
      </c>
      <c r="AQ447" s="18" t="s">
        <v>54</v>
      </c>
      <c r="AR447" s="18">
        <v>7.0000000000000007E-2</v>
      </c>
      <c r="AS447" s="16">
        <v>0.08</v>
      </c>
    </row>
    <row r="448" spans="2:89" x14ac:dyDescent="0.25">
      <c r="B448" s="33" t="s">
        <v>106</v>
      </c>
      <c r="C448" s="15">
        <v>0.14000000000000001</v>
      </c>
      <c r="D448" s="16">
        <v>0.16</v>
      </c>
      <c r="E448" s="15">
        <v>0.19</v>
      </c>
      <c r="F448" s="18">
        <v>0.14000000000000001</v>
      </c>
      <c r="G448" s="18">
        <v>0.12</v>
      </c>
      <c r="H448" s="15">
        <v>0.16</v>
      </c>
      <c r="I448" s="18">
        <v>0.14000000000000001</v>
      </c>
      <c r="J448" s="18">
        <v>0.13</v>
      </c>
      <c r="K448" s="18">
        <v>0.16</v>
      </c>
      <c r="L448" s="16">
        <v>0.14000000000000001</v>
      </c>
      <c r="M448" s="15">
        <v>0.17</v>
      </c>
      <c r="N448" s="18">
        <v>0.17</v>
      </c>
      <c r="O448" s="18">
        <v>0.18</v>
      </c>
      <c r="P448" s="18">
        <v>0.14000000000000001</v>
      </c>
      <c r="Q448" s="18">
        <v>0.11</v>
      </c>
      <c r="R448" s="16">
        <v>0.12</v>
      </c>
      <c r="S448" s="15">
        <v>0.14000000000000001</v>
      </c>
      <c r="T448" s="18">
        <v>0.16</v>
      </c>
      <c r="U448" s="18">
        <v>0.13</v>
      </c>
      <c r="V448" s="18">
        <v>0.25</v>
      </c>
      <c r="W448" s="15">
        <v>0.12</v>
      </c>
      <c r="X448" s="18">
        <v>0.14000000000000001</v>
      </c>
      <c r="Y448" s="18">
        <v>0.16</v>
      </c>
      <c r="Z448" s="16">
        <v>0.17</v>
      </c>
      <c r="AA448" s="15">
        <v>0.12</v>
      </c>
      <c r="AB448" s="18">
        <v>0.15</v>
      </c>
      <c r="AC448" s="18">
        <v>0.15</v>
      </c>
      <c r="AD448" s="16">
        <v>0.17</v>
      </c>
      <c r="AE448" s="15">
        <v>0.16</v>
      </c>
      <c r="AF448" s="18">
        <v>0.14000000000000001</v>
      </c>
      <c r="AG448" s="18">
        <v>0.14000000000000001</v>
      </c>
      <c r="AH448" s="18">
        <v>0.16</v>
      </c>
      <c r="AI448" s="18">
        <v>0.1</v>
      </c>
      <c r="AJ448" s="18">
        <v>0.11</v>
      </c>
      <c r="AK448" s="18">
        <v>0.15</v>
      </c>
      <c r="AL448" s="16">
        <v>0.05</v>
      </c>
      <c r="AM448" s="19">
        <v>0.16</v>
      </c>
      <c r="AN448" s="16">
        <v>0.09</v>
      </c>
      <c r="AO448" s="15">
        <v>0.16</v>
      </c>
      <c r="AP448" s="18" t="s">
        <v>54</v>
      </c>
      <c r="AQ448" s="18" t="s">
        <v>54</v>
      </c>
      <c r="AR448" s="18" t="s">
        <v>54</v>
      </c>
      <c r="AS448" s="31">
        <v>0.09</v>
      </c>
    </row>
    <row r="449" spans="2:45" ht="22.5" x14ac:dyDescent="0.25">
      <c r="B449" s="34" t="s">
        <v>107</v>
      </c>
      <c r="C449" s="15">
        <v>0.28000000000000003</v>
      </c>
      <c r="D449" s="18">
        <v>0.28000000000000003</v>
      </c>
      <c r="E449" s="15">
        <v>0.25</v>
      </c>
      <c r="F449" s="18">
        <v>0.3</v>
      </c>
      <c r="G449" s="18">
        <v>0.28000000000000003</v>
      </c>
      <c r="H449" s="15">
        <v>0.31</v>
      </c>
      <c r="I449" s="18">
        <v>0.3</v>
      </c>
      <c r="J449" s="18">
        <v>0.27</v>
      </c>
      <c r="K449" s="18">
        <v>0.25</v>
      </c>
      <c r="L449" s="16">
        <v>0.26</v>
      </c>
      <c r="M449" s="15">
        <v>0.31</v>
      </c>
      <c r="N449" s="18">
        <v>0.31</v>
      </c>
      <c r="O449" s="18">
        <v>0.28000000000000003</v>
      </c>
      <c r="P449" s="18">
        <v>0.32</v>
      </c>
      <c r="Q449" s="18">
        <v>0.23</v>
      </c>
      <c r="R449" s="16">
        <v>0.18</v>
      </c>
      <c r="S449" s="15">
        <v>0.25</v>
      </c>
      <c r="T449" s="18">
        <v>0.3</v>
      </c>
      <c r="U449" s="18">
        <v>0.26</v>
      </c>
      <c r="V449" s="18" t="s">
        <v>54</v>
      </c>
      <c r="W449" s="15">
        <v>0.25</v>
      </c>
      <c r="X449" s="18">
        <v>0.3</v>
      </c>
      <c r="Y449" s="18">
        <v>0.28999999999999998</v>
      </c>
      <c r="Z449" s="16">
        <v>0.27</v>
      </c>
      <c r="AA449" s="15">
        <v>0.27</v>
      </c>
      <c r="AB449" s="18">
        <v>0.31</v>
      </c>
      <c r="AC449" s="18">
        <v>0.25</v>
      </c>
      <c r="AD449" s="16">
        <v>0.26</v>
      </c>
      <c r="AE449" s="15">
        <v>0.14000000000000001</v>
      </c>
      <c r="AF449" s="18">
        <v>0.18</v>
      </c>
      <c r="AG449" s="18">
        <v>0.39</v>
      </c>
      <c r="AH449" s="18">
        <v>0.36</v>
      </c>
      <c r="AI449" s="18">
        <v>0.18</v>
      </c>
      <c r="AJ449" s="18">
        <v>0.31</v>
      </c>
      <c r="AK449" s="18">
        <v>0.27</v>
      </c>
      <c r="AL449" s="16" t="s">
        <v>54</v>
      </c>
      <c r="AM449" s="15">
        <v>0.31</v>
      </c>
      <c r="AN449" s="16">
        <v>0.13</v>
      </c>
      <c r="AO449" s="15">
        <v>0.31</v>
      </c>
      <c r="AP449" s="18" t="s">
        <v>54</v>
      </c>
      <c r="AQ449" s="18" t="s">
        <v>54</v>
      </c>
      <c r="AR449" s="18">
        <v>0.14000000000000001</v>
      </c>
      <c r="AS449" s="16">
        <v>0.13</v>
      </c>
    </row>
    <row r="450" spans="2:45" x14ac:dyDescent="0.25">
      <c r="B450" s="36" t="s">
        <v>46</v>
      </c>
      <c r="C450" s="15">
        <v>0.12</v>
      </c>
      <c r="D450" s="18">
        <v>7.0000000000000007E-2</v>
      </c>
      <c r="E450" s="15">
        <v>0.1</v>
      </c>
      <c r="F450" s="18">
        <v>0.08</v>
      </c>
      <c r="G450" s="18">
        <v>0.11</v>
      </c>
      <c r="H450" s="15">
        <v>7.0000000000000007E-2</v>
      </c>
      <c r="I450" s="18">
        <v>0.1</v>
      </c>
      <c r="J450" s="18">
        <v>0.1</v>
      </c>
      <c r="K450" s="18">
        <v>0.1</v>
      </c>
      <c r="L450" s="16">
        <v>0.13</v>
      </c>
      <c r="M450" s="15">
        <v>0.06</v>
      </c>
      <c r="N450" s="18">
        <v>0.08</v>
      </c>
      <c r="O450" s="18">
        <v>0.09</v>
      </c>
      <c r="P450" s="18">
        <v>0.1</v>
      </c>
      <c r="Q450" s="18">
        <v>0.12</v>
      </c>
      <c r="R450" s="16">
        <v>0.15</v>
      </c>
      <c r="S450" s="15">
        <v>0.12</v>
      </c>
      <c r="T450" s="18">
        <v>0.09</v>
      </c>
      <c r="U450" s="18">
        <v>7.0000000000000007E-2</v>
      </c>
      <c r="V450" s="18">
        <v>0.25</v>
      </c>
      <c r="W450" s="15">
        <v>0.1</v>
      </c>
      <c r="X450" s="18">
        <v>0.1</v>
      </c>
      <c r="Y450" s="18">
        <v>0.06</v>
      </c>
      <c r="Z450" s="16">
        <v>0.14000000000000001</v>
      </c>
      <c r="AA450" s="15">
        <v>0.1</v>
      </c>
      <c r="AB450" s="18">
        <v>0.09</v>
      </c>
      <c r="AC450" s="18">
        <v>7.0000000000000007E-2</v>
      </c>
      <c r="AD450" s="16">
        <v>0.14000000000000001</v>
      </c>
      <c r="AE450" s="15">
        <v>0.15</v>
      </c>
      <c r="AF450" s="18">
        <v>0.12</v>
      </c>
      <c r="AG450" s="18">
        <v>0.1</v>
      </c>
      <c r="AH450" s="18">
        <v>0.06</v>
      </c>
      <c r="AI450" s="18">
        <v>7.0000000000000007E-2</v>
      </c>
      <c r="AJ450" s="18">
        <v>0.12</v>
      </c>
      <c r="AK450" s="18">
        <v>0.02</v>
      </c>
      <c r="AL450" s="16">
        <v>0.3</v>
      </c>
      <c r="AM450" s="15">
        <v>0.1</v>
      </c>
      <c r="AN450" s="16">
        <v>0.05</v>
      </c>
      <c r="AO450" s="15">
        <v>0.1</v>
      </c>
      <c r="AP450" s="18" t="s">
        <v>54</v>
      </c>
      <c r="AQ450" s="18" t="s">
        <v>54</v>
      </c>
      <c r="AR450" s="18" t="s">
        <v>54</v>
      </c>
      <c r="AS450" s="16">
        <v>0.05</v>
      </c>
    </row>
    <row r="451" spans="2:45" ht="56.25" x14ac:dyDescent="0.25">
      <c r="B451" s="37" t="s">
        <v>113</v>
      </c>
      <c r="C451" s="21">
        <v>0.13</v>
      </c>
      <c r="D451" s="22">
        <v>0.08</v>
      </c>
      <c r="E451" s="21">
        <v>0.14000000000000001</v>
      </c>
      <c r="F451" s="22">
        <v>0.08</v>
      </c>
      <c r="G451" s="22">
        <v>0.11</v>
      </c>
      <c r="H451" s="21">
        <v>0.16</v>
      </c>
      <c r="I451" s="22">
        <v>0.06</v>
      </c>
      <c r="J451" s="22">
        <v>0.09</v>
      </c>
      <c r="K451" s="22">
        <v>0.1</v>
      </c>
      <c r="L451" s="23">
        <v>0.09</v>
      </c>
      <c r="M451" s="21">
        <v>0.19</v>
      </c>
      <c r="N451" s="22">
        <v>0.14000000000000001</v>
      </c>
      <c r="O451" s="22">
        <v>0.09</v>
      </c>
      <c r="P451" s="22">
        <v>0.08</v>
      </c>
      <c r="Q451" s="22">
        <v>7.0000000000000007E-2</v>
      </c>
      <c r="R451" s="23">
        <v>0.03</v>
      </c>
      <c r="S451" s="21">
        <v>0.15</v>
      </c>
      <c r="T451" s="22">
        <v>0.09</v>
      </c>
      <c r="U451" s="22">
        <v>0.11</v>
      </c>
      <c r="V451" s="22">
        <v>0.23</v>
      </c>
      <c r="W451" s="21">
        <v>0.18</v>
      </c>
      <c r="X451" s="22">
        <v>0.1</v>
      </c>
      <c r="Y451" s="22">
        <v>0.06</v>
      </c>
      <c r="Z451" s="23">
        <v>0.13</v>
      </c>
      <c r="AA451" s="21">
        <v>0.22</v>
      </c>
      <c r="AB451" s="22">
        <v>0.08</v>
      </c>
      <c r="AC451" s="22">
        <v>0.04</v>
      </c>
      <c r="AD451" s="23">
        <v>0.14000000000000001</v>
      </c>
      <c r="AE451" s="21" t="s">
        <v>54</v>
      </c>
      <c r="AF451" s="22">
        <v>0.05</v>
      </c>
      <c r="AG451" s="22">
        <v>0.1</v>
      </c>
      <c r="AH451" s="22">
        <v>0.19</v>
      </c>
      <c r="AI451" s="22">
        <v>0.27</v>
      </c>
      <c r="AJ451" s="22" t="s">
        <v>54</v>
      </c>
      <c r="AK451" s="22">
        <v>0.09</v>
      </c>
      <c r="AL451" s="23">
        <v>0.17</v>
      </c>
      <c r="AM451" s="21">
        <v>0.03</v>
      </c>
      <c r="AN451" s="23">
        <v>0.48</v>
      </c>
      <c r="AO451" s="21">
        <v>0.03</v>
      </c>
      <c r="AP451" s="22" t="s">
        <v>54</v>
      </c>
      <c r="AQ451" s="22" t="s">
        <v>54</v>
      </c>
      <c r="AR451" s="22">
        <v>0.35</v>
      </c>
      <c r="AS451" s="23">
        <v>0.48</v>
      </c>
    </row>
    <row r="452" spans="2:45" x14ac:dyDescent="0.25">
      <c r="B452" s="32" t="s">
        <v>103</v>
      </c>
      <c r="C452" s="14">
        <v>0.08</v>
      </c>
      <c r="D452" s="29">
        <v>0.1</v>
      </c>
      <c r="E452" s="14">
        <v>0.1</v>
      </c>
      <c r="F452" s="29">
        <v>0.08</v>
      </c>
      <c r="G452" s="29">
        <v>0.08</v>
      </c>
      <c r="H452" s="14">
        <v>0.09</v>
      </c>
      <c r="I452" s="29">
        <v>0.09</v>
      </c>
      <c r="J452" s="29">
        <v>0.09</v>
      </c>
      <c r="K452" s="29">
        <v>0.08</v>
      </c>
      <c r="L452" s="30">
        <v>0.06</v>
      </c>
      <c r="M452" s="14">
        <v>0.08</v>
      </c>
      <c r="N452" s="29">
        <v>0.08</v>
      </c>
      <c r="O452" s="29">
        <v>0.09</v>
      </c>
      <c r="P452" s="29">
        <v>0.08</v>
      </c>
      <c r="Q452" s="29">
        <v>7.0000000000000007E-2</v>
      </c>
      <c r="R452" s="30">
        <v>0.13</v>
      </c>
      <c r="S452" s="14">
        <v>0.09</v>
      </c>
      <c r="T452" s="29">
        <v>0.08</v>
      </c>
      <c r="U452" s="29">
        <v>0.09</v>
      </c>
      <c r="V452" s="29">
        <v>0.13</v>
      </c>
      <c r="W452" s="14">
        <v>0.11</v>
      </c>
      <c r="X452" s="29">
        <v>0.09</v>
      </c>
      <c r="Y452" s="29">
        <v>0.08</v>
      </c>
      <c r="Z452" s="30">
        <v>0.06</v>
      </c>
      <c r="AA452" s="14">
        <v>0.1</v>
      </c>
      <c r="AB452" s="29">
        <v>0.09</v>
      </c>
      <c r="AC452" s="29">
        <v>0.08</v>
      </c>
      <c r="AD452" s="30">
        <v>0.06</v>
      </c>
      <c r="AE452" s="14">
        <v>0.1</v>
      </c>
      <c r="AF452" s="29">
        <v>0.08</v>
      </c>
      <c r="AG452" s="29">
        <v>0.08</v>
      </c>
      <c r="AH452" s="29">
        <v>0.09</v>
      </c>
      <c r="AI452" s="29">
        <v>0.14000000000000001</v>
      </c>
      <c r="AJ452" s="10">
        <v>0.13</v>
      </c>
      <c r="AK452" s="29">
        <v>0.13</v>
      </c>
      <c r="AL452" s="30">
        <v>0.13</v>
      </c>
      <c r="AM452" s="14">
        <v>0.08</v>
      </c>
      <c r="AN452" s="30">
        <v>0.12</v>
      </c>
      <c r="AO452" s="14">
        <v>0.08</v>
      </c>
      <c r="AP452" s="29" t="s">
        <v>54</v>
      </c>
      <c r="AQ452" s="29" t="s">
        <v>54</v>
      </c>
      <c r="AR452" s="29">
        <v>0.28999999999999998</v>
      </c>
      <c r="AS452" s="26">
        <v>0.12</v>
      </c>
    </row>
    <row r="453" spans="2:45" ht="22.5" x14ac:dyDescent="0.25">
      <c r="B453" s="33" t="s">
        <v>104</v>
      </c>
      <c r="C453" s="15">
        <v>0.09</v>
      </c>
      <c r="D453" s="16">
        <v>0.12</v>
      </c>
      <c r="E453" s="15">
        <v>0.11</v>
      </c>
      <c r="F453" s="18">
        <v>0.11</v>
      </c>
      <c r="G453" s="18">
        <v>0.1</v>
      </c>
      <c r="H453" s="15">
        <v>0.1</v>
      </c>
      <c r="I453" s="18">
        <v>0.09</v>
      </c>
      <c r="J453" s="18">
        <v>0.12</v>
      </c>
      <c r="K453" s="18">
        <v>0.1</v>
      </c>
      <c r="L453" s="16">
        <v>0.1</v>
      </c>
      <c r="M453" s="15">
        <v>0.11</v>
      </c>
      <c r="N453" s="18">
        <v>0.09</v>
      </c>
      <c r="O453" s="18">
        <v>0.11</v>
      </c>
      <c r="P453" s="18">
        <v>0.09</v>
      </c>
      <c r="Q453" s="18">
        <v>0.13</v>
      </c>
      <c r="R453" s="16">
        <v>0.11</v>
      </c>
      <c r="S453" s="15">
        <v>0.09</v>
      </c>
      <c r="T453" s="18">
        <v>0.1</v>
      </c>
      <c r="U453" s="18">
        <v>0.16</v>
      </c>
      <c r="V453" s="18">
        <v>0.05</v>
      </c>
      <c r="W453" s="15">
        <v>0.1</v>
      </c>
      <c r="X453" s="18">
        <v>0.1</v>
      </c>
      <c r="Y453" s="18">
        <v>0.14000000000000001</v>
      </c>
      <c r="Z453" s="16">
        <v>0.06</v>
      </c>
      <c r="AA453" s="15">
        <v>0.1</v>
      </c>
      <c r="AB453" s="18">
        <v>0.11</v>
      </c>
      <c r="AC453" s="18">
        <v>0.14000000000000001</v>
      </c>
      <c r="AD453" s="16">
        <v>7.0000000000000007E-2</v>
      </c>
      <c r="AE453" s="15">
        <v>0.18</v>
      </c>
      <c r="AF453" s="18">
        <v>0.11</v>
      </c>
      <c r="AG453" s="18">
        <v>0.11</v>
      </c>
      <c r="AH453" s="18">
        <v>0.09</v>
      </c>
      <c r="AI453" s="18">
        <v>0.03</v>
      </c>
      <c r="AJ453" s="18">
        <v>0.05</v>
      </c>
      <c r="AK453" s="18">
        <v>0.15</v>
      </c>
      <c r="AL453" s="16" t="s">
        <v>54</v>
      </c>
      <c r="AM453" s="19">
        <v>0.11</v>
      </c>
      <c r="AN453" s="16">
        <v>0.08</v>
      </c>
      <c r="AO453" s="15">
        <v>0.11</v>
      </c>
      <c r="AP453" s="18" t="s">
        <v>54</v>
      </c>
      <c r="AQ453" s="18" t="s">
        <v>54</v>
      </c>
      <c r="AR453" s="18">
        <v>7.0000000000000007E-2</v>
      </c>
      <c r="AS453" s="31">
        <v>0.08</v>
      </c>
    </row>
    <row r="454" spans="2:45" ht="22.5" x14ac:dyDescent="0.25">
      <c r="B454" s="34" t="s">
        <v>105</v>
      </c>
      <c r="C454" s="15">
        <v>0.17</v>
      </c>
      <c r="D454" s="18">
        <v>0.18</v>
      </c>
      <c r="E454" s="15">
        <v>0.18</v>
      </c>
      <c r="F454" s="18">
        <v>0.18</v>
      </c>
      <c r="G454" s="18">
        <v>0.15</v>
      </c>
      <c r="H454" s="15">
        <v>0.17</v>
      </c>
      <c r="I454" s="18">
        <v>0.16</v>
      </c>
      <c r="J454" s="18">
        <v>0.18</v>
      </c>
      <c r="K454" s="18">
        <v>0.17</v>
      </c>
      <c r="L454" s="16">
        <v>0.17</v>
      </c>
      <c r="M454" s="15">
        <v>0.15</v>
      </c>
      <c r="N454" s="18">
        <v>0.19</v>
      </c>
      <c r="O454" s="18">
        <v>0.17</v>
      </c>
      <c r="P454" s="18">
        <v>0.17</v>
      </c>
      <c r="Q454" s="18">
        <v>0.19</v>
      </c>
      <c r="R454" s="16">
        <v>0.18</v>
      </c>
      <c r="S454" s="15">
        <v>0.16</v>
      </c>
      <c r="T454" s="18">
        <v>0.18</v>
      </c>
      <c r="U454" s="18">
        <v>0.18</v>
      </c>
      <c r="V454" s="18">
        <v>0.1</v>
      </c>
      <c r="W454" s="15">
        <v>0.16</v>
      </c>
      <c r="X454" s="18">
        <v>0.18</v>
      </c>
      <c r="Y454" s="18">
        <v>0.17</v>
      </c>
      <c r="Z454" s="16">
        <v>0.18</v>
      </c>
      <c r="AA454" s="15">
        <v>0.13</v>
      </c>
      <c r="AB454" s="18">
        <v>0.18</v>
      </c>
      <c r="AC454" s="18">
        <v>0.2</v>
      </c>
      <c r="AD454" s="16">
        <v>0.17</v>
      </c>
      <c r="AE454" s="15">
        <v>0.14000000000000001</v>
      </c>
      <c r="AF454" s="18">
        <v>0.2</v>
      </c>
      <c r="AG454" s="18">
        <v>0.15</v>
      </c>
      <c r="AH454" s="18">
        <v>0.15</v>
      </c>
      <c r="AI454" s="18">
        <v>0.14000000000000001</v>
      </c>
      <c r="AJ454" s="18">
        <v>0.26</v>
      </c>
      <c r="AK454" s="18">
        <v>0.27</v>
      </c>
      <c r="AL454" s="16">
        <v>0.22</v>
      </c>
      <c r="AM454" s="15">
        <v>0.19</v>
      </c>
      <c r="AN454" s="16">
        <v>0.11</v>
      </c>
      <c r="AO454" s="15">
        <v>0.19</v>
      </c>
      <c r="AP454" s="18" t="s">
        <v>54</v>
      </c>
      <c r="AQ454" s="18" t="s">
        <v>54</v>
      </c>
      <c r="AR454" s="18">
        <v>7.0000000000000007E-2</v>
      </c>
      <c r="AS454" s="16">
        <v>0.11</v>
      </c>
    </row>
    <row r="455" spans="2:45" x14ac:dyDescent="0.25">
      <c r="B455" s="33" t="s">
        <v>106</v>
      </c>
      <c r="C455" s="15">
        <v>0.16</v>
      </c>
      <c r="D455" s="16">
        <v>0.16</v>
      </c>
      <c r="E455" s="15">
        <v>0.16</v>
      </c>
      <c r="F455" s="18">
        <v>0.16</v>
      </c>
      <c r="G455" s="18">
        <v>0.15</v>
      </c>
      <c r="H455" s="15">
        <v>0.15</v>
      </c>
      <c r="I455" s="18">
        <v>0.19</v>
      </c>
      <c r="J455" s="18">
        <v>0.15</v>
      </c>
      <c r="K455" s="18">
        <v>0.16</v>
      </c>
      <c r="L455" s="16">
        <v>0.17</v>
      </c>
      <c r="M455" s="15">
        <v>0.14000000000000001</v>
      </c>
      <c r="N455" s="18">
        <v>0.16</v>
      </c>
      <c r="O455" s="18">
        <v>0.16</v>
      </c>
      <c r="P455" s="18">
        <v>0.2</v>
      </c>
      <c r="Q455" s="18">
        <v>0.15</v>
      </c>
      <c r="R455" s="16">
        <v>0.13</v>
      </c>
      <c r="S455" s="15">
        <v>0.15</v>
      </c>
      <c r="T455" s="18">
        <v>0.17</v>
      </c>
      <c r="U455" s="18">
        <v>0.12</v>
      </c>
      <c r="V455" s="18">
        <v>0.12</v>
      </c>
      <c r="W455" s="15">
        <v>0.14000000000000001</v>
      </c>
      <c r="X455" s="18">
        <v>0.16</v>
      </c>
      <c r="Y455" s="18">
        <v>0.17</v>
      </c>
      <c r="Z455" s="16">
        <v>0.15</v>
      </c>
      <c r="AA455" s="15">
        <v>0.13</v>
      </c>
      <c r="AB455" s="18">
        <v>0.16</v>
      </c>
      <c r="AC455" s="18">
        <v>0.19</v>
      </c>
      <c r="AD455" s="16">
        <v>0.15</v>
      </c>
      <c r="AE455" s="15">
        <v>0.16</v>
      </c>
      <c r="AF455" s="18">
        <v>0.16</v>
      </c>
      <c r="AG455" s="18">
        <v>0.15</v>
      </c>
      <c r="AH455" s="18">
        <v>0.16</v>
      </c>
      <c r="AI455" s="18">
        <v>0.16</v>
      </c>
      <c r="AJ455" s="18">
        <v>0.18</v>
      </c>
      <c r="AK455" s="18">
        <v>0.14000000000000001</v>
      </c>
      <c r="AL455" s="16">
        <v>0.05</v>
      </c>
      <c r="AM455" s="19">
        <v>0.18</v>
      </c>
      <c r="AN455" s="16">
        <v>7.0000000000000007E-2</v>
      </c>
      <c r="AO455" s="15">
        <v>0.18</v>
      </c>
      <c r="AP455" s="18" t="s">
        <v>54</v>
      </c>
      <c r="AQ455" s="18" t="s">
        <v>54</v>
      </c>
      <c r="AR455" s="18">
        <v>7.0000000000000007E-2</v>
      </c>
      <c r="AS455" s="31">
        <v>7.0000000000000007E-2</v>
      </c>
    </row>
    <row r="456" spans="2:45" ht="22.5" x14ac:dyDescent="0.25">
      <c r="B456" s="34" t="s">
        <v>107</v>
      </c>
      <c r="C456" s="15">
        <v>0.22</v>
      </c>
      <c r="D456" s="18">
        <v>0.27</v>
      </c>
      <c r="E456" s="15">
        <v>0.2</v>
      </c>
      <c r="F456" s="18">
        <v>0.27</v>
      </c>
      <c r="G456" s="18">
        <v>0.27</v>
      </c>
      <c r="H456" s="15">
        <v>0.24</v>
      </c>
      <c r="I456" s="18">
        <v>0.28000000000000003</v>
      </c>
      <c r="J456" s="18">
        <v>0.24</v>
      </c>
      <c r="K456" s="18">
        <v>0.25</v>
      </c>
      <c r="L456" s="16">
        <v>0.25</v>
      </c>
      <c r="M456" s="15">
        <v>0.24</v>
      </c>
      <c r="N456" s="18">
        <v>0.24</v>
      </c>
      <c r="O456" s="18">
        <v>0.24</v>
      </c>
      <c r="P456" s="18">
        <v>0.24</v>
      </c>
      <c r="Q456" s="18">
        <v>0.26</v>
      </c>
      <c r="R456" s="16">
        <v>0.27</v>
      </c>
      <c r="S456" s="15">
        <v>0.21</v>
      </c>
      <c r="T456" s="18">
        <v>0.26</v>
      </c>
      <c r="U456" s="18">
        <v>0.26</v>
      </c>
      <c r="V456" s="18">
        <v>7.0000000000000007E-2</v>
      </c>
      <c r="W456" s="15">
        <v>0.19</v>
      </c>
      <c r="X456" s="18">
        <v>0.25</v>
      </c>
      <c r="Y456" s="18">
        <v>0.28999999999999998</v>
      </c>
      <c r="Z456" s="16">
        <v>0.25</v>
      </c>
      <c r="AA456" s="15">
        <v>0.2</v>
      </c>
      <c r="AB456" s="18">
        <v>0.25</v>
      </c>
      <c r="AC456" s="18">
        <v>0.28999999999999998</v>
      </c>
      <c r="AD456" s="16">
        <v>0.24</v>
      </c>
      <c r="AE456" s="15">
        <v>0.28999999999999998</v>
      </c>
      <c r="AF456" s="18">
        <v>0.27</v>
      </c>
      <c r="AG456" s="18">
        <v>0.25</v>
      </c>
      <c r="AH456" s="18">
        <v>0.23</v>
      </c>
      <c r="AI456" s="18">
        <v>0.15</v>
      </c>
      <c r="AJ456" s="18">
        <v>0.23</v>
      </c>
      <c r="AK456" s="18">
        <v>0.18</v>
      </c>
      <c r="AL456" s="16">
        <v>0.13</v>
      </c>
      <c r="AM456" s="15">
        <v>0.28000000000000003</v>
      </c>
      <c r="AN456" s="16">
        <v>0.08</v>
      </c>
      <c r="AO456" s="15">
        <v>0.28000000000000003</v>
      </c>
      <c r="AP456" s="18" t="s">
        <v>54</v>
      </c>
      <c r="AQ456" s="18" t="s">
        <v>54</v>
      </c>
      <c r="AR456" s="18">
        <v>7.0000000000000007E-2</v>
      </c>
      <c r="AS456" s="16">
        <v>0.08</v>
      </c>
    </row>
    <row r="457" spans="2:45" x14ac:dyDescent="0.25">
      <c r="B457" s="36" t="s">
        <v>46</v>
      </c>
      <c r="C457" s="15">
        <v>0.15</v>
      </c>
      <c r="D457" s="18">
        <v>0.09</v>
      </c>
      <c r="E457" s="15">
        <v>0.11</v>
      </c>
      <c r="F457" s="18">
        <v>0.12</v>
      </c>
      <c r="G457" s="18">
        <v>0.14000000000000001</v>
      </c>
      <c r="H457" s="15">
        <v>0.1</v>
      </c>
      <c r="I457" s="18">
        <v>0.13</v>
      </c>
      <c r="J457" s="18">
        <v>0.13</v>
      </c>
      <c r="K457" s="18">
        <v>0.14000000000000001</v>
      </c>
      <c r="L457" s="16">
        <v>0.15</v>
      </c>
      <c r="M457" s="15">
        <v>0.09</v>
      </c>
      <c r="N457" s="18">
        <v>0.1</v>
      </c>
      <c r="O457" s="18">
        <v>0.15</v>
      </c>
      <c r="P457" s="18">
        <v>0.14000000000000001</v>
      </c>
      <c r="Q457" s="18">
        <v>0.13</v>
      </c>
      <c r="R457" s="16">
        <v>0.16</v>
      </c>
      <c r="S457" s="15">
        <v>0.15</v>
      </c>
      <c r="T457" s="18">
        <v>0.12</v>
      </c>
      <c r="U457" s="18">
        <v>0.08</v>
      </c>
      <c r="V457" s="18">
        <v>0.43</v>
      </c>
      <c r="W457" s="15">
        <v>0.11</v>
      </c>
      <c r="X457" s="18">
        <v>0.13</v>
      </c>
      <c r="Y457" s="18">
        <v>0.09</v>
      </c>
      <c r="Z457" s="16">
        <v>0.19</v>
      </c>
      <c r="AA457" s="15">
        <v>0.12</v>
      </c>
      <c r="AB457" s="18">
        <v>0.13</v>
      </c>
      <c r="AC457" s="18">
        <v>0.08</v>
      </c>
      <c r="AD457" s="16">
        <v>0.18</v>
      </c>
      <c r="AE457" s="15">
        <v>0.14000000000000001</v>
      </c>
      <c r="AF457" s="18">
        <v>0.13</v>
      </c>
      <c r="AG457" s="18">
        <v>0.17</v>
      </c>
      <c r="AH457" s="18">
        <v>0.1</v>
      </c>
      <c r="AI457" s="18">
        <v>7.0000000000000007E-2</v>
      </c>
      <c r="AJ457" s="18">
        <v>0.15</v>
      </c>
      <c r="AK457" s="18">
        <v>0.05</v>
      </c>
      <c r="AL457" s="16">
        <v>0.3</v>
      </c>
      <c r="AM457" s="15">
        <v>0.14000000000000001</v>
      </c>
      <c r="AN457" s="16">
        <v>0.06</v>
      </c>
      <c r="AO457" s="15">
        <v>0.14000000000000001</v>
      </c>
      <c r="AP457" s="18" t="s">
        <v>54</v>
      </c>
      <c r="AQ457" s="18" t="s">
        <v>54</v>
      </c>
      <c r="AR457" s="18">
        <v>7.0000000000000007E-2</v>
      </c>
      <c r="AS457" s="16">
        <v>0.06</v>
      </c>
    </row>
    <row r="458" spans="2:45" ht="56.25" x14ac:dyDescent="0.25">
      <c r="B458" s="37" t="s">
        <v>113</v>
      </c>
      <c r="C458" s="21">
        <v>0.13</v>
      </c>
      <c r="D458" s="22">
        <v>0.08</v>
      </c>
      <c r="E458" s="21">
        <v>0.14000000000000001</v>
      </c>
      <c r="F458" s="22">
        <v>0.08</v>
      </c>
      <c r="G458" s="22">
        <v>0.11</v>
      </c>
      <c r="H458" s="21">
        <v>0.15</v>
      </c>
      <c r="I458" s="22">
        <v>0.05</v>
      </c>
      <c r="J458" s="22">
        <v>0.09</v>
      </c>
      <c r="K458" s="22">
        <v>0.1</v>
      </c>
      <c r="L458" s="23">
        <v>0.09</v>
      </c>
      <c r="M458" s="21">
        <v>0.19</v>
      </c>
      <c r="N458" s="22">
        <v>0.14000000000000001</v>
      </c>
      <c r="O458" s="22">
        <v>0.08</v>
      </c>
      <c r="P458" s="22">
        <v>0.08</v>
      </c>
      <c r="Q458" s="22">
        <v>0.06</v>
      </c>
      <c r="R458" s="23">
        <v>0.03</v>
      </c>
      <c r="S458" s="21">
        <v>0.15</v>
      </c>
      <c r="T458" s="22">
        <v>0.09</v>
      </c>
      <c r="U458" s="22">
        <v>0.11</v>
      </c>
      <c r="V458" s="22">
        <v>0.1</v>
      </c>
      <c r="W458" s="21">
        <v>0.19</v>
      </c>
      <c r="X458" s="22">
        <v>0.1</v>
      </c>
      <c r="Y458" s="22">
        <v>0.05</v>
      </c>
      <c r="Z458" s="23">
        <v>0.11</v>
      </c>
      <c r="AA458" s="21">
        <v>0.22</v>
      </c>
      <c r="AB458" s="22">
        <v>0.08</v>
      </c>
      <c r="AC458" s="22">
        <v>0.04</v>
      </c>
      <c r="AD458" s="23">
        <v>0.11</v>
      </c>
      <c r="AE458" s="21" t="s">
        <v>54</v>
      </c>
      <c r="AF458" s="22">
        <v>0.04</v>
      </c>
      <c r="AG458" s="22">
        <v>0.09</v>
      </c>
      <c r="AH458" s="22">
        <v>0.19</v>
      </c>
      <c r="AI458" s="22">
        <v>0.3</v>
      </c>
      <c r="AJ458" s="22" t="s">
        <v>54</v>
      </c>
      <c r="AK458" s="22">
        <v>0.09</v>
      </c>
      <c r="AL458" s="23">
        <v>0.17</v>
      </c>
      <c r="AM458" s="21">
        <v>0.03</v>
      </c>
      <c r="AN458" s="23">
        <v>0.49</v>
      </c>
      <c r="AO458" s="21">
        <v>0.02</v>
      </c>
      <c r="AP458" s="22" t="s">
        <v>54</v>
      </c>
      <c r="AQ458" s="22" t="s">
        <v>54</v>
      </c>
      <c r="AR458" s="22">
        <v>0.35</v>
      </c>
      <c r="AS458" s="23">
        <v>0.49</v>
      </c>
    </row>
    <row r="459" spans="2:45" x14ac:dyDescent="0.25">
      <c r="B459" s="32" t="s">
        <v>103</v>
      </c>
      <c r="C459" s="14">
        <v>0.08</v>
      </c>
      <c r="D459" s="29">
        <v>0.09</v>
      </c>
      <c r="E459" s="14">
        <v>0.09</v>
      </c>
      <c r="F459" s="29">
        <v>0.08</v>
      </c>
      <c r="G459" s="29">
        <v>0.09</v>
      </c>
      <c r="H459" s="14">
        <v>0.1</v>
      </c>
      <c r="I459" s="29">
        <v>0.1</v>
      </c>
      <c r="J459" s="29">
        <v>7.0000000000000007E-2</v>
      </c>
      <c r="K459" s="29">
        <v>0.08</v>
      </c>
      <c r="L459" s="30">
        <v>0.08</v>
      </c>
      <c r="M459" s="14">
        <v>0.09</v>
      </c>
      <c r="N459" s="29">
        <v>0.08</v>
      </c>
      <c r="O459" s="29">
        <v>0.11</v>
      </c>
      <c r="P459" s="29">
        <v>7.0000000000000007E-2</v>
      </c>
      <c r="Q459" s="29">
        <v>0.08</v>
      </c>
      <c r="R459" s="30">
        <v>0.1</v>
      </c>
      <c r="S459" s="14">
        <v>0.09</v>
      </c>
      <c r="T459" s="29">
        <v>0.09</v>
      </c>
      <c r="U459" s="29">
        <v>0.08</v>
      </c>
      <c r="V459" s="29">
        <v>0.06</v>
      </c>
      <c r="W459" s="14">
        <v>0.11</v>
      </c>
      <c r="X459" s="29">
        <v>0.09</v>
      </c>
      <c r="Y459" s="29">
        <v>7.0000000000000007E-2</v>
      </c>
      <c r="Z459" s="30">
        <v>0.08</v>
      </c>
      <c r="AA459" s="14">
        <v>0.11</v>
      </c>
      <c r="AB459" s="29">
        <v>0.09</v>
      </c>
      <c r="AC459" s="29">
        <v>7.0000000000000007E-2</v>
      </c>
      <c r="AD459" s="30">
        <v>7.0000000000000007E-2</v>
      </c>
      <c r="AE459" s="14">
        <v>0.12</v>
      </c>
      <c r="AF459" s="29">
        <v>0.06</v>
      </c>
      <c r="AG459" s="29">
        <v>0.09</v>
      </c>
      <c r="AH459" s="29">
        <v>0.1</v>
      </c>
      <c r="AI459" s="29">
        <v>0.17</v>
      </c>
      <c r="AJ459" s="10">
        <v>0.13</v>
      </c>
      <c r="AK459" s="29">
        <v>0.08</v>
      </c>
      <c r="AL459" s="30">
        <v>0.13</v>
      </c>
      <c r="AM459" s="14">
        <v>0.08</v>
      </c>
      <c r="AN459" s="30">
        <v>0.12</v>
      </c>
      <c r="AO459" s="14">
        <v>0.08</v>
      </c>
      <c r="AP459" s="29" t="s">
        <v>54</v>
      </c>
      <c r="AQ459" s="29" t="s">
        <v>54</v>
      </c>
      <c r="AR459" s="29">
        <v>0.28999999999999998</v>
      </c>
      <c r="AS459" s="26">
        <v>0.12</v>
      </c>
    </row>
    <row r="460" spans="2:45" ht="22.5" x14ac:dyDescent="0.25">
      <c r="B460" s="33" t="s">
        <v>104</v>
      </c>
      <c r="C460" s="15">
        <v>0.09</v>
      </c>
      <c r="D460" s="16">
        <v>0.1</v>
      </c>
      <c r="E460" s="15">
        <v>0.1</v>
      </c>
      <c r="F460" s="18">
        <v>0.1</v>
      </c>
      <c r="G460" s="18">
        <v>0.09</v>
      </c>
      <c r="H460" s="15">
        <v>0.1</v>
      </c>
      <c r="I460" s="18">
        <v>0.1</v>
      </c>
      <c r="J460" s="18">
        <v>0.09</v>
      </c>
      <c r="K460" s="18">
        <v>0.09</v>
      </c>
      <c r="L460" s="16">
        <v>0.1</v>
      </c>
      <c r="M460" s="15">
        <v>0.11</v>
      </c>
      <c r="N460" s="18">
        <v>7.0000000000000007E-2</v>
      </c>
      <c r="O460" s="18">
        <v>0.08</v>
      </c>
      <c r="P460" s="18">
        <v>0.1</v>
      </c>
      <c r="Q460" s="18">
        <v>0.12</v>
      </c>
      <c r="R460" s="16">
        <v>7.0000000000000007E-2</v>
      </c>
      <c r="S460" s="15">
        <v>0.09</v>
      </c>
      <c r="T460" s="18">
        <v>0.09</v>
      </c>
      <c r="U460" s="18">
        <v>0.13</v>
      </c>
      <c r="V460" s="18">
        <v>0.1</v>
      </c>
      <c r="W460" s="15">
        <v>0.1</v>
      </c>
      <c r="X460" s="18">
        <v>0.1</v>
      </c>
      <c r="Y460" s="18">
        <v>0.1</v>
      </c>
      <c r="Z460" s="16">
        <v>7.0000000000000007E-2</v>
      </c>
      <c r="AA460" s="15">
        <v>0.08</v>
      </c>
      <c r="AB460" s="18">
        <v>0.11</v>
      </c>
      <c r="AC460" s="18">
        <v>0.11</v>
      </c>
      <c r="AD460" s="16">
        <v>7.0000000000000007E-2</v>
      </c>
      <c r="AE460" s="15">
        <v>0.1</v>
      </c>
      <c r="AF460" s="18">
        <v>0.1</v>
      </c>
      <c r="AG460" s="18">
        <v>0.08</v>
      </c>
      <c r="AH460" s="18">
        <v>0.1</v>
      </c>
      <c r="AI460" s="18">
        <v>0.09</v>
      </c>
      <c r="AJ460" s="18">
        <v>0.11</v>
      </c>
      <c r="AK460" s="18">
        <v>0.2</v>
      </c>
      <c r="AL460" s="16" t="s">
        <v>54</v>
      </c>
      <c r="AM460" s="19">
        <v>0.1</v>
      </c>
      <c r="AN460" s="16">
        <v>0.09</v>
      </c>
      <c r="AO460" s="15">
        <v>0.1</v>
      </c>
      <c r="AP460" s="18" t="s">
        <v>54</v>
      </c>
      <c r="AQ460" s="18" t="s">
        <v>54</v>
      </c>
      <c r="AR460" s="18">
        <v>7.0000000000000007E-2</v>
      </c>
      <c r="AS460" s="31">
        <v>0.09</v>
      </c>
    </row>
    <row r="461" spans="2:45" ht="22.5" x14ac:dyDescent="0.25">
      <c r="B461" s="34" t="s">
        <v>105</v>
      </c>
      <c r="C461" s="15">
        <v>0.17</v>
      </c>
      <c r="D461" s="18">
        <v>0.19</v>
      </c>
      <c r="E461" s="15">
        <v>0.19</v>
      </c>
      <c r="F461" s="18">
        <v>0.19</v>
      </c>
      <c r="G461" s="18">
        <v>0.16</v>
      </c>
      <c r="H461" s="15">
        <v>0.17</v>
      </c>
      <c r="I461" s="18">
        <v>0.16</v>
      </c>
      <c r="J461" s="18">
        <v>0.2</v>
      </c>
      <c r="K461" s="18">
        <v>0.17</v>
      </c>
      <c r="L461" s="16">
        <v>0.21</v>
      </c>
      <c r="M461" s="15">
        <v>0.16</v>
      </c>
      <c r="N461" s="18">
        <v>0.17</v>
      </c>
      <c r="O461" s="18">
        <v>0.18</v>
      </c>
      <c r="P461" s="18">
        <v>0.19</v>
      </c>
      <c r="Q461" s="18">
        <v>0.21</v>
      </c>
      <c r="R461" s="16">
        <v>0.18</v>
      </c>
      <c r="S461" s="15">
        <v>0.18</v>
      </c>
      <c r="T461" s="18">
        <v>0.18</v>
      </c>
      <c r="U461" s="18">
        <v>0.18</v>
      </c>
      <c r="V461" s="18">
        <v>0.05</v>
      </c>
      <c r="W461" s="15">
        <v>0.16</v>
      </c>
      <c r="X461" s="18">
        <v>0.18</v>
      </c>
      <c r="Y461" s="18">
        <v>0.2</v>
      </c>
      <c r="Z461" s="16">
        <v>0.18</v>
      </c>
      <c r="AA461" s="15">
        <v>0.15</v>
      </c>
      <c r="AB461" s="18">
        <v>0.18</v>
      </c>
      <c r="AC461" s="18">
        <v>0.21</v>
      </c>
      <c r="AD461" s="16">
        <v>0.18</v>
      </c>
      <c r="AE461" s="15">
        <v>0.19</v>
      </c>
      <c r="AF461" s="18">
        <v>0.19</v>
      </c>
      <c r="AG461" s="18">
        <v>0.17</v>
      </c>
      <c r="AH461" s="18">
        <v>0.17</v>
      </c>
      <c r="AI461" s="18">
        <v>0.12</v>
      </c>
      <c r="AJ461" s="18">
        <v>0.23</v>
      </c>
      <c r="AK461" s="18">
        <v>0.12</v>
      </c>
      <c r="AL461" s="16">
        <v>0.06</v>
      </c>
      <c r="AM461" s="15">
        <v>0.2</v>
      </c>
      <c r="AN461" s="16">
        <v>7.0000000000000007E-2</v>
      </c>
      <c r="AO461" s="15">
        <v>0.2</v>
      </c>
      <c r="AP461" s="18" t="s">
        <v>54</v>
      </c>
      <c r="AQ461" s="18" t="s">
        <v>54</v>
      </c>
      <c r="AR461" s="18">
        <v>7.0000000000000007E-2</v>
      </c>
      <c r="AS461" s="16">
        <v>7.0000000000000007E-2</v>
      </c>
    </row>
    <row r="462" spans="2:45" x14ac:dyDescent="0.25">
      <c r="B462" s="33" t="s">
        <v>106</v>
      </c>
      <c r="C462" s="15">
        <v>0.15</v>
      </c>
      <c r="D462" s="16">
        <v>0.18</v>
      </c>
      <c r="E462" s="15">
        <v>0.18</v>
      </c>
      <c r="F462" s="18">
        <v>0.15</v>
      </c>
      <c r="G462" s="18">
        <v>0.16</v>
      </c>
      <c r="H462" s="15">
        <v>0.16</v>
      </c>
      <c r="I462" s="18">
        <v>0.18</v>
      </c>
      <c r="J462" s="18">
        <v>0.16</v>
      </c>
      <c r="K462" s="18">
        <v>0.17</v>
      </c>
      <c r="L462" s="16">
        <v>0.16</v>
      </c>
      <c r="M462" s="15">
        <v>0.16</v>
      </c>
      <c r="N462" s="18">
        <v>0.17</v>
      </c>
      <c r="O462" s="18">
        <v>0.14000000000000001</v>
      </c>
      <c r="P462" s="18">
        <v>0.18</v>
      </c>
      <c r="Q462" s="18">
        <v>0.16</v>
      </c>
      <c r="R462" s="16">
        <v>0.17</v>
      </c>
      <c r="S462" s="15">
        <v>0.13</v>
      </c>
      <c r="T462" s="18">
        <v>0.17</v>
      </c>
      <c r="U462" s="18">
        <v>0.17</v>
      </c>
      <c r="V462" s="18">
        <v>0.2</v>
      </c>
      <c r="W462" s="15">
        <v>0.13</v>
      </c>
      <c r="X462" s="18">
        <v>0.16</v>
      </c>
      <c r="Y462" s="18">
        <v>0.19</v>
      </c>
      <c r="Z462" s="16">
        <v>0.16</v>
      </c>
      <c r="AA462" s="15">
        <v>0.12</v>
      </c>
      <c r="AB462" s="18">
        <v>0.17</v>
      </c>
      <c r="AC462" s="18">
        <v>0.19</v>
      </c>
      <c r="AD462" s="16">
        <v>0.16</v>
      </c>
      <c r="AE462" s="15">
        <v>0.16</v>
      </c>
      <c r="AF462" s="18">
        <v>0.19</v>
      </c>
      <c r="AG462" s="18">
        <v>0.17</v>
      </c>
      <c r="AH462" s="18">
        <v>0.14000000000000001</v>
      </c>
      <c r="AI462" s="18">
        <v>0.09</v>
      </c>
      <c r="AJ462" s="18">
        <v>0.22</v>
      </c>
      <c r="AK462" s="18">
        <v>0.22</v>
      </c>
      <c r="AL462" s="16">
        <v>0.2</v>
      </c>
      <c r="AM462" s="19">
        <v>0.18</v>
      </c>
      <c r="AN462" s="16">
        <v>0.06</v>
      </c>
      <c r="AO462" s="15">
        <v>0.19</v>
      </c>
      <c r="AP462" s="18" t="s">
        <v>54</v>
      </c>
      <c r="AQ462" s="18" t="s">
        <v>54</v>
      </c>
      <c r="AR462" s="18" t="s">
        <v>54</v>
      </c>
      <c r="AS462" s="31">
        <v>0.06</v>
      </c>
    </row>
    <row r="463" spans="2:45" ht="22.5" x14ac:dyDescent="0.25">
      <c r="B463" s="34" t="s">
        <v>107</v>
      </c>
      <c r="C463" s="15">
        <v>0.17</v>
      </c>
      <c r="D463" s="18">
        <v>0.26</v>
      </c>
      <c r="E463" s="15">
        <v>0.15</v>
      </c>
      <c r="F463" s="18">
        <v>0.24</v>
      </c>
      <c r="G463" s="18">
        <v>0.24</v>
      </c>
      <c r="H463" s="15">
        <v>0.19</v>
      </c>
      <c r="I463" s="18">
        <v>0.23</v>
      </c>
      <c r="J463" s="18">
        <v>0.21</v>
      </c>
      <c r="K463" s="18">
        <v>0.23</v>
      </c>
      <c r="L463" s="16">
        <v>0.2</v>
      </c>
      <c r="M463" s="15">
        <v>0.17</v>
      </c>
      <c r="N463" s="18">
        <v>0.21</v>
      </c>
      <c r="O463" s="18">
        <v>0.21</v>
      </c>
      <c r="P463" s="18">
        <v>0.21</v>
      </c>
      <c r="Q463" s="18">
        <v>0.24</v>
      </c>
      <c r="R463" s="16">
        <v>0.26</v>
      </c>
      <c r="S463" s="15">
        <v>0.18</v>
      </c>
      <c r="T463" s="18">
        <v>0.22</v>
      </c>
      <c r="U463" s="18">
        <v>0.22</v>
      </c>
      <c r="V463" s="18">
        <v>0.05</v>
      </c>
      <c r="W463" s="15">
        <v>0.15</v>
      </c>
      <c r="X463" s="18">
        <v>0.2</v>
      </c>
      <c r="Y463" s="18">
        <v>0.27</v>
      </c>
      <c r="Z463" s="16">
        <v>0.2</v>
      </c>
      <c r="AA463" s="15">
        <v>0.14000000000000001</v>
      </c>
      <c r="AB463" s="18">
        <v>0.22</v>
      </c>
      <c r="AC463" s="18">
        <v>0.28000000000000003</v>
      </c>
      <c r="AD463" s="16">
        <v>0.19</v>
      </c>
      <c r="AE463" s="15">
        <v>0.31</v>
      </c>
      <c r="AF463" s="18">
        <v>0.27</v>
      </c>
      <c r="AG463" s="18">
        <v>0.2</v>
      </c>
      <c r="AH463" s="18">
        <v>0.16</v>
      </c>
      <c r="AI463" s="18">
        <v>0.12</v>
      </c>
      <c r="AJ463" s="18">
        <v>0.2</v>
      </c>
      <c r="AK463" s="18">
        <v>0.14000000000000001</v>
      </c>
      <c r="AL463" s="16">
        <v>0.05</v>
      </c>
      <c r="AM463" s="15">
        <v>0.24</v>
      </c>
      <c r="AN463" s="16">
        <v>7.0000000000000007E-2</v>
      </c>
      <c r="AO463" s="15">
        <v>0.24</v>
      </c>
      <c r="AP463" s="18" t="s">
        <v>54</v>
      </c>
      <c r="AQ463" s="18" t="s">
        <v>54</v>
      </c>
      <c r="AR463" s="18">
        <v>7.0000000000000007E-2</v>
      </c>
      <c r="AS463" s="16">
        <v>7.0000000000000007E-2</v>
      </c>
    </row>
    <row r="464" spans="2:45" x14ac:dyDescent="0.25">
      <c r="B464" s="36" t="s">
        <v>46</v>
      </c>
      <c r="C464" s="15">
        <v>0.21</v>
      </c>
      <c r="D464" s="18">
        <v>0.09</v>
      </c>
      <c r="E464" s="15">
        <v>0.14000000000000001</v>
      </c>
      <c r="F464" s="18">
        <v>0.15</v>
      </c>
      <c r="G464" s="18">
        <v>0.17</v>
      </c>
      <c r="H464" s="15">
        <v>0.12</v>
      </c>
      <c r="I464" s="18">
        <v>0.17</v>
      </c>
      <c r="J464" s="18">
        <v>0.17</v>
      </c>
      <c r="K464" s="18">
        <v>0.16</v>
      </c>
      <c r="L464" s="16">
        <v>0.17</v>
      </c>
      <c r="M464" s="15">
        <v>0.12</v>
      </c>
      <c r="N464" s="18">
        <v>0.14000000000000001</v>
      </c>
      <c r="O464" s="18">
        <v>0.19</v>
      </c>
      <c r="P464" s="18">
        <v>0.17</v>
      </c>
      <c r="Q464" s="18">
        <v>0.14000000000000001</v>
      </c>
      <c r="R464" s="16">
        <v>0.18</v>
      </c>
      <c r="S464" s="15">
        <v>0.18</v>
      </c>
      <c r="T464" s="18">
        <v>0.15</v>
      </c>
      <c r="U464" s="18">
        <v>0.12</v>
      </c>
      <c r="V464" s="18">
        <v>0.25</v>
      </c>
      <c r="W464" s="15">
        <v>0.16</v>
      </c>
      <c r="X464" s="18">
        <v>0.17</v>
      </c>
      <c r="Y464" s="18">
        <v>0.11</v>
      </c>
      <c r="Z464" s="16">
        <v>0.19</v>
      </c>
      <c r="AA464" s="15">
        <v>0.17</v>
      </c>
      <c r="AB464" s="18">
        <v>0.16</v>
      </c>
      <c r="AC464" s="18">
        <v>0.1</v>
      </c>
      <c r="AD464" s="16">
        <v>0.2</v>
      </c>
      <c r="AE464" s="15">
        <v>0.11</v>
      </c>
      <c r="AF464" s="18">
        <v>0.15</v>
      </c>
      <c r="AG464" s="18">
        <v>0.19</v>
      </c>
      <c r="AH464" s="18">
        <v>0.14000000000000001</v>
      </c>
      <c r="AI464" s="18">
        <v>0.15</v>
      </c>
      <c r="AJ464" s="18">
        <v>0.11</v>
      </c>
      <c r="AK464" s="18">
        <v>0.14000000000000001</v>
      </c>
      <c r="AL464" s="16">
        <v>0.38</v>
      </c>
      <c r="AM464" s="15">
        <v>0.16</v>
      </c>
      <c r="AN464" s="16">
        <v>0.09</v>
      </c>
      <c r="AO464" s="15">
        <v>0.16</v>
      </c>
      <c r="AP464" s="18" t="s">
        <v>54</v>
      </c>
      <c r="AQ464" s="18" t="s">
        <v>54</v>
      </c>
      <c r="AR464" s="18">
        <v>0.14000000000000001</v>
      </c>
      <c r="AS464" s="16">
        <v>0.09</v>
      </c>
    </row>
    <row r="465" spans="2:45" ht="56.25" x14ac:dyDescent="0.25">
      <c r="B465" s="37" t="s">
        <v>113</v>
      </c>
      <c r="C465" s="21">
        <v>0.13</v>
      </c>
      <c r="D465" s="22">
        <v>0.09</v>
      </c>
      <c r="E465" s="21">
        <v>0.14000000000000001</v>
      </c>
      <c r="F465" s="22">
        <v>0.09</v>
      </c>
      <c r="G465" s="22">
        <v>0.11</v>
      </c>
      <c r="H465" s="21">
        <v>0.16</v>
      </c>
      <c r="I465" s="22">
        <v>0.06</v>
      </c>
      <c r="J465" s="22">
        <v>0.1</v>
      </c>
      <c r="K465" s="22">
        <v>0.1</v>
      </c>
      <c r="L465" s="23">
        <v>0.08</v>
      </c>
      <c r="M465" s="21">
        <v>0.19</v>
      </c>
      <c r="N465" s="22">
        <v>0.15</v>
      </c>
      <c r="O465" s="22">
        <v>0.09</v>
      </c>
      <c r="P465" s="22">
        <v>0.08</v>
      </c>
      <c r="Q465" s="22">
        <v>0.06</v>
      </c>
      <c r="R465" s="23">
        <v>0.03</v>
      </c>
      <c r="S465" s="21">
        <v>0.15</v>
      </c>
      <c r="T465" s="22">
        <v>0.1</v>
      </c>
      <c r="U465" s="22">
        <v>0.11</v>
      </c>
      <c r="V465" s="22">
        <v>0.28999999999999998</v>
      </c>
      <c r="W465" s="21">
        <v>0.19</v>
      </c>
      <c r="X465" s="22">
        <v>0.1</v>
      </c>
      <c r="Y465" s="22">
        <v>0.06</v>
      </c>
      <c r="Z465" s="23">
        <v>0.13</v>
      </c>
      <c r="AA465" s="21">
        <v>0.23</v>
      </c>
      <c r="AB465" s="22">
        <v>0.09</v>
      </c>
      <c r="AC465" s="22">
        <v>0.04</v>
      </c>
      <c r="AD465" s="23">
        <v>0.13</v>
      </c>
      <c r="AE465" s="21">
        <v>0.01</v>
      </c>
      <c r="AF465" s="22">
        <v>0.05</v>
      </c>
      <c r="AG465" s="22">
        <v>0.1</v>
      </c>
      <c r="AH465" s="22">
        <v>0.19</v>
      </c>
      <c r="AI465" s="22">
        <v>0.27</v>
      </c>
      <c r="AJ465" s="22" t="s">
        <v>54</v>
      </c>
      <c r="AK465" s="22">
        <v>0.12</v>
      </c>
      <c r="AL465" s="23">
        <v>0.17</v>
      </c>
      <c r="AM465" s="21">
        <v>0.03</v>
      </c>
      <c r="AN465" s="23">
        <v>0.49</v>
      </c>
      <c r="AO465" s="21">
        <v>0.03</v>
      </c>
      <c r="AP465" s="22" t="s">
        <v>54</v>
      </c>
      <c r="AQ465" s="22" t="s">
        <v>54</v>
      </c>
      <c r="AR465" s="22">
        <v>0.35</v>
      </c>
      <c r="AS465" s="23">
        <v>0.49</v>
      </c>
    </row>
    <row r="468" spans="2:45" x14ac:dyDescent="0.25">
      <c r="B468" s="8"/>
      <c r="C468" s="99" t="s">
        <v>1</v>
      </c>
      <c r="D468" s="100"/>
      <c r="E468" s="99" t="s">
        <v>2</v>
      </c>
      <c r="F468" s="101"/>
      <c r="G468" s="100"/>
      <c r="H468" s="99" t="s">
        <v>3</v>
      </c>
      <c r="I468" s="101"/>
      <c r="J468" s="101"/>
      <c r="K468" s="101"/>
      <c r="L468" s="100"/>
      <c r="M468" s="99" t="s">
        <v>4</v>
      </c>
      <c r="N468" s="101"/>
      <c r="O468" s="101"/>
      <c r="P468" s="101"/>
      <c r="Q468" s="101"/>
      <c r="R468" s="100"/>
      <c r="S468" s="99" t="s">
        <v>5</v>
      </c>
      <c r="T468" s="101"/>
      <c r="U468" s="101"/>
      <c r="V468" s="100"/>
      <c r="W468" s="99" t="s">
        <v>6</v>
      </c>
      <c r="X468" s="101"/>
      <c r="Y468" s="101"/>
      <c r="Z468" s="100"/>
      <c r="AA468" s="99" t="s">
        <v>7</v>
      </c>
      <c r="AB468" s="101"/>
      <c r="AC468" s="101"/>
      <c r="AD468" s="100"/>
      <c r="AE468" s="99" t="s">
        <v>8</v>
      </c>
      <c r="AF468" s="101"/>
      <c r="AG468" s="101"/>
      <c r="AH468" s="101"/>
      <c r="AI468" s="101"/>
      <c r="AJ468" s="101"/>
      <c r="AK468" s="101"/>
      <c r="AL468" s="100"/>
      <c r="AM468" s="99" t="s">
        <v>9</v>
      </c>
      <c r="AN468" s="100"/>
      <c r="AO468" s="24" t="s">
        <v>10</v>
      </c>
      <c r="AP468" s="25"/>
      <c r="AQ468" s="25"/>
      <c r="AR468" s="25"/>
      <c r="AS468" s="25"/>
    </row>
    <row r="469" spans="2:45" x14ac:dyDescent="0.25">
      <c r="B469" s="4"/>
      <c r="C469" s="11" t="s">
        <v>11</v>
      </c>
      <c r="D469" s="12" t="s">
        <v>12</v>
      </c>
      <c r="E469" s="11" t="s">
        <v>13</v>
      </c>
      <c r="F469" s="13" t="s">
        <v>14</v>
      </c>
      <c r="G469" s="13" t="s">
        <v>15</v>
      </c>
      <c r="H469" s="11" t="s">
        <v>16</v>
      </c>
      <c r="I469" s="13" t="s">
        <v>17</v>
      </c>
      <c r="J469" s="13" t="s">
        <v>18</v>
      </c>
      <c r="K469" s="13" t="s">
        <v>19</v>
      </c>
      <c r="L469" s="12" t="s">
        <v>20</v>
      </c>
      <c r="M469" s="11" t="s">
        <v>21</v>
      </c>
      <c r="N469" s="13" t="s">
        <v>22</v>
      </c>
      <c r="O469" s="13" t="s">
        <v>23</v>
      </c>
      <c r="P469" s="13" t="s">
        <v>24</v>
      </c>
      <c r="Q469" s="13" t="s">
        <v>25</v>
      </c>
      <c r="R469" s="12" t="s">
        <v>26</v>
      </c>
      <c r="S469" s="11" t="s">
        <v>27</v>
      </c>
      <c r="T469" s="13" t="s">
        <v>28</v>
      </c>
      <c r="U469" s="13" t="s">
        <v>29</v>
      </c>
      <c r="V469" s="13" t="s">
        <v>30</v>
      </c>
      <c r="W469" s="11" t="s">
        <v>31</v>
      </c>
      <c r="X469" s="13" t="s">
        <v>32</v>
      </c>
      <c r="Y469" s="13" t="s">
        <v>33</v>
      </c>
      <c r="Z469" s="12" t="s">
        <v>34</v>
      </c>
      <c r="AA469" s="11" t="s">
        <v>35</v>
      </c>
      <c r="AB469" s="13" t="s">
        <v>36</v>
      </c>
      <c r="AC469" s="13" t="s">
        <v>37</v>
      </c>
      <c r="AD469" s="12" t="s">
        <v>38</v>
      </c>
      <c r="AE469" s="11" t="s">
        <v>39</v>
      </c>
      <c r="AF469" s="13" t="s">
        <v>40</v>
      </c>
      <c r="AG469" s="13" t="s">
        <v>41</v>
      </c>
      <c r="AH469" s="13" t="s">
        <v>42</v>
      </c>
      <c r="AI469" s="13" t="s">
        <v>43</v>
      </c>
      <c r="AJ469" s="13" t="s">
        <v>44</v>
      </c>
      <c r="AK469" s="13" t="s">
        <v>45</v>
      </c>
      <c r="AL469" s="12" t="s">
        <v>46</v>
      </c>
      <c r="AM469" s="11" t="s">
        <v>47</v>
      </c>
      <c r="AN469" s="12" t="s">
        <v>48</v>
      </c>
      <c r="AO469" s="11" t="s">
        <v>49</v>
      </c>
      <c r="AP469" s="13" t="s">
        <v>50</v>
      </c>
      <c r="AQ469" s="13" t="s">
        <v>51</v>
      </c>
      <c r="AR469" s="13" t="s">
        <v>52</v>
      </c>
      <c r="AS469" s="13" t="s">
        <v>53</v>
      </c>
    </row>
    <row r="470" spans="2:45" x14ac:dyDescent="0.25">
      <c r="B470" s="32" t="s">
        <v>103</v>
      </c>
      <c r="C470" s="5">
        <f>IF($D$426=1,C431,IF($D$426=2,C438,IF($D$426=3,C445,IF($D$426=4,C452,IF($D$426=5,C459,"NA")))))</f>
        <v>0.02</v>
      </c>
      <c r="D470" s="5">
        <f t="shared" ref="D470:AS476" si="25">IF($D$426=1,D431,IF($D$426=2,D438,IF($D$426=3,D445,IF($D$426=4,D452,IF($D$426=5,D459,"NA")))))</f>
        <v>0.04</v>
      </c>
      <c r="E470" s="5">
        <f t="shared" si="25"/>
        <v>0.04</v>
      </c>
      <c r="F470" s="5">
        <f t="shared" si="25"/>
        <v>0.02</v>
      </c>
      <c r="G470" s="5">
        <f t="shared" si="25"/>
        <v>0.03</v>
      </c>
      <c r="H470" s="5">
        <f t="shared" si="25"/>
        <v>0.04</v>
      </c>
      <c r="I470" s="5">
        <f t="shared" si="25"/>
        <v>0.04</v>
      </c>
      <c r="J470" s="5">
        <f t="shared" si="25"/>
        <v>0.01</v>
      </c>
      <c r="K470" s="5">
        <f t="shared" si="25"/>
        <v>0.02</v>
      </c>
      <c r="L470" s="5">
        <f t="shared" si="25"/>
        <v>0.02</v>
      </c>
      <c r="M470" s="5">
        <f t="shared" si="25"/>
        <v>0.05</v>
      </c>
      <c r="N470" s="5">
        <f t="shared" si="25"/>
        <v>0.02</v>
      </c>
      <c r="O470" s="5">
        <f t="shared" si="25"/>
        <v>0.03</v>
      </c>
      <c r="P470" s="5">
        <f t="shared" si="25"/>
        <v>0.03</v>
      </c>
      <c r="Q470" s="5">
        <f t="shared" si="25"/>
        <v>0.01</v>
      </c>
      <c r="R470" s="5">
        <f t="shared" si="25"/>
        <v>0.03</v>
      </c>
      <c r="S470" s="5">
        <f t="shared" si="25"/>
        <v>0.04</v>
      </c>
      <c r="T470" s="5">
        <f t="shared" si="25"/>
        <v>0.03</v>
      </c>
      <c r="U470" s="5">
        <f t="shared" si="25"/>
        <v>0.03</v>
      </c>
      <c r="V470" s="5" t="str">
        <f t="shared" si="25"/>
        <v>-</v>
      </c>
      <c r="W470" s="5">
        <f t="shared" si="25"/>
        <v>0.03</v>
      </c>
      <c r="X470" s="5">
        <f t="shared" si="25"/>
        <v>0.03</v>
      </c>
      <c r="Y470" s="5">
        <f t="shared" si="25"/>
        <v>0.03</v>
      </c>
      <c r="Z470" s="5">
        <f t="shared" si="25"/>
        <v>0.02</v>
      </c>
      <c r="AA470" s="5">
        <f t="shared" si="25"/>
        <v>0.04</v>
      </c>
      <c r="AB470" s="5">
        <f t="shared" si="25"/>
        <v>0.03</v>
      </c>
      <c r="AC470" s="5">
        <f t="shared" si="25"/>
        <v>0.03</v>
      </c>
      <c r="AD470" s="5">
        <f t="shared" si="25"/>
        <v>0.02</v>
      </c>
      <c r="AE470" s="5">
        <f t="shared" si="25"/>
        <v>0.03</v>
      </c>
      <c r="AF470" s="5">
        <f t="shared" si="25"/>
        <v>0.02</v>
      </c>
      <c r="AG470" s="5">
        <f t="shared" si="25"/>
        <v>0.02</v>
      </c>
      <c r="AH470" s="5">
        <f t="shared" si="25"/>
        <v>0.04</v>
      </c>
      <c r="AI470" s="5">
        <f t="shared" si="25"/>
        <v>0.09</v>
      </c>
      <c r="AJ470" s="5">
        <f t="shared" si="25"/>
        <v>0.08</v>
      </c>
      <c r="AK470" s="5">
        <f t="shared" si="25"/>
        <v>0.06</v>
      </c>
      <c r="AL470" s="5">
        <f t="shared" si="25"/>
        <v>0.05</v>
      </c>
      <c r="AM470" s="5">
        <f t="shared" si="25"/>
        <v>0.02</v>
      </c>
      <c r="AN470" s="5">
        <f t="shared" si="25"/>
        <v>0.06</v>
      </c>
      <c r="AO470" s="5">
        <f t="shared" si="25"/>
        <v>0.02</v>
      </c>
      <c r="AP470" s="5" t="str">
        <f t="shared" si="25"/>
        <v>-</v>
      </c>
      <c r="AQ470" s="5" t="str">
        <f t="shared" si="25"/>
        <v>-</v>
      </c>
      <c r="AR470" s="5">
        <f t="shared" si="25"/>
        <v>0.15</v>
      </c>
      <c r="AS470" s="5">
        <f t="shared" si="25"/>
        <v>0.06</v>
      </c>
    </row>
    <row r="471" spans="2:45" ht="22.5" x14ac:dyDescent="0.25">
      <c r="B471" s="33" t="s">
        <v>104</v>
      </c>
      <c r="C471" s="5">
        <f t="shared" ref="C471:R475" si="26">IF($D$426=1,C432,IF($D$426=2,C439,IF($D$426=3,C446,IF($D$426=4,C453,IF($D$426=5,C460,"NA")))))</f>
        <v>0.03</v>
      </c>
      <c r="D471" s="5">
        <f t="shared" si="26"/>
        <v>0.05</v>
      </c>
      <c r="E471" s="5">
        <f t="shared" si="26"/>
        <v>0.04</v>
      </c>
      <c r="F471" s="5">
        <f t="shared" si="26"/>
        <v>0.03</v>
      </c>
      <c r="G471" s="5">
        <f t="shared" si="26"/>
        <v>0.05</v>
      </c>
      <c r="H471" s="5">
        <f t="shared" si="26"/>
        <v>0.05</v>
      </c>
      <c r="I471" s="5">
        <f t="shared" si="26"/>
        <v>0.05</v>
      </c>
      <c r="J471" s="5">
        <f t="shared" si="26"/>
        <v>0.03</v>
      </c>
      <c r="K471" s="5">
        <f t="shared" si="26"/>
        <v>0.04</v>
      </c>
      <c r="L471" s="5">
        <f t="shared" si="26"/>
        <v>0.05</v>
      </c>
      <c r="M471" s="5">
        <f t="shared" si="26"/>
        <v>0.05</v>
      </c>
      <c r="N471" s="5">
        <f t="shared" si="26"/>
        <v>0.04</v>
      </c>
      <c r="O471" s="5">
        <f t="shared" si="26"/>
        <v>0.05</v>
      </c>
      <c r="P471" s="5">
        <f t="shared" si="26"/>
        <v>0.02</v>
      </c>
      <c r="Q471" s="5">
        <f t="shared" si="26"/>
        <v>0.05</v>
      </c>
      <c r="R471" s="5">
        <f t="shared" si="26"/>
        <v>0.04</v>
      </c>
      <c r="S471" s="5">
        <f t="shared" si="25"/>
        <v>0.04</v>
      </c>
      <c r="T471" s="5">
        <f t="shared" si="25"/>
        <v>0.03</v>
      </c>
      <c r="U471" s="5">
        <f t="shared" si="25"/>
        <v>0.08</v>
      </c>
      <c r="V471" s="5" t="str">
        <f t="shared" si="25"/>
        <v>-</v>
      </c>
      <c r="W471" s="5">
        <f t="shared" si="25"/>
        <v>0.03</v>
      </c>
      <c r="X471" s="5">
        <f t="shared" si="25"/>
        <v>0.04</v>
      </c>
      <c r="Y471" s="5">
        <f t="shared" si="25"/>
        <v>0.06</v>
      </c>
      <c r="Z471" s="5">
        <f t="shared" si="25"/>
        <v>0.03</v>
      </c>
      <c r="AA471" s="5">
        <f t="shared" si="25"/>
        <v>0.03</v>
      </c>
      <c r="AB471" s="5">
        <f t="shared" si="25"/>
        <v>0.04</v>
      </c>
      <c r="AC471" s="5">
        <f t="shared" si="25"/>
        <v>7.0000000000000007E-2</v>
      </c>
      <c r="AD471" s="5">
        <f t="shared" si="25"/>
        <v>0.03</v>
      </c>
      <c r="AE471" s="5">
        <f t="shared" si="25"/>
        <v>0.06</v>
      </c>
      <c r="AF471" s="5">
        <f t="shared" si="25"/>
        <v>0.05</v>
      </c>
      <c r="AG471" s="5">
        <f t="shared" si="25"/>
        <v>0.03</v>
      </c>
      <c r="AH471" s="5">
        <f t="shared" si="25"/>
        <v>0.04</v>
      </c>
      <c r="AI471" s="5" t="str">
        <f t="shared" si="25"/>
        <v>-</v>
      </c>
      <c r="AJ471" s="5" t="str">
        <f t="shared" si="25"/>
        <v>-</v>
      </c>
      <c r="AK471" s="5">
        <f t="shared" si="25"/>
        <v>0.02</v>
      </c>
      <c r="AL471" s="5">
        <f t="shared" si="25"/>
        <v>0.05</v>
      </c>
      <c r="AM471" s="5">
        <f t="shared" si="25"/>
        <v>0.04</v>
      </c>
      <c r="AN471" s="5">
        <f t="shared" si="25"/>
        <v>0.04</v>
      </c>
      <c r="AO471" s="5">
        <f t="shared" si="25"/>
        <v>0.04</v>
      </c>
      <c r="AP471" s="5" t="str">
        <f t="shared" si="25"/>
        <v>-</v>
      </c>
      <c r="AQ471" s="5" t="str">
        <f t="shared" si="25"/>
        <v>-</v>
      </c>
      <c r="AR471" s="5" t="str">
        <f t="shared" si="25"/>
        <v>-</v>
      </c>
      <c r="AS471" s="5">
        <f t="shared" si="25"/>
        <v>0.04</v>
      </c>
    </row>
    <row r="472" spans="2:45" ht="22.5" x14ac:dyDescent="0.25">
      <c r="B472" s="34" t="s">
        <v>105</v>
      </c>
      <c r="C472" s="5">
        <f t="shared" si="26"/>
        <v>0.12</v>
      </c>
      <c r="D472" s="5">
        <f t="shared" si="25"/>
        <v>0.14000000000000001</v>
      </c>
      <c r="E472" s="5">
        <f t="shared" si="25"/>
        <v>0.14000000000000001</v>
      </c>
      <c r="F472" s="5">
        <f t="shared" si="25"/>
        <v>0.13</v>
      </c>
      <c r="G472" s="5">
        <f t="shared" si="25"/>
        <v>0.12</v>
      </c>
      <c r="H472" s="5">
        <f t="shared" si="25"/>
        <v>0.12</v>
      </c>
      <c r="I472" s="5">
        <f t="shared" si="25"/>
        <v>0.12</v>
      </c>
      <c r="J472" s="5">
        <f t="shared" si="25"/>
        <v>0.13</v>
      </c>
      <c r="K472" s="5">
        <f t="shared" si="25"/>
        <v>0.15</v>
      </c>
      <c r="L472" s="5">
        <f t="shared" si="25"/>
        <v>0.13</v>
      </c>
      <c r="M472" s="5">
        <f t="shared" si="25"/>
        <v>0.12</v>
      </c>
      <c r="N472" s="5">
        <f t="shared" si="25"/>
        <v>0.14000000000000001</v>
      </c>
      <c r="O472" s="5">
        <f t="shared" si="25"/>
        <v>0.15</v>
      </c>
      <c r="P472" s="5">
        <f t="shared" si="25"/>
        <v>0.12</v>
      </c>
      <c r="Q472" s="5">
        <f t="shared" si="25"/>
        <v>0.13</v>
      </c>
      <c r="R472" s="5">
        <f t="shared" si="25"/>
        <v>0.14000000000000001</v>
      </c>
      <c r="S472" s="5">
        <f t="shared" si="25"/>
        <v>0.12</v>
      </c>
      <c r="T472" s="5">
        <f t="shared" si="25"/>
        <v>0.13</v>
      </c>
      <c r="U472" s="5">
        <f t="shared" si="25"/>
        <v>0.15</v>
      </c>
      <c r="V472" s="5">
        <f t="shared" si="25"/>
        <v>0.22</v>
      </c>
      <c r="W472" s="5">
        <f t="shared" si="25"/>
        <v>0.13</v>
      </c>
      <c r="X472" s="5">
        <f t="shared" si="25"/>
        <v>0.12</v>
      </c>
      <c r="Y472" s="5">
        <f t="shared" si="25"/>
        <v>0.16</v>
      </c>
      <c r="Z472" s="5">
        <f t="shared" si="25"/>
        <v>0.12</v>
      </c>
      <c r="AA472" s="5">
        <f t="shared" si="25"/>
        <v>0.1</v>
      </c>
      <c r="AB472" s="5">
        <f t="shared" si="25"/>
        <v>0.13</v>
      </c>
      <c r="AC472" s="5">
        <f t="shared" si="25"/>
        <v>0.17</v>
      </c>
      <c r="AD472" s="5">
        <f t="shared" si="25"/>
        <v>0.12</v>
      </c>
      <c r="AE472" s="5">
        <f t="shared" si="25"/>
        <v>0.12</v>
      </c>
      <c r="AF472" s="5">
        <f t="shared" si="25"/>
        <v>0.14000000000000001</v>
      </c>
      <c r="AG472" s="5">
        <f t="shared" si="25"/>
        <v>0.1</v>
      </c>
      <c r="AH472" s="5">
        <f t="shared" si="25"/>
        <v>0.13</v>
      </c>
      <c r="AI472" s="5">
        <f t="shared" si="25"/>
        <v>0.15</v>
      </c>
      <c r="AJ472" s="5">
        <f t="shared" si="25"/>
        <v>0.19</v>
      </c>
      <c r="AK472" s="5">
        <f t="shared" si="25"/>
        <v>0.2</v>
      </c>
      <c r="AL472" s="5">
        <f t="shared" si="25"/>
        <v>0.16</v>
      </c>
      <c r="AM472" s="5">
        <f t="shared" si="25"/>
        <v>0.14000000000000001</v>
      </c>
      <c r="AN472" s="5">
        <f t="shared" si="25"/>
        <v>0.1</v>
      </c>
      <c r="AO472" s="5">
        <f t="shared" si="25"/>
        <v>0.14000000000000001</v>
      </c>
      <c r="AP472" s="5" t="str">
        <f t="shared" si="25"/>
        <v>-</v>
      </c>
      <c r="AQ472" s="5" t="str">
        <f t="shared" si="25"/>
        <v>-</v>
      </c>
      <c r="AR472" s="5">
        <f t="shared" si="25"/>
        <v>0.14000000000000001</v>
      </c>
      <c r="AS472" s="5">
        <f t="shared" si="25"/>
        <v>0.1</v>
      </c>
    </row>
    <row r="473" spans="2:45" x14ac:dyDescent="0.25">
      <c r="B473" s="33" t="s">
        <v>106</v>
      </c>
      <c r="C473" s="5">
        <f t="shared" si="26"/>
        <v>0.12</v>
      </c>
      <c r="D473" s="5">
        <f t="shared" si="25"/>
        <v>0.06</v>
      </c>
      <c r="E473" s="5">
        <f t="shared" si="25"/>
        <v>0.09</v>
      </c>
      <c r="F473" s="5">
        <f t="shared" si="25"/>
        <v>0.08</v>
      </c>
      <c r="G473" s="5">
        <f t="shared" si="25"/>
        <v>0.09</v>
      </c>
      <c r="H473" s="5">
        <f t="shared" si="25"/>
        <v>7.0000000000000007E-2</v>
      </c>
      <c r="I473" s="5">
        <f t="shared" si="25"/>
        <v>0.09</v>
      </c>
      <c r="J473" s="5">
        <f t="shared" si="25"/>
        <v>0.09</v>
      </c>
      <c r="K473" s="5">
        <f t="shared" si="25"/>
        <v>0.1</v>
      </c>
      <c r="L473" s="5">
        <f t="shared" si="25"/>
        <v>0.11</v>
      </c>
      <c r="M473" s="5">
        <f t="shared" si="25"/>
        <v>0.08</v>
      </c>
      <c r="N473" s="5">
        <f t="shared" si="25"/>
        <v>0.08</v>
      </c>
      <c r="O473" s="5">
        <f t="shared" si="25"/>
        <v>0.1</v>
      </c>
      <c r="P473" s="5">
        <f t="shared" si="25"/>
        <v>0.09</v>
      </c>
      <c r="Q473" s="5">
        <f t="shared" si="25"/>
        <v>0.09</v>
      </c>
      <c r="R473" s="5">
        <f t="shared" si="25"/>
        <v>0.09</v>
      </c>
      <c r="S473" s="5">
        <f t="shared" si="25"/>
        <v>0.12</v>
      </c>
      <c r="T473" s="5">
        <f t="shared" si="25"/>
        <v>0.08</v>
      </c>
      <c r="U473" s="5">
        <f t="shared" si="25"/>
        <v>0.06</v>
      </c>
      <c r="V473" s="5">
        <f t="shared" si="25"/>
        <v>0.32</v>
      </c>
      <c r="W473" s="5">
        <f t="shared" si="25"/>
        <v>0.08</v>
      </c>
      <c r="X473" s="5">
        <f t="shared" si="25"/>
        <v>0.09</v>
      </c>
      <c r="Y473" s="5">
        <f t="shared" si="25"/>
        <v>0.06</v>
      </c>
      <c r="Z473" s="5">
        <f t="shared" si="25"/>
        <v>0.13</v>
      </c>
      <c r="AA473" s="5">
        <f t="shared" si="25"/>
        <v>0.1</v>
      </c>
      <c r="AB473" s="5">
        <f t="shared" si="25"/>
        <v>0.08</v>
      </c>
      <c r="AC473" s="5">
        <f t="shared" si="25"/>
        <v>0.06</v>
      </c>
      <c r="AD473" s="5">
        <f t="shared" si="25"/>
        <v>0.14000000000000001</v>
      </c>
      <c r="AE473" s="5">
        <f t="shared" si="25"/>
        <v>0.08</v>
      </c>
      <c r="AF473" s="5">
        <f t="shared" si="25"/>
        <v>0.08</v>
      </c>
      <c r="AG473" s="5">
        <f t="shared" si="25"/>
        <v>0.13</v>
      </c>
      <c r="AH473" s="5">
        <f t="shared" si="25"/>
        <v>0.08</v>
      </c>
      <c r="AI473" s="5">
        <f t="shared" si="25"/>
        <v>0.04</v>
      </c>
      <c r="AJ473" s="5">
        <f t="shared" si="25"/>
        <v>0.03</v>
      </c>
      <c r="AK473" s="5">
        <f t="shared" si="25"/>
        <v>0.11</v>
      </c>
      <c r="AL473" s="5">
        <f t="shared" si="25"/>
        <v>0.3</v>
      </c>
      <c r="AM473" s="5">
        <f t="shared" si="25"/>
        <v>0.09</v>
      </c>
      <c r="AN473" s="5">
        <f t="shared" si="25"/>
        <v>7.0000000000000007E-2</v>
      </c>
      <c r="AO473" s="5">
        <f t="shared" si="25"/>
        <v>0.09</v>
      </c>
      <c r="AP473" s="5" t="str">
        <f t="shared" si="25"/>
        <v>-</v>
      </c>
      <c r="AQ473" s="5" t="str">
        <f t="shared" si="25"/>
        <v>-</v>
      </c>
      <c r="AR473" s="5">
        <f t="shared" si="25"/>
        <v>7.0000000000000007E-2</v>
      </c>
      <c r="AS473" s="5">
        <f t="shared" si="25"/>
        <v>7.0000000000000007E-2</v>
      </c>
    </row>
    <row r="474" spans="2:45" ht="22.5" x14ac:dyDescent="0.25">
      <c r="B474" s="34" t="s">
        <v>107</v>
      </c>
      <c r="C474" s="5">
        <f>IF($D$426=1,C435,IF($D$426=2,C442,IF($D$426=3,C449,IF($D$426=4,C456,IF($D$426=5,C463,"NA")))))</f>
        <v>0.18</v>
      </c>
      <c r="D474" s="5">
        <f t="shared" si="25"/>
        <v>0.19</v>
      </c>
      <c r="E474" s="5">
        <f t="shared" si="25"/>
        <v>0.22</v>
      </c>
      <c r="F474" s="5">
        <f t="shared" si="25"/>
        <v>0.16</v>
      </c>
      <c r="G474" s="5">
        <f t="shared" si="25"/>
        <v>0.16</v>
      </c>
      <c r="H474" s="5">
        <f t="shared" si="25"/>
        <v>0.18</v>
      </c>
      <c r="I474" s="5">
        <f t="shared" si="25"/>
        <v>0.19</v>
      </c>
      <c r="J474" s="5">
        <f t="shared" si="25"/>
        <v>0.17</v>
      </c>
      <c r="K474" s="5">
        <f t="shared" si="25"/>
        <v>0.19</v>
      </c>
      <c r="L474" s="5">
        <f t="shared" si="25"/>
        <v>0.18</v>
      </c>
      <c r="M474" s="5">
        <f t="shared" si="25"/>
        <v>0.18</v>
      </c>
      <c r="N474" s="5">
        <f t="shared" si="25"/>
        <v>0.21</v>
      </c>
      <c r="O474" s="5">
        <f t="shared" si="25"/>
        <v>0.17</v>
      </c>
      <c r="P474" s="5">
        <f t="shared" si="25"/>
        <v>0.19</v>
      </c>
      <c r="Q474" s="5">
        <f t="shared" si="25"/>
        <v>0.18</v>
      </c>
      <c r="R474" s="5">
        <f t="shared" si="25"/>
        <v>0.15</v>
      </c>
      <c r="S474" s="5">
        <f t="shared" si="25"/>
        <v>0.17</v>
      </c>
      <c r="T474" s="5">
        <f t="shared" si="25"/>
        <v>0.19</v>
      </c>
      <c r="U474" s="5">
        <f t="shared" si="25"/>
        <v>0.18</v>
      </c>
      <c r="V474" s="5">
        <f t="shared" si="25"/>
        <v>0.21</v>
      </c>
      <c r="W474" s="5">
        <f t="shared" si="25"/>
        <v>0.17</v>
      </c>
      <c r="X474" s="5">
        <f t="shared" si="25"/>
        <v>0.18</v>
      </c>
      <c r="Y474" s="5">
        <f t="shared" si="25"/>
        <v>0.19</v>
      </c>
      <c r="Z474" s="5">
        <f t="shared" si="25"/>
        <v>0.19</v>
      </c>
      <c r="AA474" s="5">
        <f t="shared" si="25"/>
        <v>0.15</v>
      </c>
      <c r="AB474" s="5">
        <f t="shared" si="25"/>
        <v>0.18</v>
      </c>
      <c r="AC474" s="5">
        <f t="shared" si="25"/>
        <v>0.2</v>
      </c>
      <c r="AD474" s="5">
        <f t="shared" si="25"/>
        <v>0.18</v>
      </c>
      <c r="AE474" s="5">
        <f t="shared" si="25"/>
        <v>0.16</v>
      </c>
      <c r="AF474" s="5">
        <f t="shared" si="25"/>
        <v>0.21</v>
      </c>
      <c r="AG474" s="5">
        <f t="shared" si="25"/>
        <v>0.18</v>
      </c>
      <c r="AH474" s="5">
        <f t="shared" si="25"/>
        <v>0.16</v>
      </c>
      <c r="AI474" s="5">
        <f t="shared" si="25"/>
        <v>0.23</v>
      </c>
      <c r="AJ474" s="5">
        <f t="shared" si="25"/>
        <v>0.19</v>
      </c>
      <c r="AK474" s="5">
        <f t="shared" si="25"/>
        <v>0.12</v>
      </c>
      <c r="AL474" s="5">
        <f t="shared" si="25"/>
        <v>0.13</v>
      </c>
      <c r="AM474" s="5">
        <f t="shared" si="25"/>
        <v>0.2</v>
      </c>
      <c r="AN474" s="5">
        <f t="shared" si="25"/>
        <v>0.1</v>
      </c>
      <c r="AO474" s="5">
        <f t="shared" si="25"/>
        <v>0.2</v>
      </c>
      <c r="AP474" s="5" t="str">
        <f t="shared" si="25"/>
        <v>-</v>
      </c>
      <c r="AQ474" s="5" t="str">
        <f t="shared" si="25"/>
        <v>-</v>
      </c>
      <c r="AR474" s="5">
        <f t="shared" si="25"/>
        <v>0.14000000000000001</v>
      </c>
      <c r="AS474" s="5">
        <f t="shared" si="25"/>
        <v>0.1</v>
      </c>
    </row>
    <row r="475" spans="2:45" x14ac:dyDescent="0.25">
      <c r="B475" s="36" t="s">
        <v>46</v>
      </c>
      <c r="C475" s="5">
        <f t="shared" si="26"/>
        <v>0.41</v>
      </c>
      <c r="D475" s="5">
        <f t="shared" si="25"/>
        <v>0.44</v>
      </c>
      <c r="E475" s="5">
        <f t="shared" si="25"/>
        <v>0.32</v>
      </c>
      <c r="F475" s="5">
        <f t="shared" si="25"/>
        <v>0.49</v>
      </c>
      <c r="G475" s="5">
        <f t="shared" si="25"/>
        <v>0.45</v>
      </c>
      <c r="H475" s="5">
        <f t="shared" si="25"/>
        <v>0.38</v>
      </c>
      <c r="I475" s="5">
        <f t="shared" si="25"/>
        <v>0.46</v>
      </c>
      <c r="J475" s="5">
        <f t="shared" si="25"/>
        <v>0.48</v>
      </c>
      <c r="K475" s="5">
        <f t="shared" si="25"/>
        <v>0.41</v>
      </c>
      <c r="L475" s="5">
        <f t="shared" si="25"/>
        <v>0.43</v>
      </c>
      <c r="M475" s="5">
        <f t="shared" si="25"/>
        <v>0.34</v>
      </c>
      <c r="N475" s="5">
        <f t="shared" si="25"/>
        <v>0.37</v>
      </c>
      <c r="O475" s="5">
        <f t="shared" si="25"/>
        <v>0.43</v>
      </c>
      <c r="P475" s="5">
        <f t="shared" si="25"/>
        <v>0.47</v>
      </c>
      <c r="Q475" s="5">
        <f t="shared" si="25"/>
        <v>0.48</v>
      </c>
      <c r="R475" s="5">
        <f t="shared" si="25"/>
        <v>0.52</v>
      </c>
      <c r="S475" s="5">
        <f t="shared" si="25"/>
        <v>0.37</v>
      </c>
      <c r="T475" s="5">
        <f t="shared" si="25"/>
        <v>0.46</v>
      </c>
      <c r="U475" s="5">
        <f t="shared" si="25"/>
        <v>0.38</v>
      </c>
      <c r="V475" s="5">
        <f t="shared" si="25"/>
        <v>0.15</v>
      </c>
      <c r="W475" s="5">
        <f t="shared" si="25"/>
        <v>0.39</v>
      </c>
      <c r="X475" s="5">
        <f t="shared" si="25"/>
        <v>0.45</v>
      </c>
      <c r="Y475" s="5">
        <f t="shared" si="25"/>
        <v>0.43</v>
      </c>
      <c r="Z475" s="5">
        <f t="shared" si="25"/>
        <v>0.41</v>
      </c>
      <c r="AA475" s="5">
        <f t="shared" si="25"/>
        <v>0.38</v>
      </c>
      <c r="AB475" s="5">
        <f t="shared" si="25"/>
        <v>0.45</v>
      </c>
      <c r="AC475" s="5">
        <f t="shared" si="25"/>
        <v>0.44</v>
      </c>
      <c r="AD475" s="5">
        <f t="shared" si="25"/>
        <v>0.4</v>
      </c>
      <c r="AE475" s="5">
        <f t="shared" si="25"/>
        <v>0.55000000000000004</v>
      </c>
      <c r="AF475" s="5">
        <f t="shared" si="25"/>
        <v>0.47</v>
      </c>
      <c r="AG475" s="5">
        <f t="shared" si="25"/>
        <v>0.45</v>
      </c>
      <c r="AH475" s="5">
        <f t="shared" si="25"/>
        <v>0.36</v>
      </c>
      <c r="AI475" s="5">
        <f t="shared" si="25"/>
        <v>0.22</v>
      </c>
      <c r="AJ475" s="5">
        <f t="shared" si="25"/>
        <v>0.51</v>
      </c>
      <c r="AK475" s="5">
        <f t="shared" si="25"/>
        <v>0.41</v>
      </c>
      <c r="AL475" s="5">
        <f t="shared" si="25"/>
        <v>0.13</v>
      </c>
      <c r="AM475" s="5">
        <f t="shared" si="25"/>
        <v>0.48</v>
      </c>
      <c r="AN475" s="5">
        <f t="shared" si="25"/>
        <v>0.15</v>
      </c>
      <c r="AO475" s="5">
        <f t="shared" si="25"/>
        <v>0.48</v>
      </c>
      <c r="AP475" s="5" t="str">
        <f t="shared" si="25"/>
        <v>-</v>
      </c>
      <c r="AQ475" s="5" t="str">
        <f t="shared" si="25"/>
        <v>-</v>
      </c>
      <c r="AR475" s="5">
        <f t="shared" si="25"/>
        <v>0.14000000000000001</v>
      </c>
      <c r="AS475" s="5">
        <f t="shared" si="25"/>
        <v>0.15</v>
      </c>
    </row>
    <row r="476" spans="2:45" ht="56.25" x14ac:dyDescent="0.25">
      <c r="B476" s="37" t="s">
        <v>113</v>
      </c>
      <c r="C476" s="5">
        <f>IF($D$426=1,C437,IF($D$426=2,C444,IF($D$426=3,C451,IF($D$426=4,C458,IF($D$426=5,C465,"NA")))))</f>
        <v>0.12</v>
      </c>
      <c r="D476" s="5">
        <f t="shared" si="25"/>
        <v>0.08</v>
      </c>
      <c r="E476" s="5">
        <f t="shared" si="25"/>
        <v>0.14000000000000001</v>
      </c>
      <c r="F476" s="5">
        <f t="shared" si="25"/>
        <v>7.0000000000000007E-2</v>
      </c>
      <c r="G476" s="5">
        <f t="shared" si="25"/>
        <v>0.1</v>
      </c>
      <c r="H476" s="5">
        <f t="shared" si="25"/>
        <v>0.15</v>
      </c>
      <c r="I476" s="5">
        <f t="shared" si="25"/>
        <v>0.05</v>
      </c>
      <c r="J476" s="5">
        <f t="shared" si="25"/>
        <v>0.09</v>
      </c>
      <c r="K476" s="5">
        <f t="shared" si="25"/>
        <v>0.09</v>
      </c>
      <c r="L476" s="5">
        <f t="shared" si="25"/>
        <v>0.08</v>
      </c>
      <c r="M476" s="5">
        <f t="shared" si="25"/>
        <v>0.18</v>
      </c>
      <c r="N476" s="5">
        <f t="shared" si="25"/>
        <v>0.14000000000000001</v>
      </c>
      <c r="O476" s="5">
        <f t="shared" si="25"/>
        <v>7.0000000000000007E-2</v>
      </c>
      <c r="P476" s="5">
        <f t="shared" si="25"/>
        <v>0.08</v>
      </c>
      <c r="Q476" s="5">
        <f t="shared" si="25"/>
        <v>0.06</v>
      </c>
      <c r="R476" s="5">
        <f t="shared" si="25"/>
        <v>0.03</v>
      </c>
      <c r="S476" s="5">
        <f t="shared" si="25"/>
        <v>0.14000000000000001</v>
      </c>
      <c r="T476" s="5">
        <f t="shared" si="25"/>
        <v>0.08</v>
      </c>
      <c r="U476" s="5">
        <f t="shared" si="25"/>
        <v>0.11</v>
      </c>
      <c r="V476" s="5">
        <f t="shared" ref="V476:AS476" si="27">IF($D$426=1,V437,IF($D$426=2,V444,IF($D$426=3,V451,IF($D$426=4,V458,IF($D$426=5,V465,"NA")))))</f>
        <v>0.1</v>
      </c>
      <c r="W476" s="5">
        <f t="shared" si="27"/>
        <v>0.17</v>
      </c>
      <c r="X476" s="5">
        <f t="shared" si="27"/>
        <v>0.1</v>
      </c>
      <c r="Y476" s="5">
        <f t="shared" si="27"/>
        <v>0.06</v>
      </c>
      <c r="Z476" s="5">
        <f t="shared" si="27"/>
        <v>0.11</v>
      </c>
      <c r="AA476" s="5">
        <f t="shared" si="27"/>
        <v>0.21</v>
      </c>
      <c r="AB476" s="5">
        <f t="shared" si="27"/>
        <v>0.08</v>
      </c>
      <c r="AC476" s="5">
        <f t="shared" si="27"/>
        <v>0.04</v>
      </c>
      <c r="AD476" s="5">
        <f t="shared" si="27"/>
        <v>0.11</v>
      </c>
      <c r="AE476" s="5" t="str">
        <f t="shared" si="27"/>
        <v>-</v>
      </c>
      <c r="AF476" s="5">
        <f t="shared" si="27"/>
        <v>0.04</v>
      </c>
      <c r="AG476" s="5">
        <f t="shared" si="27"/>
        <v>0.1</v>
      </c>
      <c r="AH476" s="5">
        <f t="shared" si="27"/>
        <v>0.18</v>
      </c>
      <c r="AI476" s="5">
        <f t="shared" si="27"/>
        <v>0.27</v>
      </c>
      <c r="AJ476" s="5" t="str">
        <f t="shared" si="27"/>
        <v>-</v>
      </c>
      <c r="AK476" s="5">
        <f t="shared" si="27"/>
        <v>7.0000000000000007E-2</v>
      </c>
      <c r="AL476" s="5">
        <f t="shared" si="27"/>
        <v>0.17</v>
      </c>
      <c r="AM476" s="5">
        <f t="shared" si="27"/>
        <v>0.02</v>
      </c>
      <c r="AN476" s="5">
        <f t="shared" si="27"/>
        <v>0.48</v>
      </c>
      <c r="AO476" s="5">
        <f t="shared" si="27"/>
        <v>0.02</v>
      </c>
      <c r="AP476" s="5" t="str">
        <f t="shared" si="27"/>
        <v>-</v>
      </c>
      <c r="AQ476" s="5" t="str">
        <f t="shared" si="27"/>
        <v>-</v>
      </c>
      <c r="AR476" s="5">
        <f t="shared" si="27"/>
        <v>0.35</v>
      </c>
      <c r="AS476" s="5">
        <f t="shared" si="27"/>
        <v>0.48</v>
      </c>
    </row>
    <row r="477" spans="2:45" x14ac:dyDescent="0.25">
      <c r="C477" s="2"/>
      <c r="D477" s="2"/>
      <c r="E477" s="2"/>
      <c r="F477" s="2"/>
      <c r="G477" s="2"/>
      <c r="H477" s="2"/>
      <c r="I477" s="2"/>
      <c r="J477" s="2"/>
      <c r="K477" s="2"/>
      <c r="L477" s="2"/>
      <c r="M477" s="2"/>
      <c r="N477" s="2"/>
      <c r="O477" s="2"/>
      <c r="P477" s="2"/>
      <c r="Q477" s="2"/>
      <c r="R477" s="2"/>
      <c r="S477" s="2"/>
      <c r="T477" s="2"/>
      <c r="U477" s="2"/>
      <c r="V477" s="2"/>
      <c r="W477" s="2"/>
      <c r="X477" s="2"/>
    </row>
    <row r="478" spans="2:45" x14ac:dyDescent="0.25">
      <c r="C478" s="98"/>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row>
    <row r="479" spans="2:45" x14ac:dyDescent="0.25">
      <c r="D479" s="2"/>
      <c r="E479" s="2"/>
      <c r="F479" s="2"/>
      <c r="G479" s="2"/>
      <c r="H479" s="2"/>
      <c r="I479" s="2"/>
      <c r="J479" s="2"/>
      <c r="K479" s="2"/>
      <c r="L479" s="2"/>
      <c r="M479" s="2"/>
      <c r="N479" s="2"/>
      <c r="O479" s="2"/>
      <c r="P479" s="2"/>
      <c r="Q479" s="2"/>
      <c r="R479" s="2"/>
      <c r="S479" s="2"/>
      <c r="T479" s="2"/>
      <c r="U479" s="2"/>
      <c r="V479" s="2"/>
      <c r="W479" s="2"/>
      <c r="X479" s="2"/>
    </row>
    <row r="481" spans="1:45" x14ac:dyDescent="0.25">
      <c r="C481" s="84" t="s">
        <v>1</v>
      </c>
      <c r="D481" s="85"/>
      <c r="E481" s="84" t="s">
        <v>2</v>
      </c>
      <c r="F481" s="86"/>
      <c r="G481" s="85"/>
      <c r="H481" s="84" t="s">
        <v>3</v>
      </c>
      <c r="I481" s="86"/>
      <c r="J481" s="86"/>
      <c r="K481" s="86"/>
      <c r="L481" s="85"/>
      <c r="M481" s="84" t="s">
        <v>4</v>
      </c>
      <c r="N481" s="86"/>
      <c r="O481" s="86"/>
      <c r="P481" s="86"/>
      <c r="Q481" s="86"/>
      <c r="R481" s="85"/>
      <c r="S481" s="84" t="s">
        <v>5</v>
      </c>
      <c r="T481" s="86"/>
      <c r="U481" s="86"/>
      <c r="V481" s="85"/>
      <c r="W481" s="84" t="s">
        <v>6</v>
      </c>
      <c r="X481" s="86"/>
      <c r="Y481" s="86"/>
      <c r="Z481" s="85"/>
      <c r="AA481" s="84" t="s">
        <v>7</v>
      </c>
      <c r="AB481" s="86"/>
      <c r="AC481" s="86"/>
      <c r="AD481" s="85"/>
      <c r="AE481" s="84" t="s">
        <v>8</v>
      </c>
      <c r="AF481" s="86"/>
      <c r="AG481" s="86"/>
      <c r="AH481" s="86"/>
      <c r="AI481" s="86"/>
      <c r="AJ481" s="86"/>
      <c r="AK481" s="86"/>
      <c r="AL481" s="85"/>
      <c r="AM481" s="84" t="s">
        <v>9</v>
      </c>
      <c r="AN481" s="85"/>
      <c r="AO481" s="24" t="s">
        <v>10</v>
      </c>
      <c r="AP481" s="25"/>
      <c r="AQ481" s="25"/>
      <c r="AR481" s="25"/>
      <c r="AS481" s="25"/>
    </row>
    <row r="482" spans="1:45" x14ac:dyDescent="0.25">
      <c r="C482" s="11" t="s">
        <v>11</v>
      </c>
      <c r="D482" s="12" t="s">
        <v>12</v>
      </c>
      <c r="E482" s="11" t="s">
        <v>13</v>
      </c>
      <c r="F482" s="13" t="s">
        <v>14</v>
      </c>
      <c r="G482" s="13" t="s">
        <v>15</v>
      </c>
      <c r="H482" s="11" t="s">
        <v>16</v>
      </c>
      <c r="I482" s="13" t="s">
        <v>17</v>
      </c>
      <c r="J482" s="13" t="s">
        <v>18</v>
      </c>
      <c r="K482" s="13" t="s">
        <v>19</v>
      </c>
      <c r="L482" s="12" t="s">
        <v>20</v>
      </c>
      <c r="M482" s="11" t="s">
        <v>21</v>
      </c>
      <c r="N482" s="13" t="s">
        <v>22</v>
      </c>
      <c r="O482" s="13" t="s">
        <v>23</v>
      </c>
      <c r="P482" s="13" t="s">
        <v>24</v>
      </c>
      <c r="Q482" s="13" t="s">
        <v>25</v>
      </c>
      <c r="R482" s="12" t="s">
        <v>26</v>
      </c>
      <c r="S482" s="11" t="s">
        <v>27</v>
      </c>
      <c r="T482" s="13" t="s">
        <v>28</v>
      </c>
      <c r="U482" s="13" t="s">
        <v>29</v>
      </c>
      <c r="V482" s="13" t="s">
        <v>30</v>
      </c>
      <c r="W482" s="11" t="s">
        <v>31</v>
      </c>
      <c r="X482" s="13" t="s">
        <v>32</v>
      </c>
      <c r="Y482" s="13" t="s">
        <v>33</v>
      </c>
      <c r="Z482" s="12" t="s">
        <v>34</v>
      </c>
      <c r="AA482" s="11" t="s">
        <v>35</v>
      </c>
      <c r="AB482" s="13" t="s">
        <v>36</v>
      </c>
      <c r="AC482" s="13" t="s">
        <v>37</v>
      </c>
      <c r="AD482" s="12" t="s">
        <v>38</v>
      </c>
      <c r="AE482" s="11" t="s">
        <v>39</v>
      </c>
      <c r="AF482" s="13" t="s">
        <v>40</v>
      </c>
      <c r="AG482" s="13" t="s">
        <v>41</v>
      </c>
      <c r="AH482" s="13" t="s">
        <v>42</v>
      </c>
      <c r="AI482" s="13" t="s">
        <v>43</v>
      </c>
      <c r="AJ482" s="13" t="s">
        <v>44</v>
      </c>
      <c r="AK482" s="13" t="s">
        <v>45</v>
      </c>
      <c r="AL482" s="12" t="s">
        <v>46</v>
      </c>
      <c r="AM482" s="11" t="s">
        <v>47</v>
      </c>
      <c r="AN482" s="12" t="s">
        <v>48</v>
      </c>
      <c r="AO482" s="11" t="s">
        <v>49</v>
      </c>
      <c r="AP482" s="13" t="s">
        <v>50</v>
      </c>
      <c r="AQ482" s="13" t="s">
        <v>51</v>
      </c>
      <c r="AR482" s="13" t="s">
        <v>52</v>
      </c>
      <c r="AS482" s="13" t="s">
        <v>52</v>
      </c>
    </row>
    <row r="483" spans="1:45" ht="23.25" x14ac:dyDescent="0.35">
      <c r="B483">
        <v>1</v>
      </c>
      <c r="C483" t="s">
        <v>388</v>
      </c>
      <c r="D483" s="55"/>
      <c r="E483" t="s">
        <v>389</v>
      </c>
      <c r="F483" s="57"/>
      <c r="G483" s="58"/>
      <c r="H483" t="s">
        <v>390</v>
      </c>
      <c r="I483" s="57"/>
      <c r="J483" s="57"/>
      <c r="K483" s="57"/>
      <c r="L483" s="58"/>
      <c r="M483" t="s">
        <v>391</v>
      </c>
      <c r="N483" s="57"/>
      <c r="O483" s="57"/>
      <c r="P483" s="57"/>
      <c r="Q483" s="57"/>
      <c r="R483" s="58"/>
      <c r="S483" t="s">
        <v>392</v>
      </c>
      <c r="T483" s="57"/>
      <c r="U483" s="57"/>
      <c r="V483" s="58"/>
      <c r="W483" s="59" t="s">
        <v>141</v>
      </c>
      <c r="X483" s="57"/>
      <c r="Y483" s="57"/>
      <c r="Z483" s="58"/>
      <c r="AA483" t="s">
        <v>393</v>
      </c>
      <c r="AB483" s="57"/>
      <c r="AC483" s="57"/>
      <c r="AD483" s="58"/>
      <c r="AE483" t="s">
        <v>394</v>
      </c>
      <c r="AF483" s="57"/>
      <c r="AG483" s="57"/>
      <c r="AH483" s="57"/>
      <c r="AI483" s="57"/>
      <c r="AJ483" s="57"/>
      <c r="AK483" s="57"/>
      <c r="AL483" s="58"/>
      <c r="AM483" t="s">
        <v>395</v>
      </c>
      <c r="AN483" s="58"/>
      <c r="AO483" t="s">
        <v>396</v>
      </c>
      <c r="AP483" s="57"/>
      <c r="AQ483" s="57"/>
      <c r="AR483" s="57"/>
      <c r="AS483" s="57"/>
    </row>
    <row r="484" spans="1:45" ht="23.25" x14ac:dyDescent="0.35">
      <c r="B484" s="17">
        <v>2</v>
      </c>
      <c r="C484" t="s">
        <v>209</v>
      </c>
      <c r="D484" s="61"/>
      <c r="E484" t="s">
        <v>210</v>
      </c>
      <c r="F484" s="62"/>
      <c r="G484" s="63"/>
      <c r="H484" t="s">
        <v>397</v>
      </c>
      <c r="I484" s="62"/>
      <c r="J484" s="62"/>
      <c r="K484" s="62"/>
      <c r="L484" s="63"/>
      <c r="M484" t="s">
        <v>211</v>
      </c>
      <c r="N484" s="62"/>
      <c r="O484" s="62"/>
      <c r="P484" s="62"/>
      <c r="Q484" s="62"/>
      <c r="R484" s="63"/>
      <c r="S484" t="s">
        <v>398</v>
      </c>
      <c r="T484" s="62"/>
      <c r="U484" s="62"/>
      <c r="V484" s="63"/>
      <c r="W484" s="59" t="s">
        <v>141</v>
      </c>
      <c r="X484" s="62"/>
      <c r="Y484" s="62"/>
      <c r="Z484" s="63"/>
      <c r="AA484" t="s">
        <v>399</v>
      </c>
      <c r="AB484" s="62"/>
      <c r="AC484" s="62"/>
      <c r="AD484" s="63"/>
      <c r="AE484" t="s">
        <v>400</v>
      </c>
      <c r="AF484" s="62"/>
      <c r="AG484" s="62"/>
      <c r="AH484" s="62"/>
      <c r="AI484" s="62"/>
      <c r="AJ484" s="62"/>
      <c r="AK484" s="62"/>
      <c r="AL484" s="63"/>
      <c r="AM484" t="s">
        <v>212</v>
      </c>
      <c r="AN484" s="63"/>
      <c r="AO484" t="s">
        <v>213</v>
      </c>
      <c r="AP484" s="62"/>
      <c r="AQ484" s="62"/>
      <c r="AR484" s="62"/>
      <c r="AS484" s="62"/>
    </row>
    <row r="485" spans="1:45" ht="23.25" x14ac:dyDescent="0.35">
      <c r="B485" s="17">
        <v>3</v>
      </c>
      <c r="C485" t="s">
        <v>214</v>
      </c>
      <c r="D485" s="61"/>
      <c r="E485" t="s">
        <v>215</v>
      </c>
      <c r="F485" s="62"/>
      <c r="G485" s="63"/>
      <c r="H485" t="s">
        <v>216</v>
      </c>
      <c r="I485" s="62"/>
      <c r="J485" s="62"/>
      <c r="K485" s="62"/>
      <c r="L485" s="63"/>
      <c r="M485" s="82" t="s">
        <v>216</v>
      </c>
      <c r="N485" s="62"/>
      <c r="O485" s="62"/>
      <c r="P485" s="62"/>
      <c r="Q485" s="62"/>
      <c r="R485" s="63"/>
      <c r="S485" t="s">
        <v>401</v>
      </c>
      <c r="T485" s="62"/>
      <c r="U485" s="62"/>
      <c r="V485" s="63"/>
      <c r="W485" s="59" t="s">
        <v>141</v>
      </c>
      <c r="X485" s="62"/>
      <c r="Y485" s="62"/>
      <c r="Z485" s="63"/>
      <c r="AA485" s="82" t="s">
        <v>402</v>
      </c>
      <c r="AB485" s="62"/>
      <c r="AC485" s="62"/>
      <c r="AD485" s="63"/>
      <c r="AE485" s="82" t="s">
        <v>403</v>
      </c>
      <c r="AF485" s="62"/>
      <c r="AG485" s="62"/>
      <c r="AH485" s="62"/>
      <c r="AI485" s="62"/>
      <c r="AJ485" s="62"/>
      <c r="AK485" s="62"/>
      <c r="AL485" s="63"/>
      <c r="AM485" t="s">
        <v>217</v>
      </c>
      <c r="AN485" s="63"/>
      <c r="AO485" s="80" t="s">
        <v>218</v>
      </c>
      <c r="AP485" s="62"/>
      <c r="AQ485" s="62"/>
      <c r="AR485" s="62"/>
      <c r="AS485" s="62"/>
    </row>
    <row r="486" spans="1:45" ht="23.25" x14ac:dyDescent="0.35">
      <c r="B486" s="17">
        <v>4</v>
      </c>
      <c r="C486" t="s">
        <v>219</v>
      </c>
      <c r="D486" s="61"/>
      <c r="E486" t="s">
        <v>220</v>
      </c>
      <c r="F486" s="62"/>
      <c r="G486" s="63"/>
      <c r="H486" t="s">
        <v>221</v>
      </c>
      <c r="I486" s="62"/>
      <c r="J486" s="62"/>
      <c r="K486" s="62"/>
      <c r="L486" s="63"/>
      <c r="M486" t="s">
        <v>141</v>
      </c>
      <c r="N486" s="62"/>
      <c r="O486" s="62"/>
      <c r="P486" s="62"/>
      <c r="Q486" s="62"/>
      <c r="R486" s="63"/>
      <c r="S486" t="s">
        <v>404</v>
      </c>
      <c r="T486" s="62"/>
      <c r="U486" s="62"/>
      <c r="V486" s="63"/>
      <c r="W486" s="59" t="s">
        <v>141</v>
      </c>
      <c r="X486" s="62"/>
      <c r="Y486" s="62"/>
      <c r="Z486" s="63"/>
      <c r="AA486" t="s">
        <v>405</v>
      </c>
      <c r="AB486" s="62"/>
      <c r="AC486" s="62"/>
      <c r="AD486" s="63"/>
      <c r="AE486" t="s">
        <v>406</v>
      </c>
      <c r="AF486" s="62"/>
      <c r="AG486" s="62"/>
      <c r="AH486" s="62"/>
      <c r="AI486" s="62"/>
      <c r="AJ486" s="62"/>
      <c r="AK486" s="62"/>
      <c r="AL486" s="63"/>
      <c r="AM486" t="s">
        <v>222</v>
      </c>
      <c r="AN486" s="63"/>
      <c r="AO486" s="82" t="s">
        <v>407</v>
      </c>
      <c r="AP486" s="62"/>
      <c r="AQ486" s="62"/>
      <c r="AR486" s="62"/>
      <c r="AS486" s="62"/>
    </row>
    <row r="487" spans="1:45" ht="23.25" x14ac:dyDescent="0.35">
      <c r="B487" s="17">
        <v>5</v>
      </c>
      <c r="C487" t="s">
        <v>223</v>
      </c>
      <c r="D487" s="61"/>
      <c r="E487" t="s">
        <v>224</v>
      </c>
      <c r="F487" s="62"/>
      <c r="G487" s="63"/>
      <c r="H487" t="s">
        <v>225</v>
      </c>
      <c r="I487" s="62"/>
      <c r="J487" s="62"/>
      <c r="K487" s="62"/>
      <c r="L487" s="63"/>
      <c r="M487" t="s">
        <v>409</v>
      </c>
      <c r="N487" s="62"/>
      <c r="O487" s="62"/>
      <c r="P487" s="62"/>
      <c r="Q487" s="62"/>
      <c r="R487" s="63"/>
      <c r="S487" t="s">
        <v>226</v>
      </c>
      <c r="T487" s="62"/>
      <c r="U487" s="62"/>
      <c r="V487" s="63"/>
      <c r="W487" s="59" t="s">
        <v>141</v>
      </c>
      <c r="X487" s="62"/>
      <c r="Y487" s="62"/>
      <c r="Z487" s="63"/>
      <c r="AA487" t="s">
        <v>410</v>
      </c>
      <c r="AB487" s="62"/>
      <c r="AC487" s="62"/>
      <c r="AD487" s="63"/>
      <c r="AE487" t="s">
        <v>408</v>
      </c>
      <c r="AF487" s="62"/>
      <c r="AG487" s="62"/>
      <c r="AH487" s="62"/>
      <c r="AI487" s="62"/>
      <c r="AJ487" s="62"/>
      <c r="AK487" s="62"/>
      <c r="AL487" s="63"/>
      <c r="AM487" t="s">
        <v>411</v>
      </c>
      <c r="AN487" s="63"/>
      <c r="AO487" s="82" t="s">
        <v>412</v>
      </c>
      <c r="AP487" s="62"/>
      <c r="AQ487" s="62"/>
      <c r="AR487" s="62"/>
      <c r="AS487" s="62"/>
    </row>
    <row r="488" spans="1:45" ht="23.25" x14ac:dyDescent="0.35">
      <c r="W488" s="59"/>
    </row>
    <row r="490" spans="1:45" x14ac:dyDescent="0.25">
      <c r="C490" s="99" t="s">
        <v>1</v>
      </c>
      <c r="D490" s="100"/>
      <c r="E490" s="99" t="s">
        <v>2</v>
      </c>
      <c r="F490" s="101"/>
      <c r="G490" s="100"/>
      <c r="H490" s="99" t="s">
        <v>3</v>
      </c>
      <c r="I490" s="101"/>
      <c r="J490" s="101"/>
      <c r="K490" s="101"/>
      <c r="L490" s="100"/>
      <c r="M490" s="99" t="s">
        <v>4</v>
      </c>
      <c r="N490" s="101"/>
      <c r="O490" s="101"/>
      <c r="P490" s="101"/>
      <c r="Q490" s="101"/>
      <c r="R490" s="100"/>
      <c r="S490" s="99" t="s">
        <v>5</v>
      </c>
      <c r="T490" s="101"/>
      <c r="U490" s="101"/>
      <c r="V490" s="100"/>
      <c r="W490" s="99" t="s">
        <v>6</v>
      </c>
      <c r="X490" s="101"/>
      <c r="Y490" s="101"/>
      <c r="Z490" s="100"/>
      <c r="AA490" s="99" t="s">
        <v>7</v>
      </c>
      <c r="AB490" s="101"/>
      <c r="AC490" s="101"/>
      <c r="AD490" s="100"/>
      <c r="AE490" s="99" t="s">
        <v>8</v>
      </c>
      <c r="AF490" s="101"/>
      <c r="AG490" s="101"/>
      <c r="AH490" s="101"/>
      <c r="AI490" s="101"/>
      <c r="AJ490" s="101"/>
      <c r="AK490" s="101"/>
      <c r="AL490" s="100"/>
      <c r="AM490" s="99" t="s">
        <v>9</v>
      </c>
      <c r="AN490" s="100"/>
      <c r="AO490" s="24" t="s">
        <v>10</v>
      </c>
      <c r="AP490" s="25"/>
      <c r="AQ490" s="25"/>
      <c r="AR490" s="25"/>
      <c r="AS490" s="25"/>
    </row>
    <row r="491" spans="1:45" x14ac:dyDescent="0.25">
      <c r="C491" s="11" t="s">
        <v>11</v>
      </c>
      <c r="D491" s="12" t="s">
        <v>12</v>
      </c>
      <c r="E491" s="11" t="s">
        <v>13</v>
      </c>
      <c r="F491" s="13" t="s">
        <v>14</v>
      </c>
      <c r="G491" s="13" t="s">
        <v>15</v>
      </c>
      <c r="H491" s="11" t="s">
        <v>16</v>
      </c>
      <c r="I491" s="13" t="s">
        <v>17</v>
      </c>
      <c r="J491" s="13" t="s">
        <v>18</v>
      </c>
      <c r="K491" s="13" t="s">
        <v>19</v>
      </c>
      <c r="L491" s="12" t="s">
        <v>20</v>
      </c>
      <c r="M491" s="11" t="s">
        <v>21</v>
      </c>
      <c r="N491" s="13" t="s">
        <v>22</v>
      </c>
      <c r="O491" s="13" t="s">
        <v>23</v>
      </c>
      <c r="P491" s="13" t="s">
        <v>24</v>
      </c>
      <c r="Q491" s="13" t="s">
        <v>25</v>
      </c>
      <c r="R491" s="12" t="s">
        <v>26</v>
      </c>
      <c r="S491" s="11" t="s">
        <v>27</v>
      </c>
      <c r="T491" s="13" t="s">
        <v>28</v>
      </c>
      <c r="U491" s="13" t="s">
        <v>29</v>
      </c>
      <c r="V491" s="13" t="s">
        <v>30</v>
      </c>
      <c r="W491" s="11" t="s">
        <v>31</v>
      </c>
      <c r="X491" s="13" t="s">
        <v>32</v>
      </c>
      <c r="Y491" s="13" t="s">
        <v>33</v>
      </c>
      <c r="Z491" s="12" t="s">
        <v>34</v>
      </c>
      <c r="AA491" s="11" t="s">
        <v>35</v>
      </c>
      <c r="AB491" s="13" t="s">
        <v>36</v>
      </c>
      <c r="AC491" s="13" t="s">
        <v>37</v>
      </c>
      <c r="AD491" s="12" t="s">
        <v>38</v>
      </c>
      <c r="AE491" s="11" t="s">
        <v>39</v>
      </c>
      <c r="AF491" s="13" t="s">
        <v>40</v>
      </c>
      <c r="AG491" s="13" t="s">
        <v>41</v>
      </c>
      <c r="AH491" s="13" t="s">
        <v>42</v>
      </c>
      <c r="AI491" s="13" t="s">
        <v>43</v>
      </c>
      <c r="AJ491" s="13" t="s">
        <v>44</v>
      </c>
      <c r="AK491" s="13" t="s">
        <v>45</v>
      </c>
      <c r="AL491" s="12" t="s">
        <v>46</v>
      </c>
      <c r="AM491" s="11" t="s">
        <v>47</v>
      </c>
      <c r="AN491" s="12" t="s">
        <v>48</v>
      </c>
      <c r="AO491" s="11" t="s">
        <v>49</v>
      </c>
      <c r="AP491" s="13" t="s">
        <v>50</v>
      </c>
      <c r="AQ491" s="13" t="s">
        <v>51</v>
      </c>
      <c r="AR491" s="13" t="s">
        <v>52</v>
      </c>
      <c r="AS491" s="13" t="s">
        <v>53</v>
      </c>
    </row>
    <row r="492" spans="1:45" x14ac:dyDescent="0.25">
      <c r="C492" s="53" t="str">
        <f>IF($D$426=1,C483,IF($D$426=2,C484,IF($D$426=3,C485,IF($D$426=4,C486,IF($D$426=5,C487,"NA")))))</f>
        <v>Mænd er signifikant mere tilbøjelig til at svare "i meget høj grad" i forhold til kvinder. Mænd er signifikant mere tilbøjelig til at svare "slet ikke" eller "i mindre grad" i forhold til kvinder.</v>
      </c>
      <c r="D492" s="53">
        <f t="shared" ref="D492:AS492" si="28">IF($D$426=1,D483,IF($D$426=2,D484,IF($D$426=3,D485,IF($D$426=4,D486,IF($D$426=5,D487,"NA")))))</f>
        <v>0</v>
      </c>
      <c r="E492" s="53" t="str">
        <f t="shared" si="28"/>
        <v>18-34 årige er signifikant mindre tilbøjelig til at svare "i meget høj grad" i forhold til totalen. 18-34 årige er signifikant mere tilbøjelig til at svare "slet ikke", i forhold til 35-54 årige.</v>
      </c>
      <c r="F492" s="53">
        <f t="shared" si="28"/>
        <v>0</v>
      </c>
      <c r="G492" s="53">
        <f t="shared" si="28"/>
        <v>0</v>
      </c>
      <c r="H492" s="53" t="str">
        <f t="shared" si="28"/>
        <v>Personer fra Sjælland/Syddanmark er signifikant mere tilbøjelig til at svare "i høj grad"/"i meget høj grad" i forhold personer fra hovedstaden. Personer i hovedstaden er signifikant mere tilbøjelig til at svare "slet ikke" i forhold til totalen.</v>
      </c>
      <c r="I492" s="53">
        <f t="shared" si="28"/>
        <v>0</v>
      </c>
      <c r="J492" s="53">
        <f t="shared" si="28"/>
        <v>0</v>
      </c>
      <c r="K492" s="53">
        <f t="shared" si="28"/>
        <v>0</v>
      </c>
      <c r="L492" s="53">
        <f t="shared" si="28"/>
        <v>0</v>
      </c>
      <c r="M492" s="53" t="str">
        <f t="shared" si="28"/>
        <v>Personer  i hovedstadsområdet er signifikant mere tilbøjelig til at  svare "slet ikke" i end  totalen. Personer i bymæs. Bebyg. 10-49.000, &gt; 10.000 og i landområder er signifikant mere tilbøjelig til at svare "i høj grad"/"i meget høj grad", end totalen</v>
      </c>
      <c r="N492" s="53">
        <f t="shared" si="28"/>
        <v>0</v>
      </c>
      <c r="O492" s="53">
        <f t="shared" si="28"/>
        <v>0</v>
      </c>
      <c r="P492" s="53">
        <f t="shared" si="28"/>
        <v>0</v>
      </c>
      <c r="Q492" s="53">
        <f t="shared" si="28"/>
        <v>0</v>
      </c>
      <c r="R492" s="53">
        <f t="shared" si="28"/>
        <v>0</v>
      </c>
      <c r="S492" s="53" t="str">
        <f t="shared" si="28"/>
        <v>Personer med grundskole/gymnasiel udd. er signifikant mindre tilbøjelig til at svare "i høj grad"/"i meget høj grad" i end  totalen. Personer med kort/mellemlang udd. er signifikant mere tilbøjelig til at svare "i høj grad"/" i meget høj grad, end totalen</v>
      </c>
      <c r="T492" s="53">
        <f t="shared" si="28"/>
        <v>0</v>
      </c>
      <c r="U492" s="53">
        <f t="shared" si="28"/>
        <v>0</v>
      </c>
      <c r="V492" s="53">
        <f t="shared" si="28"/>
        <v>0</v>
      </c>
      <c r="W492" s="53" t="str">
        <f t="shared" si="28"/>
        <v>N/A</v>
      </c>
      <c r="X492" s="53">
        <f t="shared" si="28"/>
        <v>0</v>
      </c>
      <c r="Y492" s="53">
        <f t="shared" si="28"/>
        <v>0</v>
      </c>
      <c r="Z492" s="53">
        <f t="shared" si="28"/>
        <v>0</v>
      </c>
      <c r="AA492" s="53" t="str">
        <f t="shared" si="28"/>
        <v>Husstande m. indkomst 700.000 kr el. derover er signifikant mere tilbøjelig til at svare "slet ikke"/"i mindre grad" end totalen. Husstande m. indkomst &lt;300.000 kr. er signifikant mindre tilbøjelig til at svare "i høj grad"/"i meget høj grad, end totalen.</v>
      </c>
      <c r="AB492" s="53">
        <f t="shared" si="28"/>
        <v>0</v>
      </c>
      <c r="AC492" s="53">
        <f t="shared" si="28"/>
        <v>0</v>
      </c>
      <c r="AD492" s="53">
        <f t="shared" si="28"/>
        <v>0</v>
      </c>
      <c r="AE492" s="53" t="str">
        <f t="shared" si="28"/>
        <v xml:space="preserve">Personer  i stuehus til landbrugsejd./parcelhus/villa er signifikant mere tilbøjelig til at svare "i høj grad"/"i meget høj grad" end tot. Personer i etagebebyg./lejlighed er signifikant mindre tilbøjelig til at svare "i høj grad"/"i høj grad", end tot. </v>
      </c>
      <c r="AF492" s="53">
        <f t="shared" si="28"/>
        <v>0</v>
      </c>
      <c r="AG492" s="53">
        <f t="shared" si="28"/>
        <v>0</v>
      </c>
      <c r="AH492" s="53">
        <f t="shared" si="28"/>
        <v>0</v>
      </c>
      <c r="AI492" s="53">
        <f t="shared" si="28"/>
        <v>0</v>
      </c>
      <c r="AJ492" s="53">
        <f t="shared" si="28"/>
        <v>0</v>
      </c>
      <c r="AK492" s="53">
        <f t="shared" si="28"/>
        <v>0</v>
      </c>
      <c r="AL492" s="53">
        <f t="shared" si="28"/>
        <v>0</v>
      </c>
      <c r="AM492" s="53" t="str">
        <f t="shared" si="28"/>
        <v>Personer u. bil i husstanden er signifikant mere tilbøjelig til at svare "slet ikke"/ "i mindre grad", og er signifikant mindre tilbøjelig til at svare "i høj grad"/"i meget høj grad" i forhold til personer med bil i husstanden</v>
      </c>
      <c r="AN492" s="53">
        <f t="shared" si="28"/>
        <v>0</v>
      </c>
      <c r="AO492" s="53" t="str">
        <f t="shared" si="28"/>
        <v>Personer med benzin/dieselbil i husstanden er signifikant mere tilbøjelig til at svare "i høj grad"/"i meget høj grad"end totalen.  Personer u. bil i husstanden er signifikant mindre tilbøjelig til at svare "i høj grad"/"i meget høj grad, end totalen.</v>
      </c>
      <c r="AP492" s="53">
        <f t="shared" si="28"/>
        <v>0</v>
      </c>
      <c r="AQ492" s="53">
        <f t="shared" si="28"/>
        <v>0</v>
      </c>
      <c r="AR492" s="53">
        <f t="shared" si="28"/>
        <v>0</v>
      </c>
      <c r="AS492" s="53">
        <f t="shared" si="28"/>
        <v>0</v>
      </c>
    </row>
    <row r="495" spans="1:45" x14ac:dyDescent="0.25">
      <c r="A495" s="67"/>
      <c r="B495" s="67"/>
      <c r="C495" s="67"/>
      <c r="D495" s="67"/>
      <c r="E495" s="67"/>
      <c r="F495" s="67"/>
      <c r="G495" s="67"/>
      <c r="H495" s="67"/>
      <c r="I495" s="67"/>
      <c r="J495" s="67"/>
      <c r="K495" s="67"/>
      <c r="L495" s="67"/>
      <c r="M495" s="67"/>
      <c r="N495" s="67"/>
      <c r="O495" s="67"/>
      <c r="P495" s="67"/>
      <c r="Q495" s="67"/>
      <c r="R495" s="67"/>
      <c r="S495" s="67"/>
      <c r="T495" s="67"/>
      <c r="U495" s="67"/>
      <c r="V495" s="67"/>
      <c r="W495" s="67"/>
      <c r="X495" s="67"/>
      <c r="Y495" s="67"/>
      <c r="Z495" s="67"/>
      <c r="AA495" s="67"/>
      <c r="AB495" s="67"/>
      <c r="AC495" s="67"/>
      <c r="AD495" s="67"/>
      <c r="AE495" s="67"/>
      <c r="AF495" s="67"/>
      <c r="AG495" s="67"/>
      <c r="AH495" s="67"/>
      <c r="AI495" s="67"/>
      <c r="AJ495" s="67"/>
      <c r="AK495" s="67"/>
      <c r="AL495" s="67"/>
      <c r="AM495" s="67"/>
      <c r="AN495" s="67"/>
      <c r="AO495" s="67"/>
      <c r="AP495" s="67"/>
      <c r="AQ495" s="67"/>
      <c r="AR495" s="67"/>
      <c r="AS495" s="67"/>
    </row>
    <row r="496" spans="1:45" ht="21" x14ac:dyDescent="0.35">
      <c r="A496" s="67"/>
      <c r="B496" s="69" t="s">
        <v>228</v>
      </c>
      <c r="C496" s="67"/>
      <c r="D496" s="67" t="s">
        <v>141</v>
      </c>
      <c r="E496" s="67"/>
      <c r="F496" s="67"/>
      <c r="G496" s="67"/>
      <c r="H496" s="67"/>
      <c r="I496" s="67"/>
      <c r="J496" s="67"/>
      <c r="K496" s="67"/>
      <c r="L496" s="67"/>
      <c r="M496" s="67"/>
      <c r="N496" s="67"/>
      <c r="O496" s="67"/>
      <c r="P496" s="67"/>
      <c r="Q496" s="67"/>
      <c r="R496" s="67"/>
      <c r="S496" s="67"/>
      <c r="T496" s="67"/>
      <c r="U496" s="67"/>
      <c r="V496" s="67"/>
      <c r="W496" s="67"/>
      <c r="X496" s="67"/>
      <c r="Y496" s="67"/>
      <c r="Z496" s="67"/>
      <c r="AA496" s="67"/>
      <c r="AB496" s="67"/>
      <c r="AC496" s="67"/>
      <c r="AD496" s="67"/>
      <c r="AE496" s="67"/>
      <c r="AF496" s="67"/>
      <c r="AG496" s="67"/>
      <c r="AH496" s="67"/>
      <c r="AI496" s="67"/>
      <c r="AJ496" s="67"/>
      <c r="AK496" s="67"/>
      <c r="AL496" s="67"/>
      <c r="AM496" s="67"/>
      <c r="AN496" s="67"/>
      <c r="AO496" s="67"/>
      <c r="AP496" s="67"/>
      <c r="AQ496" s="67"/>
      <c r="AR496" s="67"/>
      <c r="AS496" s="67"/>
    </row>
    <row r="499" spans="2:45" x14ac:dyDescent="0.25">
      <c r="B499" s="8"/>
      <c r="C499" s="99" t="s">
        <v>1</v>
      </c>
      <c r="D499" s="100"/>
      <c r="E499" s="99" t="s">
        <v>2</v>
      </c>
      <c r="F499" s="101"/>
      <c r="G499" s="100"/>
      <c r="H499" s="99" t="s">
        <v>3</v>
      </c>
      <c r="I499" s="101"/>
      <c r="J499" s="101"/>
      <c r="K499" s="101"/>
      <c r="L499" s="100"/>
      <c r="M499" s="99" t="s">
        <v>4</v>
      </c>
      <c r="N499" s="101"/>
      <c r="O499" s="101"/>
      <c r="P499" s="101"/>
      <c r="Q499" s="101"/>
      <c r="R499" s="100"/>
      <c r="S499" s="99" t="s">
        <v>5</v>
      </c>
      <c r="T499" s="101"/>
      <c r="U499" s="101"/>
      <c r="V499" s="100"/>
      <c r="W499" s="99" t="s">
        <v>6</v>
      </c>
      <c r="X499" s="101"/>
      <c r="Y499" s="101"/>
      <c r="Z499" s="100"/>
      <c r="AA499" s="99" t="s">
        <v>7</v>
      </c>
      <c r="AB499" s="101"/>
      <c r="AC499" s="101"/>
      <c r="AD499" s="100"/>
      <c r="AE499" s="99" t="s">
        <v>8</v>
      </c>
      <c r="AF499" s="101"/>
      <c r="AG499" s="101"/>
      <c r="AH499" s="101"/>
      <c r="AI499" s="101"/>
      <c r="AJ499" s="101"/>
      <c r="AK499" s="101"/>
      <c r="AL499" s="100"/>
      <c r="AM499" s="99" t="s">
        <v>9</v>
      </c>
      <c r="AN499" s="100"/>
      <c r="AO499" s="24" t="s">
        <v>10</v>
      </c>
      <c r="AP499" s="25"/>
      <c r="AQ499" s="25"/>
      <c r="AR499" s="25"/>
      <c r="AS499" s="25"/>
    </row>
    <row r="500" spans="2:45" x14ac:dyDescent="0.25">
      <c r="B500" s="4"/>
      <c r="C500" s="11" t="s">
        <v>11</v>
      </c>
      <c r="D500" s="12" t="s">
        <v>12</v>
      </c>
      <c r="E500" s="11" t="s">
        <v>13</v>
      </c>
      <c r="F500" s="13" t="s">
        <v>14</v>
      </c>
      <c r="G500" s="13" t="s">
        <v>15</v>
      </c>
      <c r="H500" s="11" t="s">
        <v>16</v>
      </c>
      <c r="I500" s="13" t="s">
        <v>17</v>
      </c>
      <c r="J500" s="13" t="s">
        <v>18</v>
      </c>
      <c r="K500" s="13" t="s">
        <v>19</v>
      </c>
      <c r="L500" s="12" t="s">
        <v>20</v>
      </c>
      <c r="M500" s="11" t="s">
        <v>21</v>
      </c>
      <c r="N500" s="13" t="s">
        <v>22</v>
      </c>
      <c r="O500" s="13" t="s">
        <v>23</v>
      </c>
      <c r="P500" s="13" t="s">
        <v>24</v>
      </c>
      <c r="Q500" s="13" t="s">
        <v>25</v>
      </c>
      <c r="R500" s="12" t="s">
        <v>26</v>
      </c>
      <c r="S500" s="11" t="s">
        <v>27</v>
      </c>
      <c r="T500" s="13" t="s">
        <v>28</v>
      </c>
      <c r="U500" s="13" t="s">
        <v>29</v>
      </c>
      <c r="V500" s="13" t="s">
        <v>30</v>
      </c>
      <c r="W500" s="11" t="s">
        <v>31</v>
      </c>
      <c r="X500" s="13" t="s">
        <v>32</v>
      </c>
      <c r="Y500" s="13" t="s">
        <v>33</v>
      </c>
      <c r="Z500" s="12" t="s">
        <v>34</v>
      </c>
      <c r="AA500" s="11" t="s">
        <v>35</v>
      </c>
      <c r="AB500" s="13" t="s">
        <v>36</v>
      </c>
      <c r="AC500" s="13" t="s">
        <v>37</v>
      </c>
      <c r="AD500" s="12" t="s">
        <v>38</v>
      </c>
      <c r="AE500" s="11" t="s">
        <v>39</v>
      </c>
      <c r="AF500" s="13" t="s">
        <v>40</v>
      </c>
      <c r="AG500" s="13" t="s">
        <v>41</v>
      </c>
      <c r="AH500" s="13" t="s">
        <v>42</v>
      </c>
      <c r="AI500" s="13" t="s">
        <v>43</v>
      </c>
      <c r="AJ500" s="13" t="s">
        <v>44</v>
      </c>
      <c r="AK500" s="13" t="s">
        <v>45</v>
      </c>
      <c r="AL500" s="12" t="s">
        <v>46</v>
      </c>
      <c r="AM500" s="11" t="s">
        <v>47</v>
      </c>
      <c r="AN500" s="12" t="s">
        <v>48</v>
      </c>
      <c r="AO500" s="11" t="s">
        <v>49</v>
      </c>
      <c r="AP500" s="13" t="s">
        <v>50</v>
      </c>
      <c r="AQ500" s="13" t="s">
        <v>51</v>
      </c>
      <c r="AR500" s="13" t="s">
        <v>52</v>
      </c>
      <c r="AS500" s="13" t="s">
        <v>53</v>
      </c>
    </row>
    <row r="501" spans="2:45" ht="33.75" x14ac:dyDescent="0.25">
      <c r="B501" s="1" t="s">
        <v>108</v>
      </c>
      <c r="C501" s="5">
        <v>0.13</v>
      </c>
      <c r="D501" s="2">
        <v>0.15</v>
      </c>
      <c r="E501" s="5">
        <v>0.1</v>
      </c>
      <c r="F501" s="2">
        <v>0.15</v>
      </c>
      <c r="G501" s="2">
        <v>0.16</v>
      </c>
      <c r="H501" s="5">
        <v>0.09</v>
      </c>
      <c r="I501" s="7">
        <v>0.18</v>
      </c>
      <c r="J501" s="7">
        <v>0.15</v>
      </c>
      <c r="K501" s="7">
        <v>0.14000000000000001</v>
      </c>
      <c r="L501" s="6">
        <v>0.17</v>
      </c>
      <c r="M501" s="5">
        <v>0.08</v>
      </c>
      <c r="N501" s="7">
        <v>0.12</v>
      </c>
      <c r="O501" s="7">
        <v>0.12</v>
      </c>
      <c r="P501" s="7">
        <v>0.15</v>
      </c>
      <c r="Q501" s="7">
        <v>0.16</v>
      </c>
      <c r="R501" s="6">
        <v>0.23</v>
      </c>
      <c r="S501" s="5">
        <v>0.14000000000000001</v>
      </c>
      <c r="T501" s="7">
        <v>0.14000000000000001</v>
      </c>
      <c r="U501" s="7">
        <v>0.11</v>
      </c>
      <c r="V501" s="7">
        <v>0.18</v>
      </c>
      <c r="W501" s="5">
        <v>0.15</v>
      </c>
      <c r="X501" s="7">
        <v>0.15</v>
      </c>
      <c r="Y501" s="7">
        <v>0.11</v>
      </c>
      <c r="Z501" s="6">
        <v>0.15</v>
      </c>
      <c r="AA501" s="5">
        <v>0.16</v>
      </c>
      <c r="AB501" s="7">
        <v>0.14000000000000001</v>
      </c>
      <c r="AC501" s="7">
        <v>0.1</v>
      </c>
      <c r="AD501" s="6">
        <v>0.15</v>
      </c>
      <c r="AE501" s="5">
        <v>0.2</v>
      </c>
      <c r="AF501" s="7">
        <v>0.13</v>
      </c>
      <c r="AG501" s="7">
        <v>0.18</v>
      </c>
      <c r="AH501" s="7">
        <v>0.12</v>
      </c>
      <c r="AI501" s="7">
        <v>0.05</v>
      </c>
      <c r="AJ501" s="8">
        <v>0.15</v>
      </c>
      <c r="AK501" s="7">
        <v>0.11</v>
      </c>
      <c r="AL501" s="6">
        <v>0.19</v>
      </c>
      <c r="AM501" s="5">
        <v>0.15</v>
      </c>
      <c r="AN501" s="6">
        <v>0.05</v>
      </c>
      <c r="AO501" s="5">
        <v>0.15</v>
      </c>
      <c r="AP501" s="7" t="s">
        <v>54</v>
      </c>
      <c r="AQ501" s="7" t="s">
        <v>54</v>
      </c>
      <c r="AR501" s="7" t="s">
        <v>54</v>
      </c>
      <c r="AS501" s="27">
        <v>0.05</v>
      </c>
    </row>
    <row r="502" spans="2:45" ht="22.5" x14ac:dyDescent="0.25">
      <c r="B502" s="3" t="s">
        <v>109</v>
      </c>
      <c r="C502" s="15">
        <v>0.14000000000000001</v>
      </c>
      <c r="D502" s="16">
        <v>0.13</v>
      </c>
      <c r="E502" s="15">
        <v>0.12</v>
      </c>
      <c r="F502" s="18">
        <v>0.15</v>
      </c>
      <c r="G502" s="18">
        <v>0.14000000000000001</v>
      </c>
      <c r="H502" s="15">
        <v>0.12</v>
      </c>
      <c r="I502" s="18">
        <v>0.16</v>
      </c>
      <c r="J502" s="18">
        <v>0.15</v>
      </c>
      <c r="K502" s="18">
        <v>0.12</v>
      </c>
      <c r="L502" s="16">
        <v>0.18</v>
      </c>
      <c r="M502" s="15">
        <v>0.11</v>
      </c>
      <c r="N502" s="18">
        <v>0.11</v>
      </c>
      <c r="O502" s="18">
        <v>0.16</v>
      </c>
      <c r="P502" s="18">
        <v>0.14000000000000001</v>
      </c>
      <c r="Q502" s="18">
        <v>0.15</v>
      </c>
      <c r="R502" s="16">
        <v>0.18</v>
      </c>
      <c r="S502" s="15">
        <v>0.13</v>
      </c>
      <c r="T502" s="18">
        <v>0.15</v>
      </c>
      <c r="U502" s="18">
        <v>0.11</v>
      </c>
      <c r="V502" s="18">
        <v>0.1</v>
      </c>
      <c r="W502" s="15">
        <v>0.13</v>
      </c>
      <c r="X502" s="18">
        <v>0.14000000000000001</v>
      </c>
      <c r="Y502" s="18">
        <v>0.15</v>
      </c>
      <c r="Z502" s="16">
        <v>0.11</v>
      </c>
      <c r="AA502" s="15">
        <v>0.11</v>
      </c>
      <c r="AB502" s="18">
        <v>0.15</v>
      </c>
      <c r="AC502" s="18">
        <v>0.16</v>
      </c>
      <c r="AD502" s="16">
        <v>0.1</v>
      </c>
      <c r="AE502" s="15">
        <v>0.15</v>
      </c>
      <c r="AF502" s="18">
        <v>0.16</v>
      </c>
      <c r="AG502" s="18">
        <v>0.14000000000000001</v>
      </c>
      <c r="AH502" s="18">
        <v>0.13</v>
      </c>
      <c r="AI502" s="18" t="s">
        <v>54</v>
      </c>
      <c r="AJ502" s="18">
        <v>0.05</v>
      </c>
      <c r="AK502" s="18">
        <v>0.09</v>
      </c>
      <c r="AL502" s="16" t="s">
        <v>54</v>
      </c>
      <c r="AM502" s="19">
        <v>0.15</v>
      </c>
      <c r="AN502" s="16">
        <v>7.0000000000000007E-2</v>
      </c>
      <c r="AO502" s="15">
        <v>0.15</v>
      </c>
      <c r="AP502" s="18" t="s">
        <v>54</v>
      </c>
      <c r="AQ502" s="18" t="s">
        <v>54</v>
      </c>
      <c r="AR502" s="18" t="s">
        <v>54</v>
      </c>
      <c r="AS502" s="17">
        <v>7.0000000000000007E-2</v>
      </c>
    </row>
    <row r="503" spans="2:45" ht="22.5" x14ac:dyDescent="0.25">
      <c r="B503" s="1" t="s">
        <v>110</v>
      </c>
      <c r="C503" s="15">
        <v>0.21</v>
      </c>
      <c r="D503" s="18">
        <v>0.21</v>
      </c>
      <c r="E503" s="15">
        <v>0.22</v>
      </c>
      <c r="F503" s="18">
        <v>0.21</v>
      </c>
      <c r="G503" s="18">
        <v>0.2</v>
      </c>
      <c r="H503" s="15">
        <v>0.2</v>
      </c>
      <c r="I503" s="18">
        <v>0.23</v>
      </c>
      <c r="J503" s="18">
        <v>0.2</v>
      </c>
      <c r="K503" s="18">
        <v>0.22</v>
      </c>
      <c r="L503" s="16">
        <v>0.22</v>
      </c>
      <c r="M503" s="15">
        <v>0.18</v>
      </c>
      <c r="N503" s="18">
        <v>0.24</v>
      </c>
      <c r="O503" s="18">
        <v>0.25</v>
      </c>
      <c r="P503" s="18">
        <v>0.2</v>
      </c>
      <c r="Q503" s="18">
        <v>0.2</v>
      </c>
      <c r="R503" s="16">
        <v>0.2</v>
      </c>
      <c r="S503" s="15">
        <v>0.2</v>
      </c>
      <c r="T503" s="18">
        <v>0.22</v>
      </c>
      <c r="U503" s="18">
        <v>0.17</v>
      </c>
      <c r="V503" s="18">
        <v>0.16</v>
      </c>
      <c r="W503" s="15">
        <v>0.2</v>
      </c>
      <c r="X503" s="18">
        <v>0.21</v>
      </c>
      <c r="Y503" s="18">
        <v>0.22</v>
      </c>
      <c r="Z503" s="16">
        <v>0.21</v>
      </c>
      <c r="AA503" s="15">
        <v>0.2</v>
      </c>
      <c r="AB503" s="18">
        <v>0.21</v>
      </c>
      <c r="AC503" s="18">
        <v>0.22</v>
      </c>
      <c r="AD503" s="16">
        <v>0.21</v>
      </c>
      <c r="AE503" s="15">
        <v>0.28000000000000003</v>
      </c>
      <c r="AF503" s="18">
        <v>0.22</v>
      </c>
      <c r="AG503" s="18">
        <v>0.2</v>
      </c>
      <c r="AH503" s="18">
        <v>0.2</v>
      </c>
      <c r="AI503" s="18">
        <v>0.18</v>
      </c>
      <c r="AJ503" s="18">
        <v>0.14000000000000001</v>
      </c>
      <c r="AK503" s="18">
        <v>0.26</v>
      </c>
      <c r="AL503" s="16" t="s">
        <v>54</v>
      </c>
      <c r="AM503" s="15">
        <v>0.23</v>
      </c>
      <c r="AN503" s="16">
        <v>0.13</v>
      </c>
      <c r="AO503" s="15">
        <v>0.23</v>
      </c>
      <c r="AP503" s="18" t="s">
        <v>54</v>
      </c>
      <c r="AQ503" s="18" t="s">
        <v>54</v>
      </c>
      <c r="AR503" s="18">
        <v>0.21</v>
      </c>
      <c r="AS503" s="18">
        <v>0.13</v>
      </c>
    </row>
    <row r="504" spans="2:45" x14ac:dyDescent="0.25">
      <c r="B504" s="3" t="s">
        <v>111</v>
      </c>
      <c r="C504" s="15">
        <v>0.24</v>
      </c>
      <c r="D504" s="16">
        <v>0.27</v>
      </c>
      <c r="E504" s="15">
        <v>0.31</v>
      </c>
      <c r="F504" s="18">
        <v>0.26</v>
      </c>
      <c r="G504" s="18">
        <v>0.19</v>
      </c>
      <c r="H504" s="15">
        <v>0.28000000000000003</v>
      </c>
      <c r="I504" s="18">
        <v>0.23</v>
      </c>
      <c r="J504" s="18">
        <v>0.27</v>
      </c>
      <c r="K504" s="18">
        <v>0.25</v>
      </c>
      <c r="L504" s="16">
        <v>0.2</v>
      </c>
      <c r="M504" s="15">
        <v>0.3</v>
      </c>
      <c r="N504" s="18">
        <v>0.27</v>
      </c>
      <c r="O504" s="18">
        <v>0.23</v>
      </c>
      <c r="P504" s="18">
        <v>0.23</v>
      </c>
      <c r="Q504" s="18">
        <v>0.26</v>
      </c>
      <c r="R504" s="16">
        <v>0.2</v>
      </c>
      <c r="S504" s="15">
        <v>0.23</v>
      </c>
      <c r="T504" s="18">
        <v>0.24</v>
      </c>
      <c r="U504" s="18">
        <v>0.33</v>
      </c>
      <c r="V504" s="18">
        <v>0.17</v>
      </c>
      <c r="W504" s="15">
        <v>0.22</v>
      </c>
      <c r="X504" s="18">
        <v>0.25</v>
      </c>
      <c r="Y504" s="18">
        <v>0.28999999999999998</v>
      </c>
      <c r="Z504" s="16">
        <v>0.25</v>
      </c>
      <c r="AA504" s="15">
        <v>0.2</v>
      </c>
      <c r="AB504" s="18">
        <v>0.25</v>
      </c>
      <c r="AC504" s="18">
        <v>0.3</v>
      </c>
      <c r="AD504" s="16">
        <v>0.25</v>
      </c>
      <c r="AE504" s="15">
        <v>0.23</v>
      </c>
      <c r="AF504" s="18">
        <v>0.26</v>
      </c>
      <c r="AG504" s="18">
        <v>0.21</v>
      </c>
      <c r="AH504" s="18">
        <v>0.25</v>
      </c>
      <c r="AI504" s="18">
        <v>0.53</v>
      </c>
      <c r="AJ504" s="18">
        <v>0.41</v>
      </c>
      <c r="AK504" s="18">
        <v>0.27</v>
      </c>
      <c r="AL504" s="16">
        <v>0.31</v>
      </c>
      <c r="AM504" s="19">
        <v>0.26</v>
      </c>
      <c r="AN504" s="16">
        <v>0.23</v>
      </c>
      <c r="AO504" s="15">
        <v>0.26</v>
      </c>
      <c r="AP504" s="18" t="s">
        <v>54</v>
      </c>
      <c r="AQ504" s="18" t="s">
        <v>54</v>
      </c>
      <c r="AR504" s="18">
        <v>7.0000000000000007E-2</v>
      </c>
      <c r="AS504" s="17">
        <v>0.23</v>
      </c>
    </row>
    <row r="505" spans="2:45" ht="22.5" x14ac:dyDescent="0.25">
      <c r="B505" s="1" t="s">
        <v>112</v>
      </c>
      <c r="C505" s="15">
        <v>0.1</v>
      </c>
      <c r="D505" s="18">
        <v>0.11</v>
      </c>
      <c r="E505" s="15">
        <v>0.12</v>
      </c>
      <c r="F505" s="18">
        <v>0.09</v>
      </c>
      <c r="G505" s="18">
        <v>0.11</v>
      </c>
      <c r="H505" s="15">
        <v>0.13</v>
      </c>
      <c r="I505" s="18">
        <v>0.08</v>
      </c>
      <c r="J505" s="18">
        <v>0.1</v>
      </c>
      <c r="K505" s="18">
        <v>0.1</v>
      </c>
      <c r="L505" s="16">
        <v>0.11</v>
      </c>
      <c r="M505" s="15">
        <v>0.13</v>
      </c>
      <c r="N505" s="18">
        <v>0.09</v>
      </c>
      <c r="O505" s="18">
        <v>0.1</v>
      </c>
      <c r="P505" s="18">
        <v>0.12</v>
      </c>
      <c r="Q505" s="18">
        <v>0.1</v>
      </c>
      <c r="R505" s="16">
        <v>7.0000000000000007E-2</v>
      </c>
      <c r="S505" s="15">
        <v>0.11</v>
      </c>
      <c r="T505" s="18">
        <v>0.09</v>
      </c>
      <c r="U505" s="18">
        <v>0.15</v>
      </c>
      <c r="V505" s="18" t="s">
        <v>54</v>
      </c>
      <c r="W505" s="15">
        <v>0.12</v>
      </c>
      <c r="X505" s="18">
        <v>0.09</v>
      </c>
      <c r="Y505" s="18">
        <v>0.14000000000000001</v>
      </c>
      <c r="Z505" s="16">
        <v>7.0000000000000007E-2</v>
      </c>
      <c r="AA505" s="15">
        <v>0.11</v>
      </c>
      <c r="AB505" s="18">
        <v>0.1</v>
      </c>
      <c r="AC505" s="18">
        <v>0.15</v>
      </c>
      <c r="AD505" s="16">
        <v>7.0000000000000007E-2</v>
      </c>
      <c r="AE505" s="15">
        <v>0.06</v>
      </c>
      <c r="AF505" s="18">
        <v>0.11</v>
      </c>
      <c r="AG505" s="18">
        <v>0.11</v>
      </c>
      <c r="AH505" s="18">
        <v>0.11</v>
      </c>
      <c r="AI505" s="18">
        <v>0.09</v>
      </c>
      <c r="AJ505" s="18">
        <v>0.19</v>
      </c>
      <c r="AK505" s="18">
        <v>0.08</v>
      </c>
      <c r="AL505" s="16">
        <v>7.0000000000000007E-2</v>
      </c>
      <c r="AM505" s="15">
        <v>0.1</v>
      </c>
      <c r="AN505" s="16">
        <v>0.13</v>
      </c>
      <c r="AO505" s="15">
        <v>0.1</v>
      </c>
      <c r="AP505" s="18" t="s">
        <v>54</v>
      </c>
      <c r="AQ505" s="18" t="s">
        <v>54</v>
      </c>
      <c r="AR505" s="18">
        <v>0.5</v>
      </c>
      <c r="AS505" s="18">
        <v>0.13</v>
      </c>
    </row>
    <row r="506" spans="2:45" x14ac:dyDescent="0.25">
      <c r="B506" s="3" t="s">
        <v>46</v>
      </c>
      <c r="C506" s="15">
        <v>0.12</v>
      </c>
      <c r="D506" s="18">
        <v>7.0000000000000007E-2</v>
      </c>
      <c r="E506" s="15">
        <v>7.0000000000000007E-2</v>
      </c>
      <c r="F506" s="18">
        <v>0.09</v>
      </c>
      <c r="G506" s="18">
        <v>0.12</v>
      </c>
      <c r="H506" s="15">
        <v>0.09</v>
      </c>
      <c r="I506" s="18">
        <v>0.09</v>
      </c>
      <c r="J506" s="18">
        <v>0.09</v>
      </c>
      <c r="K506" s="18">
        <v>0.11</v>
      </c>
      <c r="L506" s="16">
        <v>0.09</v>
      </c>
      <c r="M506" s="15">
        <v>0.09</v>
      </c>
      <c r="N506" s="18">
        <v>0.09</v>
      </c>
      <c r="O506" s="18">
        <v>0.09</v>
      </c>
      <c r="P506" s="18">
        <v>0.11</v>
      </c>
      <c r="Q506" s="18">
        <v>0.1</v>
      </c>
      <c r="R506" s="16">
        <v>0.11</v>
      </c>
      <c r="S506" s="15">
        <v>0.12</v>
      </c>
      <c r="T506" s="18">
        <v>0.09</v>
      </c>
      <c r="U506" s="18">
        <v>0.06</v>
      </c>
      <c r="V506" s="18">
        <v>0.17</v>
      </c>
      <c r="W506" s="15">
        <v>0.09</v>
      </c>
      <c r="X506" s="18">
        <v>0.1</v>
      </c>
      <c r="Y506" s="18">
        <v>7.0000000000000007E-2</v>
      </c>
      <c r="Z506" s="16">
        <v>0.15</v>
      </c>
      <c r="AA506" s="15">
        <v>0.09</v>
      </c>
      <c r="AB506" s="18">
        <v>0.09</v>
      </c>
      <c r="AC506" s="18">
        <v>0.06</v>
      </c>
      <c r="AD506" s="16">
        <v>0.16</v>
      </c>
      <c r="AE506" s="15">
        <v>0.06</v>
      </c>
      <c r="AF506" s="18">
        <v>0.1</v>
      </c>
      <c r="AG506" s="18">
        <v>0.09</v>
      </c>
      <c r="AH506" s="18">
        <v>0.09</v>
      </c>
      <c r="AI506" s="18">
        <v>0.06</v>
      </c>
      <c r="AJ506" s="18">
        <v>0.06</v>
      </c>
      <c r="AK506" s="18">
        <v>0.12</v>
      </c>
      <c r="AL506" s="16">
        <v>0.31</v>
      </c>
      <c r="AM506" s="15">
        <v>0.1</v>
      </c>
      <c r="AN506" s="16">
        <v>0.09</v>
      </c>
      <c r="AO506" s="15">
        <v>0.1</v>
      </c>
      <c r="AP506" s="18" t="s">
        <v>54</v>
      </c>
      <c r="AQ506" s="18" t="s">
        <v>54</v>
      </c>
      <c r="AR506" s="18" t="s">
        <v>54</v>
      </c>
      <c r="AS506" s="18">
        <v>0.09</v>
      </c>
    </row>
    <row r="507" spans="2:45" ht="56.25" x14ac:dyDescent="0.25">
      <c r="B507" s="1" t="s">
        <v>113</v>
      </c>
      <c r="C507" s="15">
        <v>7.0000000000000007E-2</v>
      </c>
      <c r="D507" s="18">
        <v>0.05</v>
      </c>
      <c r="E507" s="15">
        <v>0.06</v>
      </c>
      <c r="F507" s="18">
        <v>0.05</v>
      </c>
      <c r="G507" s="18">
        <v>0.08</v>
      </c>
      <c r="H507" s="15">
        <v>0.1</v>
      </c>
      <c r="I507" s="18">
        <v>0.03</v>
      </c>
      <c r="J507" s="18">
        <v>0.04</v>
      </c>
      <c r="K507" s="18">
        <v>0.06</v>
      </c>
      <c r="L507" s="16">
        <v>0.04</v>
      </c>
      <c r="M507" s="15">
        <v>0.11</v>
      </c>
      <c r="N507" s="18">
        <v>0.09</v>
      </c>
      <c r="O507" s="18">
        <v>0.05</v>
      </c>
      <c r="P507" s="18">
        <v>0.04</v>
      </c>
      <c r="Q507" s="18">
        <v>0.03</v>
      </c>
      <c r="R507" s="16">
        <v>0.02</v>
      </c>
      <c r="S507" s="15">
        <v>7.0000000000000007E-2</v>
      </c>
      <c r="T507" s="18">
        <v>0.05</v>
      </c>
      <c r="U507" s="18">
        <v>0.06</v>
      </c>
      <c r="V507" s="18">
        <v>0.23</v>
      </c>
      <c r="W507" s="15">
        <v>0.1</v>
      </c>
      <c r="X507" s="18">
        <v>0.06</v>
      </c>
      <c r="Y507" s="18">
        <v>0.03</v>
      </c>
      <c r="Z507" s="16">
        <v>7.0000000000000007E-2</v>
      </c>
      <c r="AA507" s="15">
        <v>0.13</v>
      </c>
      <c r="AB507" s="18">
        <v>0.05</v>
      </c>
      <c r="AC507" s="18">
        <v>0.01</v>
      </c>
      <c r="AD507" s="16">
        <v>7.0000000000000007E-2</v>
      </c>
      <c r="AE507" s="15">
        <v>0.02</v>
      </c>
      <c r="AF507" s="18">
        <v>0.02</v>
      </c>
      <c r="AG507" s="18">
        <v>7.0000000000000007E-2</v>
      </c>
      <c r="AH507" s="18">
        <v>0.11</v>
      </c>
      <c r="AI507" s="18">
        <v>0.09</v>
      </c>
      <c r="AJ507" s="18" t="s">
        <v>54</v>
      </c>
      <c r="AK507" s="18">
        <v>7.0000000000000007E-2</v>
      </c>
      <c r="AL507" s="16">
        <v>0.11</v>
      </c>
      <c r="AM507" s="15">
        <v>0.01</v>
      </c>
      <c r="AN507" s="16">
        <v>0.3</v>
      </c>
      <c r="AO507" s="15">
        <v>0.01</v>
      </c>
      <c r="AP507" s="18" t="s">
        <v>54</v>
      </c>
      <c r="AQ507" s="18" t="s">
        <v>54</v>
      </c>
      <c r="AR507" s="18">
        <v>0.21</v>
      </c>
      <c r="AS507" s="18">
        <v>0.3</v>
      </c>
    </row>
    <row r="510" spans="2:45" x14ac:dyDescent="0.25">
      <c r="C510" s="99" t="s">
        <v>1</v>
      </c>
      <c r="D510" s="100"/>
      <c r="E510" s="99" t="s">
        <v>2</v>
      </c>
      <c r="F510" s="101"/>
      <c r="G510" s="100"/>
      <c r="H510" s="99" t="s">
        <v>3</v>
      </c>
      <c r="I510" s="101"/>
      <c r="J510" s="101"/>
      <c r="K510" s="101"/>
      <c r="L510" s="100"/>
      <c r="M510" s="99" t="s">
        <v>4</v>
      </c>
      <c r="N510" s="101"/>
      <c r="O510" s="101"/>
      <c r="P510" s="101"/>
      <c r="Q510" s="101"/>
      <c r="R510" s="100"/>
      <c r="S510" s="99" t="s">
        <v>5</v>
      </c>
      <c r="T510" s="101"/>
      <c r="U510" s="101"/>
      <c r="V510" s="100"/>
      <c r="W510" s="99" t="s">
        <v>6</v>
      </c>
      <c r="X510" s="101"/>
      <c r="Y510" s="101"/>
      <c r="Z510" s="100"/>
      <c r="AA510" s="99" t="s">
        <v>7</v>
      </c>
      <c r="AB510" s="101"/>
      <c r="AC510" s="101"/>
      <c r="AD510" s="100"/>
      <c r="AE510" s="99" t="s">
        <v>8</v>
      </c>
      <c r="AF510" s="101"/>
      <c r="AG510" s="101"/>
      <c r="AH510" s="101"/>
      <c r="AI510" s="101"/>
      <c r="AJ510" s="101"/>
      <c r="AK510" s="101"/>
      <c r="AL510" s="100"/>
      <c r="AM510" s="99" t="s">
        <v>9</v>
      </c>
      <c r="AN510" s="100"/>
      <c r="AO510" s="24" t="s">
        <v>10</v>
      </c>
      <c r="AP510" s="25"/>
      <c r="AQ510" s="25"/>
      <c r="AR510" s="25"/>
      <c r="AS510" s="25"/>
    </row>
    <row r="511" spans="2:45" x14ac:dyDescent="0.25">
      <c r="C511" s="11" t="s">
        <v>11</v>
      </c>
      <c r="D511" s="12" t="s">
        <v>12</v>
      </c>
      <c r="E511" s="11" t="s">
        <v>13</v>
      </c>
      <c r="F511" s="13" t="s">
        <v>14</v>
      </c>
      <c r="G511" s="13" t="s">
        <v>15</v>
      </c>
      <c r="H511" s="11" t="s">
        <v>16</v>
      </c>
      <c r="I511" s="13" t="s">
        <v>17</v>
      </c>
      <c r="J511" s="13" t="s">
        <v>18</v>
      </c>
      <c r="K511" s="13" t="s">
        <v>19</v>
      </c>
      <c r="L511" s="12" t="s">
        <v>20</v>
      </c>
      <c r="M511" s="11" t="s">
        <v>21</v>
      </c>
      <c r="N511" s="13" t="s">
        <v>22</v>
      </c>
      <c r="O511" s="13" t="s">
        <v>23</v>
      </c>
      <c r="P511" s="13" t="s">
        <v>24</v>
      </c>
      <c r="Q511" s="13" t="s">
        <v>25</v>
      </c>
      <c r="R511" s="12" t="s">
        <v>26</v>
      </c>
      <c r="S511" s="11" t="s">
        <v>27</v>
      </c>
      <c r="T511" s="13" t="s">
        <v>28</v>
      </c>
      <c r="U511" s="13" t="s">
        <v>29</v>
      </c>
      <c r="V511" s="13" t="s">
        <v>30</v>
      </c>
      <c r="W511" s="11" t="s">
        <v>31</v>
      </c>
      <c r="X511" s="13" t="s">
        <v>32</v>
      </c>
      <c r="Y511" s="13" t="s">
        <v>33</v>
      </c>
      <c r="Z511" s="12" t="s">
        <v>34</v>
      </c>
      <c r="AA511" s="11" t="s">
        <v>35</v>
      </c>
      <c r="AB511" s="13" t="s">
        <v>36</v>
      </c>
      <c r="AC511" s="13" t="s">
        <v>37</v>
      </c>
      <c r="AD511" s="12" t="s">
        <v>38</v>
      </c>
      <c r="AE511" s="11" t="s">
        <v>39</v>
      </c>
      <c r="AF511" s="13" t="s">
        <v>40</v>
      </c>
      <c r="AG511" s="13" t="s">
        <v>41</v>
      </c>
      <c r="AH511" s="13" t="s">
        <v>42</v>
      </c>
      <c r="AI511" s="13" t="s">
        <v>43</v>
      </c>
      <c r="AJ511" s="13" t="s">
        <v>44</v>
      </c>
      <c r="AK511" s="13" t="s">
        <v>45</v>
      </c>
      <c r="AL511" s="12" t="s">
        <v>46</v>
      </c>
      <c r="AM511" s="11" t="s">
        <v>47</v>
      </c>
      <c r="AN511" s="12" t="s">
        <v>48</v>
      </c>
      <c r="AO511" s="11" t="s">
        <v>49</v>
      </c>
      <c r="AP511" s="13" t="s">
        <v>50</v>
      </c>
      <c r="AQ511" s="13" t="s">
        <v>51</v>
      </c>
      <c r="AR511" s="13" t="s">
        <v>52</v>
      </c>
      <c r="AS511" s="13" t="s">
        <v>53</v>
      </c>
    </row>
    <row r="512" spans="2:45" x14ac:dyDescent="0.25">
      <c r="C512" t="s">
        <v>229</v>
      </c>
      <c r="E512" t="s">
        <v>372</v>
      </c>
      <c r="H512" t="s">
        <v>373</v>
      </c>
      <c r="M512" s="82" t="s">
        <v>230</v>
      </c>
      <c r="S512" s="82" t="s">
        <v>231</v>
      </c>
      <c r="AA512" t="s">
        <v>374</v>
      </c>
      <c r="AE512" t="s">
        <v>375</v>
      </c>
      <c r="AM512" t="s">
        <v>232</v>
      </c>
      <c r="AO512" s="80" t="s">
        <v>376</v>
      </c>
    </row>
    <row r="515" spans="1:45" x14ac:dyDescent="0.25">
      <c r="A515" s="67"/>
      <c r="B515" s="67"/>
      <c r="C515" s="67"/>
      <c r="D515" s="67"/>
      <c r="E515" s="67"/>
      <c r="F515" s="67"/>
      <c r="G515" s="67"/>
      <c r="H515" s="67"/>
      <c r="I515" s="67"/>
      <c r="J515" s="67"/>
      <c r="K515" s="67"/>
      <c r="L515" s="67"/>
      <c r="M515" s="67"/>
      <c r="N515" s="67"/>
      <c r="O515" s="67"/>
      <c r="P515" s="67"/>
      <c r="Q515" s="67"/>
      <c r="R515" s="67"/>
      <c r="S515" s="67"/>
      <c r="T515" s="67"/>
      <c r="U515" s="67"/>
      <c r="V515" s="67"/>
      <c r="W515" s="67"/>
      <c r="X515" s="67"/>
      <c r="Y515" s="67"/>
      <c r="Z515" s="67"/>
      <c r="AA515" s="67"/>
      <c r="AB515" s="67"/>
      <c r="AC515" s="67"/>
      <c r="AD515" s="67"/>
      <c r="AE515" s="67"/>
      <c r="AF515" s="67"/>
      <c r="AG515" s="67"/>
      <c r="AH515" s="67"/>
      <c r="AI515" s="67"/>
      <c r="AJ515" s="67"/>
      <c r="AK515" s="67"/>
      <c r="AL515" s="67"/>
      <c r="AM515" s="67"/>
      <c r="AN515" s="67"/>
      <c r="AO515" s="67"/>
      <c r="AP515" s="67"/>
      <c r="AQ515" s="67"/>
      <c r="AR515" s="67"/>
      <c r="AS515" s="67"/>
    </row>
    <row r="516" spans="1:45" ht="21" x14ac:dyDescent="0.35">
      <c r="A516" s="67"/>
      <c r="B516" s="69" t="s">
        <v>233</v>
      </c>
      <c r="C516" s="67"/>
      <c r="D516" s="67">
        <v>1</v>
      </c>
      <c r="E516" s="67"/>
      <c r="F516" s="67"/>
      <c r="G516" s="67"/>
      <c r="H516" s="67"/>
      <c r="I516" s="67"/>
      <c r="J516" s="67"/>
      <c r="K516" s="67"/>
      <c r="L516" s="67"/>
      <c r="M516" s="67"/>
      <c r="N516" s="67"/>
      <c r="O516" s="67"/>
      <c r="P516" s="67"/>
      <c r="Q516" s="67"/>
      <c r="R516" s="67"/>
      <c r="S516" s="67"/>
      <c r="T516" s="67"/>
      <c r="U516" s="67"/>
      <c r="V516" s="67"/>
      <c r="W516" s="67"/>
      <c r="X516" s="67"/>
      <c r="Y516" s="67"/>
      <c r="Z516" s="67"/>
      <c r="AA516" s="67"/>
      <c r="AB516" s="67"/>
      <c r="AC516" s="67"/>
      <c r="AD516" s="67"/>
      <c r="AE516" s="67"/>
      <c r="AF516" s="67"/>
      <c r="AG516" s="67"/>
      <c r="AH516" s="67"/>
      <c r="AI516" s="67"/>
      <c r="AJ516" s="67"/>
      <c r="AK516" s="67"/>
      <c r="AL516" s="67"/>
      <c r="AM516" s="67"/>
      <c r="AN516" s="67"/>
      <c r="AO516" s="67"/>
      <c r="AP516" s="67"/>
      <c r="AQ516" s="67"/>
      <c r="AR516" s="67"/>
      <c r="AS516" s="67"/>
    </row>
    <row r="519" spans="1:45" x14ac:dyDescent="0.25">
      <c r="C519" s="99" t="s">
        <v>1</v>
      </c>
      <c r="D519" s="100"/>
      <c r="E519" s="99" t="s">
        <v>2</v>
      </c>
      <c r="F519" s="101"/>
      <c r="G519" s="100"/>
      <c r="H519" s="99" t="s">
        <v>3</v>
      </c>
      <c r="I519" s="101"/>
      <c r="J519" s="101"/>
      <c r="K519" s="101"/>
      <c r="L519" s="100"/>
      <c r="M519" s="99" t="s">
        <v>4</v>
      </c>
      <c r="N519" s="101"/>
      <c r="O519" s="101"/>
      <c r="P519" s="101"/>
      <c r="Q519" s="101"/>
      <c r="R519" s="100"/>
      <c r="S519" s="99" t="s">
        <v>5</v>
      </c>
      <c r="T519" s="101"/>
      <c r="U519" s="101"/>
      <c r="V519" s="100"/>
      <c r="W519" s="99" t="s">
        <v>6</v>
      </c>
      <c r="X519" s="101"/>
      <c r="Y519" s="101"/>
      <c r="Z519" s="100"/>
      <c r="AA519" s="99" t="s">
        <v>7</v>
      </c>
      <c r="AB519" s="101"/>
      <c r="AC519" s="101"/>
      <c r="AD519" s="100"/>
      <c r="AE519" s="99" t="s">
        <v>8</v>
      </c>
      <c r="AF519" s="101"/>
      <c r="AG519" s="101"/>
      <c r="AH519" s="101"/>
      <c r="AI519" s="101"/>
      <c r="AJ519" s="101"/>
      <c r="AK519" s="101"/>
      <c r="AL519" s="100"/>
      <c r="AM519" s="99" t="s">
        <v>9</v>
      </c>
      <c r="AN519" s="100"/>
      <c r="AO519" s="91" t="s">
        <v>10</v>
      </c>
      <c r="AP519" s="90"/>
      <c r="AQ519" s="90"/>
      <c r="AR519" s="90"/>
      <c r="AS519" s="90"/>
    </row>
    <row r="520" spans="1:45" x14ac:dyDescent="0.25">
      <c r="B520" s="4"/>
      <c r="C520" s="11" t="s">
        <v>11</v>
      </c>
      <c r="D520" s="12" t="s">
        <v>12</v>
      </c>
      <c r="E520" s="11" t="s">
        <v>13</v>
      </c>
      <c r="F520" s="13" t="s">
        <v>14</v>
      </c>
      <c r="G520" s="13" t="s">
        <v>15</v>
      </c>
      <c r="H520" s="11" t="s">
        <v>16</v>
      </c>
      <c r="I520" s="13" t="s">
        <v>17</v>
      </c>
      <c r="J520" s="13" t="s">
        <v>18</v>
      </c>
      <c r="K520" s="13" t="s">
        <v>19</v>
      </c>
      <c r="L520" s="12" t="s">
        <v>20</v>
      </c>
      <c r="M520" s="11" t="s">
        <v>21</v>
      </c>
      <c r="N520" s="13" t="s">
        <v>22</v>
      </c>
      <c r="O520" s="13" t="s">
        <v>23</v>
      </c>
      <c r="P520" s="13" t="s">
        <v>24</v>
      </c>
      <c r="Q520" s="13" t="s">
        <v>25</v>
      </c>
      <c r="R520" s="12" t="s">
        <v>26</v>
      </c>
      <c r="S520" s="11" t="s">
        <v>27</v>
      </c>
      <c r="T520" s="13" t="s">
        <v>28</v>
      </c>
      <c r="U520" s="13" t="s">
        <v>29</v>
      </c>
      <c r="V520" s="13" t="s">
        <v>30</v>
      </c>
      <c r="W520" s="11" t="s">
        <v>31</v>
      </c>
      <c r="X520" s="13" t="s">
        <v>32</v>
      </c>
      <c r="Y520" s="13" t="s">
        <v>33</v>
      </c>
      <c r="Z520" s="12" t="s">
        <v>34</v>
      </c>
      <c r="AA520" s="11" t="s">
        <v>35</v>
      </c>
      <c r="AB520" s="13" t="s">
        <v>36</v>
      </c>
      <c r="AC520" s="13" t="s">
        <v>37</v>
      </c>
      <c r="AD520" s="12" t="s">
        <v>38</v>
      </c>
      <c r="AE520" s="11" t="s">
        <v>39</v>
      </c>
      <c r="AF520" s="13" t="s">
        <v>40</v>
      </c>
      <c r="AG520" s="13" t="s">
        <v>41</v>
      </c>
      <c r="AH520" s="13" t="s">
        <v>42</v>
      </c>
      <c r="AI520" s="13" t="s">
        <v>43</v>
      </c>
      <c r="AJ520" s="13" t="s">
        <v>44</v>
      </c>
      <c r="AK520" s="13" t="s">
        <v>45</v>
      </c>
      <c r="AL520" s="12" t="s">
        <v>46</v>
      </c>
      <c r="AM520" s="11" t="s">
        <v>47</v>
      </c>
      <c r="AN520" s="12" t="s">
        <v>48</v>
      </c>
      <c r="AO520" s="11" t="s">
        <v>49</v>
      </c>
      <c r="AP520" s="13" t="s">
        <v>50</v>
      </c>
      <c r="AQ520" s="13" t="s">
        <v>51</v>
      </c>
      <c r="AR520" s="13" t="s">
        <v>52</v>
      </c>
      <c r="AS520" s="13" t="s">
        <v>53</v>
      </c>
    </row>
    <row r="521" spans="1:45" x14ac:dyDescent="0.25">
      <c r="B521" s="32" t="s">
        <v>103</v>
      </c>
      <c r="C521" s="14">
        <v>0.02</v>
      </c>
      <c r="D521" s="29">
        <v>0.04</v>
      </c>
      <c r="E521" s="14">
        <v>0.03</v>
      </c>
      <c r="F521" s="29">
        <v>0.03</v>
      </c>
      <c r="G521" s="29">
        <v>0.04</v>
      </c>
      <c r="H521" s="14">
        <v>0.04</v>
      </c>
      <c r="I521" s="29">
        <v>0.03</v>
      </c>
      <c r="J521" s="29">
        <v>0.03</v>
      </c>
      <c r="K521" s="29">
        <v>0.03</v>
      </c>
      <c r="L521" s="30">
        <v>0.04</v>
      </c>
      <c r="M521" s="14">
        <v>0.04</v>
      </c>
      <c r="N521" s="29">
        <v>0.03</v>
      </c>
      <c r="O521" s="29">
        <v>0.03</v>
      </c>
      <c r="P521" s="29">
        <v>0.02</v>
      </c>
      <c r="Q521" s="29">
        <v>0.03</v>
      </c>
      <c r="R521" s="30">
        <v>0.04</v>
      </c>
      <c r="S521" s="14">
        <v>0.04</v>
      </c>
      <c r="T521" s="29">
        <v>0.03</v>
      </c>
      <c r="U521" s="29">
        <v>0.03</v>
      </c>
      <c r="V521" s="29">
        <v>0.27</v>
      </c>
      <c r="W521" s="14">
        <v>0.03</v>
      </c>
      <c r="X521" s="29">
        <v>0.03</v>
      </c>
      <c r="Y521" s="29">
        <v>0.03</v>
      </c>
      <c r="Z521" s="30">
        <v>0.03</v>
      </c>
      <c r="AA521" s="14">
        <v>0.03</v>
      </c>
      <c r="AB521" s="29">
        <v>0.03</v>
      </c>
      <c r="AC521" s="29">
        <v>0.04</v>
      </c>
      <c r="AD521" s="30">
        <v>0.03</v>
      </c>
      <c r="AE521" s="14">
        <v>0.08</v>
      </c>
      <c r="AF521" s="29">
        <v>0.02</v>
      </c>
      <c r="AG521" s="29">
        <v>0.03</v>
      </c>
      <c r="AH521" s="29">
        <v>0.03</v>
      </c>
      <c r="AI521" s="29" t="s">
        <v>54</v>
      </c>
      <c r="AJ521" s="10">
        <v>0.13</v>
      </c>
      <c r="AK521" s="29">
        <v>0.04</v>
      </c>
      <c r="AL521" s="30">
        <v>0.12</v>
      </c>
      <c r="AM521" s="14">
        <v>0.03</v>
      </c>
      <c r="AN521" s="30">
        <v>0.04</v>
      </c>
      <c r="AO521" s="14">
        <v>0.03</v>
      </c>
      <c r="AP521" s="29" t="s">
        <v>54</v>
      </c>
      <c r="AQ521" s="29" t="s">
        <v>54</v>
      </c>
      <c r="AR521" s="29" t="s">
        <v>54</v>
      </c>
      <c r="AS521" s="26">
        <v>0.04</v>
      </c>
    </row>
    <row r="522" spans="1:45" ht="22.5" x14ac:dyDescent="0.25">
      <c r="B522" s="33" t="s">
        <v>104</v>
      </c>
      <c r="C522" s="15">
        <v>0.02</v>
      </c>
      <c r="D522" s="16">
        <v>0.04</v>
      </c>
      <c r="E522" s="15">
        <v>0.04</v>
      </c>
      <c r="F522" s="18">
        <v>0.02</v>
      </c>
      <c r="G522" s="18">
        <v>0.04</v>
      </c>
      <c r="H522" s="15">
        <v>0.03</v>
      </c>
      <c r="I522" s="18">
        <v>0.04</v>
      </c>
      <c r="J522" s="18">
        <v>0.01</v>
      </c>
      <c r="K522" s="18">
        <v>0.03</v>
      </c>
      <c r="L522" s="16">
        <v>0.04</v>
      </c>
      <c r="M522" s="15">
        <v>0.03</v>
      </c>
      <c r="N522" s="18">
        <v>0.03</v>
      </c>
      <c r="O522" s="18">
        <v>0.04</v>
      </c>
      <c r="P522" s="18">
        <v>0.04</v>
      </c>
      <c r="Q522" s="18">
        <v>0.02</v>
      </c>
      <c r="R522" s="16">
        <v>0.03</v>
      </c>
      <c r="S522" s="15">
        <v>0.03</v>
      </c>
      <c r="T522" s="18">
        <v>0.03</v>
      </c>
      <c r="U522" s="18">
        <v>0.04</v>
      </c>
      <c r="V522" s="18" t="s">
        <v>54</v>
      </c>
      <c r="W522" s="15">
        <v>0.03</v>
      </c>
      <c r="X522" s="18">
        <v>0.03</v>
      </c>
      <c r="Y522" s="18">
        <v>0.04</v>
      </c>
      <c r="Z522" s="16">
        <v>0.02</v>
      </c>
      <c r="AA522" s="15">
        <v>0.04</v>
      </c>
      <c r="AB522" s="18">
        <v>0.03</v>
      </c>
      <c r="AC522" s="18">
        <v>0.03</v>
      </c>
      <c r="AD522" s="16">
        <v>0.03</v>
      </c>
      <c r="AE522" s="15">
        <v>0.04</v>
      </c>
      <c r="AF522" s="18">
        <v>0.03</v>
      </c>
      <c r="AG522" s="18">
        <v>0.02</v>
      </c>
      <c r="AH522" s="18">
        <v>0.03</v>
      </c>
      <c r="AI522" s="18" t="s">
        <v>54</v>
      </c>
      <c r="AJ522" s="18">
        <v>0.15</v>
      </c>
      <c r="AK522" s="18" t="s">
        <v>54</v>
      </c>
      <c r="AL522" s="16" t="s">
        <v>54</v>
      </c>
      <c r="AM522" s="19">
        <v>0.03</v>
      </c>
      <c r="AN522" s="16">
        <v>0.04</v>
      </c>
      <c r="AO522" s="15">
        <v>0.03</v>
      </c>
      <c r="AP522" s="18" t="s">
        <v>54</v>
      </c>
      <c r="AQ522" s="18" t="s">
        <v>54</v>
      </c>
      <c r="AR522" s="18" t="s">
        <v>54</v>
      </c>
      <c r="AS522" s="31">
        <v>0.04</v>
      </c>
    </row>
    <row r="523" spans="1:45" ht="22.5" x14ac:dyDescent="0.25">
      <c r="B523" s="34" t="s">
        <v>105</v>
      </c>
      <c r="C523" s="15">
        <v>0.1</v>
      </c>
      <c r="D523" s="18">
        <v>0.15</v>
      </c>
      <c r="E523" s="15">
        <v>0.17</v>
      </c>
      <c r="F523" s="18">
        <v>0.12</v>
      </c>
      <c r="G523" s="18">
        <v>0.11</v>
      </c>
      <c r="H523" s="15">
        <v>0.14000000000000001</v>
      </c>
      <c r="I523" s="18">
        <v>0.13</v>
      </c>
      <c r="J523" s="18">
        <v>0.11</v>
      </c>
      <c r="K523" s="18">
        <v>0.13</v>
      </c>
      <c r="L523" s="16">
        <v>0.15</v>
      </c>
      <c r="M523" s="15">
        <v>0.15</v>
      </c>
      <c r="N523" s="18">
        <v>0.11</v>
      </c>
      <c r="O523" s="18">
        <v>0.12</v>
      </c>
      <c r="P523" s="18">
        <v>0.13</v>
      </c>
      <c r="Q523" s="18">
        <v>0.14000000000000001</v>
      </c>
      <c r="R523" s="16">
        <v>0.12</v>
      </c>
      <c r="S523" s="15">
        <v>0.15</v>
      </c>
      <c r="T523" s="18">
        <v>0.12</v>
      </c>
      <c r="U523" s="18">
        <v>0.15</v>
      </c>
      <c r="V523" s="18">
        <v>0.2</v>
      </c>
      <c r="W523" s="15">
        <v>0.15</v>
      </c>
      <c r="X523" s="18">
        <v>0.11</v>
      </c>
      <c r="Y523" s="18">
        <v>0.14000000000000001</v>
      </c>
      <c r="Z523" s="16">
        <v>0.14000000000000001</v>
      </c>
      <c r="AA523" s="15">
        <v>0.14000000000000001</v>
      </c>
      <c r="AB523" s="18">
        <v>0.11</v>
      </c>
      <c r="AC523" s="18">
        <v>0.14000000000000001</v>
      </c>
      <c r="AD523" s="16">
        <v>0.13</v>
      </c>
      <c r="AE523" s="15">
        <v>0.18</v>
      </c>
      <c r="AF523" s="18">
        <v>0.13</v>
      </c>
      <c r="AG523" s="18">
        <v>0.1</v>
      </c>
      <c r="AH523" s="18">
        <v>0.14000000000000001</v>
      </c>
      <c r="AI523" s="18">
        <v>0.28999999999999998</v>
      </c>
      <c r="AJ523" s="18" t="s">
        <v>54</v>
      </c>
      <c r="AK523" s="18">
        <v>0.13</v>
      </c>
      <c r="AL523" s="16" t="s">
        <v>54</v>
      </c>
      <c r="AM523" s="15">
        <v>0.13</v>
      </c>
      <c r="AN523" s="16">
        <v>0.15</v>
      </c>
      <c r="AO523" s="15">
        <v>0.13</v>
      </c>
      <c r="AP523" s="18" t="s">
        <v>54</v>
      </c>
      <c r="AQ523" s="18" t="s">
        <v>54</v>
      </c>
      <c r="AR523" s="18">
        <v>0.34</v>
      </c>
      <c r="AS523" s="16">
        <v>0.15</v>
      </c>
    </row>
    <row r="524" spans="1:45" x14ac:dyDescent="0.25">
      <c r="B524" s="33" t="s">
        <v>106</v>
      </c>
      <c r="C524" s="15">
        <v>0.28999999999999998</v>
      </c>
      <c r="D524" s="16">
        <v>0.26</v>
      </c>
      <c r="E524" s="15">
        <v>0.27</v>
      </c>
      <c r="F524" s="18">
        <v>0.25</v>
      </c>
      <c r="G524" s="18">
        <v>0.31</v>
      </c>
      <c r="H524" s="15">
        <v>0.28000000000000003</v>
      </c>
      <c r="I524" s="18">
        <v>0.25</v>
      </c>
      <c r="J524" s="18">
        <v>0.32</v>
      </c>
      <c r="K524" s="18">
        <v>0.26</v>
      </c>
      <c r="L524" s="16">
        <v>0.25</v>
      </c>
      <c r="M524" s="15">
        <v>0.28000000000000003</v>
      </c>
      <c r="N524" s="18">
        <v>0.27</v>
      </c>
      <c r="O524" s="18">
        <v>0.28000000000000003</v>
      </c>
      <c r="P524" s="18">
        <v>0.25</v>
      </c>
      <c r="Q524" s="18">
        <v>0.28999999999999998</v>
      </c>
      <c r="R524" s="16">
        <v>0.28000000000000003</v>
      </c>
      <c r="S524" s="15">
        <v>0.22</v>
      </c>
      <c r="T524" s="18">
        <v>0.28999999999999998</v>
      </c>
      <c r="U524" s="18">
        <v>0.32</v>
      </c>
      <c r="V524" s="18" t="s">
        <v>54</v>
      </c>
      <c r="W524" s="15">
        <v>0.27</v>
      </c>
      <c r="X524" s="18">
        <v>0.28000000000000003</v>
      </c>
      <c r="Y524" s="18">
        <v>0.3</v>
      </c>
      <c r="Z524" s="16">
        <v>0.23</v>
      </c>
      <c r="AA524" s="15">
        <v>0.27</v>
      </c>
      <c r="AB524" s="18">
        <v>0.26</v>
      </c>
      <c r="AC524" s="18">
        <v>0.32</v>
      </c>
      <c r="AD524" s="16">
        <v>0.24</v>
      </c>
      <c r="AE524" s="15">
        <v>0.28000000000000003</v>
      </c>
      <c r="AF524" s="18">
        <v>0.28999999999999998</v>
      </c>
      <c r="AG524" s="18">
        <v>0.27</v>
      </c>
      <c r="AH524" s="18">
        <v>0.26</v>
      </c>
      <c r="AI524" s="18">
        <v>0.37</v>
      </c>
      <c r="AJ524" s="18">
        <v>0.09</v>
      </c>
      <c r="AK524" s="18">
        <v>0.24</v>
      </c>
      <c r="AL524" s="16">
        <v>0.17</v>
      </c>
      <c r="AM524" s="19">
        <v>0.28000000000000003</v>
      </c>
      <c r="AN524" s="16">
        <v>0.24</v>
      </c>
      <c r="AO524" s="15">
        <v>0.28000000000000003</v>
      </c>
      <c r="AP524" s="18" t="s">
        <v>54</v>
      </c>
      <c r="AQ524" s="18" t="s">
        <v>54</v>
      </c>
      <c r="AR524" s="18" t="s">
        <v>54</v>
      </c>
      <c r="AS524" s="31">
        <v>0.24</v>
      </c>
    </row>
    <row r="525" spans="1:45" ht="22.5" x14ac:dyDescent="0.25">
      <c r="B525" s="34" t="s">
        <v>107</v>
      </c>
      <c r="C525" s="15">
        <v>0.44</v>
      </c>
      <c r="D525" s="18">
        <v>0.44</v>
      </c>
      <c r="E525" s="15">
        <v>0.37</v>
      </c>
      <c r="F525" s="18">
        <v>0.51</v>
      </c>
      <c r="G525" s="18">
        <v>0.42</v>
      </c>
      <c r="H525" s="15">
        <v>0.43</v>
      </c>
      <c r="I525" s="18">
        <v>0.45</v>
      </c>
      <c r="J525" s="18">
        <v>0.44</v>
      </c>
      <c r="K525" s="18">
        <v>0.46</v>
      </c>
      <c r="L525" s="16">
        <v>0.45</v>
      </c>
      <c r="M525" s="15">
        <v>0.39</v>
      </c>
      <c r="N525" s="18">
        <v>0.48</v>
      </c>
      <c r="O525" s="18">
        <v>0.42</v>
      </c>
      <c r="P525" s="18">
        <v>0.47</v>
      </c>
      <c r="Q525" s="18">
        <v>0.46</v>
      </c>
      <c r="R525" s="16">
        <v>0.42</v>
      </c>
      <c r="S525" s="15">
        <v>0.42</v>
      </c>
      <c r="T525" s="18">
        <v>0.46</v>
      </c>
      <c r="U525" s="18">
        <v>0.4</v>
      </c>
      <c r="V525" s="18">
        <v>0.36</v>
      </c>
      <c r="W525" s="15">
        <v>0.42</v>
      </c>
      <c r="X525" s="18">
        <v>0.46</v>
      </c>
      <c r="Y525" s="18">
        <v>0.44</v>
      </c>
      <c r="Z525" s="16">
        <v>0.43</v>
      </c>
      <c r="AA525" s="15">
        <v>0.42</v>
      </c>
      <c r="AB525" s="18">
        <v>0.5</v>
      </c>
      <c r="AC525" s="18">
        <v>0.41</v>
      </c>
      <c r="AD525" s="16">
        <v>0.41</v>
      </c>
      <c r="AE525" s="15">
        <v>0.37</v>
      </c>
      <c r="AF525" s="18">
        <v>0.46</v>
      </c>
      <c r="AG525" s="18">
        <v>0.49</v>
      </c>
      <c r="AH525" s="18">
        <v>0.43</v>
      </c>
      <c r="AI525" s="18">
        <v>0.26</v>
      </c>
      <c r="AJ525" s="18">
        <v>0.46</v>
      </c>
      <c r="AK525" s="18">
        <v>0.4</v>
      </c>
      <c r="AL525" s="16" t="s">
        <v>54</v>
      </c>
      <c r="AM525" s="15">
        <v>0.45</v>
      </c>
      <c r="AN525" s="16">
        <v>0.35</v>
      </c>
      <c r="AO525" s="15">
        <v>0.45</v>
      </c>
      <c r="AP525" s="18" t="s">
        <v>54</v>
      </c>
      <c r="AQ525" s="18" t="s">
        <v>54</v>
      </c>
      <c r="AR525" s="18">
        <v>0.66</v>
      </c>
      <c r="AS525" s="16">
        <v>0.35</v>
      </c>
    </row>
    <row r="526" spans="1:45" x14ac:dyDescent="0.25">
      <c r="B526" s="35" t="s">
        <v>46</v>
      </c>
      <c r="C526" s="21">
        <v>0.11</v>
      </c>
      <c r="D526" s="22">
        <v>7.0000000000000007E-2</v>
      </c>
      <c r="E526" s="21">
        <v>0.13</v>
      </c>
      <c r="F526" s="22">
        <v>7.0000000000000007E-2</v>
      </c>
      <c r="G526" s="22">
        <v>0.08</v>
      </c>
      <c r="H526" s="21">
        <v>0.08</v>
      </c>
      <c r="I526" s="22">
        <v>0.1</v>
      </c>
      <c r="J526" s="22">
        <v>0.08</v>
      </c>
      <c r="K526" s="22">
        <v>0.1</v>
      </c>
      <c r="L526" s="23">
        <v>0.08</v>
      </c>
      <c r="M526" s="21">
        <v>0.1</v>
      </c>
      <c r="N526" s="22">
        <v>0.1</v>
      </c>
      <c r="O526" s="22">
        <v>0.1</v>
      </c>
      <c r="P526" s="22">
        <v>0.09</v>
      </c>
      <c r="Q526" s="22">
        <v>0.05</v>
      </c>
      <c r="R526" s="23">
        <v>0.11</v>
      </c>
      <c r="S526" s="21">
        <v>0.14000000000000001</v>
      </c>
      <c r="T526" s="22">
        <v>0.08</v>
      </c>
      <c r="U526" s="22">
        <v>0.06</v>
      </c>
      <c r="V526" s="22">
        <v>0.16</v>
      </c>
      <c r="W526" s="21">
        <v>0.1</v>
      </c>
      <c r="X526" s="22">
        <v>0.09</v>
      </c>
      <c r="Y526" s="22">
        <v>0.05</v>
      </c>
      <c r="Z526" s="23">
        <v>0.15</v>
      </c>
      <c r="AA526" s="21">
        <v>0.1</v>
      </c>
      <c r="AB526" s="22">
        <v>7.0000000000000007E-2</v>
      </c>
      <c r="AC526" s="22">
        <v>0.05</v>
      </c>
      <c r="AD526" s="23">
        <v>0.16</v>
      </c>
      <c r="AE526" s="21">
        <v>0.05</v>
      </c>
      <c r="AF526" s="22">
        <v>7.0000000000000007E-2</v>
      </c>
      <c r="AG526" s="22">
        <v>0.09</v>
      </c>
      <c r="AH526" s="22">
        <v>0.1</v>
      </c>
      <c r="AI526" s="22">
        <v>0.09</v>
      </c>
      <c r="AJ526" s="22">
        <v>0.17</v>
      </c>
      <c r="AK526" s="22">
        <v>0.2</v>
      </c>
      <c r="AL526" s="23">
        <v>0.71</v>
      </c>
      <c r="AM526" s="21">
        <v>0.08</v>
      </c>
      <c r="AN526" s="23">
        <v>0.18</v>
      </c>
      <c r="AO526" s="21">
        <v>0.08</v>
      </c>
      <c r="AP526" s="22" t="s">
        <v>54</v>
      </c>
      <c r="AQ526" s="22" t="s">
        <v>54</v>
      </c>
      <c r="AR526" s="22" t="s">
        <v>54</v>
      </c>
      <c r="AS526" s="23">
        <v>0.18</v>
      </c>
    </row>
    <row r="527" spans="1:45" x14ac:dyDescent="0.25">
      <c r="B527" s="32" t="s">
        <v>103</v>
      </c>
      <c r="C527" s="14">
        <v>0.05</v>
      </c>
      <c r="D527" s="29">
        <v>0.08</v>
      </c>
      <c r="E527" s="14">
        <v>0.05</v>
      </c>
      <c r="F527" s="29">
        <v>0.06</v>
      </c>
      <c r="G527" s="29">
        <v>7.0000000000000007E-2</v>
      </c>
      <c r="H527" s="14">
        <v>0.06</v>
      </c>
      <c r="I527" s="29">
        <v>0.05</v>
      </c>
      <c r="J527" s="29">
        <v>0.06</v>
      </c>
      <c r="K527" s="29">
        <v>7.0000000000000007E-2</v>
      </c>
      <c r="L527" s="30">
        <v>7.0000000000000007E-2</v>
      </c>
      <c r="M527" s="14">
        <v>0.06</v>
      </c>
      <c r="N527" s="29">
        <v>0.08</v>
      </c>
      <c r="O527" s="29">
        <v>0.05</v>
      </c>
      <c r="P527" s="29">
        <v>0.04</v>
      </c>
      <c r="Q527" s="29">
        <v>7.0000000000000007E-2</v>
      </c>
      <c r="R527" s="30">
        <v>0.08</v>
      </c>
      <c r="S527" s="14">
        <v>0.06</v>
      </c>
      <c r="T527" s="29">
        <v>0.05</v>
      </c>
      <c r="U527" s="29">
        <v>0.09</v>
      </c>
      <c r="V527" s="29">
        <v>0.25</v>
      </c>
      <c r="W527" s="14">
        <v>7.0000000000000007E-2</v>
      </c>
      <c r="X527" s="29">
        <v>0.06</v>
      </c>
      <c r="Y527" s="29">
        <v>7.0000000000000007E-2</v>
      </c>
      <c r="Z527" s="30">
        <v>0.06</v>
      </c>
      <c r="AA527" s="14">
        <v>0.05</v>
      </c>
      <c r="AB527" s="29">
        <v>7.0000000000000007E-2</v>
      </c>
      <c r="AC527" s="29">
        <v>7.0000000000000007E-2</v>
      </c>
      <c r="AD527" s="30">
        <v>0.06</v>
      </c>
      <c r="AE527" s="14">
        <v>0.09</v>
      </c>
      <c r="AF527" s="29">
        <v>0.06</v>
      </c>
      <c r="AG527" s="29">
        <v>7.0000000000000007E-2</v>
      </c>
      <c r="AH527" s="29">
        <v>0.05</v>
      </c>
      <c r="AI527" s="29" t="s">
        <v>54</v>
      </c>
      <c r="AJ527" s="10">
        <v>0.13</v>
      </c>
      <c r="AK527" s="29">
        <v>0.08</v>
      </c>
      <c r="AL527" s="30">
        <v>0.12</v>
      </c>
      <c r="AM527" s="14">
        <v>0.06</v>
      </c>
      <c r="AN527" s="30">
        <v>7.0000000000000007E-2</v>
      </c>
      <c r="AO527" s="14">
        <v>0.06</v>
      </c>
      <c r="AP527" s="29" t="s">
        <v>54</v>
      </c>
      <c r="AQ527" s="29" t="s">
        <v>54</v>
      </c>
      <c r="AR527" s="29" t="s">
        <v>54</v>
      </c>
      <c r="AS527" s="26">
        <v>7.0000000000000007E-2</v>
      </c>
    </row>
    <row r="528" spans="1:45" ht="22.5" x14ac:dyDescent="0.25">
      <c r="B528" s="33" t="s">
        <v>104</v>
      </c>
      <c r="C528" s="15">
        <v>0.04</v>
      </c>
      <c r="D528" s="16">
        <v>0.06</v>
      </c>
      <c r="E528" s="15">
        <v>0.03</v>
      </c>
      <c r="F528" s="18">
        <v>0.05</v>
      </c>
      <c r="G528" s="18">
        <v>0.06</v>
      </c>
      <c r="H528" s="15">
        <v>0.04</v>
      </c>
      <c r="I528" s="18">
        <v>0.05</v>
      </c>
      <c r="J528" s="18">
        <v>0.06</v>
      </c>
      <c r="K528" s="18">
        <v>0.05</v>
      </c>
      <c r="L528" s="16">
        <v>0.03</v>
      </c>
      <c r="M528" s="15">
        <v>0.05</v>
      </c>
      <c r="N528" s="18">
        <v>0.05</v>
      </c>
      <c r="O528" s="18">
        <v>0.04</v>
      </c>
      <c r="P528" s="18">
        <v>0.04</v>
      </c>
      <c r="Q528" s="18">
        <v>0.05</v>
      </c>
      <c r="R528" s="16">
        <v>0.06</v>
      </c>
      <c r="S528" s="15">
        <v>0.03</v>
      </c>
      <c r="T528" s="18">
        <v>0.04</v>
      </c>
      <c r="U528" s="18">
        <v>0.09</v>
      </c>
      <c r="V528" s="18">
        <v>0.08</v>
      </c>
      <c r="W528" s="15">
        <v>0.05</v>
      </c>
      <c r="X528" s="18">
        <v>0.05</v>
      </c>
      <c r="Y528" s="18">
        <v>0.06</v>
      </c>
      <c r="Z528" s="16">
        <v>0.02</v>
      </c>
      <c r="AA528" s="15">
        <v>0.06</v>
      </c>
      <c r="AB528" s="18">
        <v>0.05</v>
      </c>
      <c r="AC528" s="18">
        <v>0.05</v>
      </c>
      <c r="AD528" s="16">
        <v>0.02</v>
      </c>
      <c r="AE528" s="15">
        <v>0.08</v>
      </c>
      <c r="AF528" s="18">
        <v>0.05</v>
      </c>
      <c r="AG528" s="18">
        <v>0.05</v>
      </c>
      <c r="AH528" s="18">
        <v>0.04</v>
      </c>
      <c r="AI528" s="18" t="s">
        <v>54</v>
      </c>
      <c r="AJ528" s="18">
        <v>7.0000000000000007E-2</v>
      </c>
      <c r="AK528" s="18" t="s">
        <v>54</v>
      </c>
      <c r="AL528" s="16" t="s">
        <v>54</v>
      </c>
      <c r="AM528" s="19">
        <v>0.05</v>
      </c>
      <c r="AN528" s="16">
        <v>0.01</v>
      </c>
      <c r="AO528" s="15">
        <v>0.05</v>
      </c>
      <c r="AP528" s="18" t="s">
        <v>54</v>
      </c>
      <c r="AQ528" s="18" t="s">
        <v>54</v>
      </c>
      <c r="AR528" s="18" t="s">
        <v>54</v>
      </c>
      <c r="AS528" s="31">
        <v>0.01</v>
      </c>
    </row>
    <row r="529" spans="2:45" ht="22.5" x14ac:dyDescent="0.25">
      <c r="B529" s="34" t="s">
        <v>105</v>
      </c>
      <c r="C529" s="15">
        <v>0.2</v>
      </c>
      <c r="D529" s="18">
        <v>0.2</v>
      </c>
      <c r="E529" s="15">
        <v>0.26</v>
      </c>
      <c r="F529" s="18">
        <v>0.18</v>
      </c>
      <c r="G529" s="18">
        <v>0.16</v>
      </c>
      <c r="H529" s="15">
        <v>0.21</v>
      </c>
      <c r="I529" s="18">
        <v>0.17</v>
      </c>
      <c r="J529" s="18">
        <v>0.21</v>
      </c>
      <c r="K529" s="18">
        <v>0.18</v>
      </c>
      <c r="L529" s="16">
        <v>0.23</v>
      </c>
      <c r="M529" s="15">
        <v>0.22</v>
      </c>
      <c r="N529" s="18">
        <v>0.21</v>
      </c>
      <c r="O529" s="18">
        <v>0.22</v>
      </c>
      <c r="P529" s="18">
        <v>0.16</v>
      </c>
      <c r="Q529" s="18">
        <v>0.2</v>
      </c>
      <c r="R529" s="16">
        <v>0.17</v>
      </c>
      <c r="S529" s="15">
        <v>0.23</v>
      </c>
      <c r="T529" s="18">
        <v>0.18</v>
      </c>
      <c r="U529" s="18">
        <v>0.22</v>
      </c>
      <c r="V529" s="18">
        <v>0.13</v>
      </c>
      <c r="W529" s="15">
        <v>0.24</v>
      </c>
      <c r="X529" s="18">
        <v>0.2</v>
      </c>
      <c r="Y529" s="18">
        <v>0.16</v>
      </c>
      <c r="Z529" s="16">
        <v>0.2</v>
      </c>
      <c r="AA529" s="15">
        <v>0.2</v>
      </c>
      <c r="AB529" s="18">
        <v>0.2</v>
      </c>
      <c r="AC529" s="18">
        <v>0.18</v>
      </c>
      <c r="AD529" s="16">
        <v>0.19</v>
      </c>
      <c r="AE529" s="15">
        <v>0.16</v>
      </c>
      <c r="AF529" s="18">
        <v>0.21</v>
      </c>
      <c r="AG529" s="18">
        <v>0.17</v>
      </c>
      <c r="AH529" s="18">
        <v>0.2</v>
      </c>
      <c r="AI529" s="18">
        <v>0.54</v>
      </c>
      <c r="AJ529" s="18">
        <v>0.24</v>
      </c>
      <c r="AK529" s="18">
        <v>0.17</v>
      </c>
      <c r="AL529" s="16">
        <v>0.17</v>
      </c>
      <c r="AM529" s="15">
        <v>0.2</v>
      </c>
      <c r="AN529" s="16">
        <v>0.21</v>
      </c>
      <c r="AO529" s="15">
        <v>0.2</v>
      </c>
      <c r="AP529" s="18" t="s">
        <v>54</v>
      </c>
      <c r="AQ529" s="18" t="s">
        <v>54</v>
      </c>
      <c r="AR529" s="18">
        <v>0.34</v>
      </c>
      <c r="AS529" s="16">
        <v>0.21</v>
      </c>
    </row>
    <row r="530" spans="2:45" x14ac:dyDescent="0.25">
      <c r="B530" s="33" t="s">
        <v>106</v>
      </c>
      <c r="C530" s="15">
        <v>0.24</v>
      </c>
      <c r="D530" s="16">
        <v>0.26</v>
      </c>
      <c r="E530" s="15">
        <v>0.23</v>
      </c>
      <c r="F530" s="18">
        <v>0.27</v>
      </c>
      <c r="G530" s="18">
        <v>0.26</v>
      </c>
      <c r="H530" s="15">
        <v>0.25</v>
      </c>
      <c r="I530" s="18">
        <v>0.23</v>
      </c>
      <c r="J530" s="18">
        <v>0.23</v>
      </c>
      <c r="K530" s="18">
        <v>0.28000000000000003</v>
      </c>
      <c r="L530" s="16">
        <v>0.27</v>
      </c>
      <c r="M530" s="15">
        <v>0.27</v>
      </c>
      <c r="N530" s="18">
        <v>0.25</v>
      </c>
      <c r="O530" s="18">
        <v>0.23</v>
      </c>
      <c r="P530" s="18">
        <v>0.26</v>
      </c>
      <c r="Q530" s="18">
        <v>0.25</v>
      </c>
      <c r="R530" s="16">
        <v>0.25</v>
      </c>
      <c r="S530" s="15">
        <v>0.2</v>
      </c>
      <c r="T530" s="18">
        <v>0.27</v>
      </c>
      <c r="U530" s="18">
        <v>0.25</v>
      </c>
      <c r="V530" s="18">
        <v>0.18</v>
      </c>
      <c r="W530" s="15">
        <v>0.24</v>
      </c>
      <c r="X530" s="18">
        <v>0.25</v>
      </c>
      <c r="Y530" s="18">
        <v>0.28999999999999998</v>
      </c>
      <c r="Z530" s="16">
        <v>0.21</v>
      </c>
      <c r="AA530" s="15">
        <v>0.25</v>
      </c>
      <c r="AB530" s="18">
        <v>0.25</v>
      </c>
      <c r="AC530" s="18">
        <v>0.28999999999999998</v>
      </c>
      <c r="AD530" s="16">
        <v>0.21</v>
      </c>
      <c r="AE530" s="15">
        <v>0.33</v>
      </c>
      <c r="AF530" s="18">
        <v>0.24</v>
      </c>
      <c r="AG530" s="18">
        <v>0.24</v>
      </c>
      <c r="AH530" s="18">
        <v>0.28000000000000003</v>
      </c>
      <c r="AI530" s="18" t="s">
        <v>54</v>
      </c>
      <c r="AJ530" s="18">
        <v>0.13</v>
      </c>
      <c r="AK530" s="18">
        <v>0.24</v>
      </c>
      <c r="AL530" s="16" t="s">
        <v>54</v>
      </c>
      <c r="AM530" s="19">
        <v>0.26</v>
      </c>
      <c r="AN530" s="16">
        <v>0.22</v>
      </c>
      <c r="AO530" s="15">
        <v>0.26</v>
      </c>
      <c r="AP530" s="18" t="s">
        <v>54</v>
      </c>
      <c r="AQ530" s="18" t="s">
        <v>54</v>
      </c>
      <c r="AR530" s="18">
        <v>0.33</v>
      </c>
      <c r="AS530" s="31">
        <v>0.22</v>
      </c>
    </row>
    <row r="531" spans="2:45" ht="22.5" x14ac:dyDescent="0.25">
      <c r="B531" s="34" t="s">
        <v>107</v>
      </c>
      <c r="C531" s="15">
        <v>0.28999999999999998</v>
      </c>
      <c r="D531" s="18">
        <v>0.3</v>
      </c>
      <c r="E531" s="15">
        <v>0.23</v>
      </c>
      <c r="F531" s="18">
        <v>0.3</v>
      </c>
      <c r="G531" s="18">
        <v>0.33</v>
      </c>
      <c r="H531" s="15">
        <v>0.28999999999999998</v>
      </c>
      <c r="I531" s="18">
        <v>0.33</v>
      </c>
      <c r="J531" s="18">
        <v>0.3</v>
      </c>
      <c r="K531" s="18">
        <v>0.28000000000000003</v>
      </c>
      <c r="L531" s="16">
        <v>0.25</v>
      </c>
      <c r="M531" s="15">
        <v>0.27</v>
      </c>
      <c r="N531" s="18">
        <v>0.28000000000000003</v>
      </c>
      <c r="O531" s="18">
        <v>0.28999999999999998</v>
      </c>
      <c r="P531" s="18">
        <v>0.35</v>
      </c>
      <c r="Q531" s="18">
        <v>0.28999999999999998</v>
      </c>
      <c r="R531" s="16">
        <v>0.26</v>
      </c>
      <c r="S531" s="15">
        <v>0.25</v>
      </c>
      <c r="T531" s="18">
        <v>0.32</v>
      </c>
      <c r="U531" s="18">
        <v>0.24</v>
      </c>
      <c r="V531" s="18">
        <v>0.09</v>
      </c>
      <c r="W531" s="15">
        <v>0.22</v>
      </c>
      <c r="X531" s="18">
        <v>0.28999999999999998</v>
      </c>
      <c r="Y531" s="18">
        <v>0.34</v>
      </c>
      <c r="Z531" s="16">
        <v>0.3</v>
      </c>
      <c r="AA531" s="15">
        <v>0.26</v>
      </c>
      <c r="AB531" s="18">
        <v>0.28999999999999998</v>
      </c>
      <c r="AC531" s="18">
        <v>0.33</v>
      </c>
      <c r="AD531" s="16">
        <v>0.28999999999999998</v>
      </c>
      <c r="AE531" s="15">
        <v>0.25</v>
      </c>
      <c r="AF531" s="18">
        <v>0.33</v>
      </c>
      <c r="AG531" s="18">
        <v>0.3</v>
      </c>
      <c r="AH531" s="18">
        <v>0.26</v>
      </c>
      <c r="AI531" s="18">
        <v>0.09</v>
      </c>
      <c r="AJ531" s="18">
        <v>0.2</v>
      </c>
      <c r="AK531" s="18">
        <v>0.28000000000000003</v>
      </c>
      <c r="AL531" s="16" t="s">
        <v>54</v>
      </c>
      <c r="AM531" s="15">
        <v>0.3</v>
      </c>
      <c r="AN531" s="16">
        <v>0.21</v>
      </c>
      <c r="AO531" s="15">
        <v>0.3</v>
      </c>
      <c r="AP531" s="18" t="s">
        <v>54</v>
      </c>
      <c r="AQ531" s="18" t="s">
        <v>54</v>
      </c>
      <c r="AR531" s="18" t="s">
        <v>54</v>
      </c>
      <c r="AS531" s="16">
        <v>0.21</v>
      </c>
    </row>
    <row r="532" spans="2:45" x14ac:dyDescent="0.25">
      <c r="B532" s="35" t="s">
        <v>46</v>
      </c>
      <c r="C532" s="21">
        <v>0.19</v>
      </c>
      <c r="D532" s="22">
        <v>0.11</v>
      </c>
      <c r="E532" s="21">
        <v>0.2</v>
      </c>
      <c r="F532" s="22">
        <v>0.13</v>
      </c>
      <c r="G532" s="22">
        <v>0.13</v>
      </c>
      <c r="H532" s="21">
        <v>0.15</v>
      </c>
      <c r="I532" s="22">
        <v>0.17</v>
      </c>
      <c r="J532" s="22">
        <v>0.14000000000000001</v>
      </c>
      <c r="K532" s="22">
        <v>0.15</v>
      </c>
      <c r="L532" s="23">
        <v>0.14000000000000001</v>
      </c>
      <c r="M532" s="21">
        <v>0.14000000000000001</v>
      </c>
      <c r="N532" s="22">
        <v>0.14000000000000001</v>
      </c>
      <c r="O532" s="22">
        <v>0.16</v>
      </c>
      <c r="P532" s="22">
        <v>0.14000000000000001</v>
      </c>
      <c r="Q532" s="22">
        <v>0.14000000000000001</v>
      </c>
      <c r="R532" s="23">
        <v>0.17</v>
      </c>
      <c r="S532" s="21">
        <v>0.23</v>
      </c>
      <c r="T532" s="22">
        <v>0.13</v>
      </c>
      <c r="U532" s="22">
        <v>0.11</v>
      </c>
      <c r="V532" s="22">
        <v>0.27</v>
      </c>
      <c r="W532" s="21">
        <v>0.17</v>
      </c>
      <c r="X532" s="22">
        <v>0.15</v>
      </c>
      <c r="Y532" s="22">
        <v>0.09</v>
      </c>
      <c r="Z532" s="23">
        <v>0.22</v>
      </c>
      <c r="AA532" s="21">
        <v>0.18</v>
      </c>
      <c r="AB532" s="22">
        <v>0.14000000000000001</v>
      </c>
      <c r="AC532" s="22">
        <v>0.08</v>
      </c>
      <c r="AD532" s="23">
        <v>0.23</v>
      </c>
      <c r="AE532" s="21">
        <v>0.09</v>
      </c>
      <c r="AF532" s="22">
        <v>0.11</v>
      </c>
      <c r="AG532" s="22">
        <v>0.17</v>
      </c>
      <c r="AH532" s="22">
        <v>0.17</v>
      </c>
      <c r="AI532" s="22">
        <v>0.37</v>
      </c>
      <c r="AJ532" s="22">
        <v>0.24</v>
      </c>
      <c r="AK532" s="22">
        <v>0.24</v>
      </c>
      <c r="AL532" s="23">
        <v>0.71</v>
      </c>
      <c r="AM532" s="21">
        <v>0.13</v>
      </c>
      <c r="AN532" s="23">
        <v>0.27</v>
      </c>
      <c r="AO532" s="21">
        <v>0.13</v>
      </c>
      <c r="AP532" s="22" t="s">
        <v>54</v>
      </c>
      <c r="AQ532" s="22" t="s">
        <v>54</v>
      </c>
      <c r="AR532" s="22">
        <v>0.33</v>
      </c>
      <c r="AS532" s="23">
        <v>0.27</v>
      </c>
    </row>
    <row r="533" spans="2:45" x14ac:dyDescent="0.25">
      <c r="B533" s="32" t="s">
        <v>103</v>
      </c>
      <c r="C533" s="14">
        <v>0.03</v>
      </c>
      <c r="D533" s="29">
        <v>0.04</v>
      </c>
      <c r="E533" s="14">
        <v>0.03</v>
      </c>
      <c r="F533" s="29">
        <v>0.03</v>
      </c>
      <c r="G533" s="29">
        <v>0.05</v>
      </c>
      <c r="H533" s="14">
        <v>0.04</v>
      </c>
      <c r="I533" s="29">
        <v>0.03</v>
      </c>
      <c r="J533" s="29">
        <v>0.03</v>
      </c>
      <c r="K533" s="29">
        <v>0.04</v>
      </c>
      <c r="L533" s="30">
        <v>0.04</v>
      </c>
      <c r="M533" s="14">
        <v>0.04</v>
      </c>
      <c r="N533" s="29">
        <v>0.03</v>
      </c>
      <c r="O533" s="29">
        <v>0.03</v>
      </c>
      <c r="P533" s="29">
        <v>0.03</v>
      </c>
      <c r="Q533" s="29">
        <v>0.04</v>
      </c>
      <c r="R533" s="30">
        <v>0.06</v>
      </c>
      <c r="S533" s="14">
        <v>0.03</v>
      </c>
      <c r="T533" s="29">
        <v>0.04</v>
      </c>
      <c r="U533" s="29">
        <v>0.05</v>
      </c>
      <c r="V533" s="29">
        <v>0.17</v>
      </c>
      <c r="W533" s="14">
        <v>0.03</v>
      </c>
      <c r="X533" s="29">
        <v>0.04</v>
      </c>
      <c r="Y533" s="29">
        <v>0.03</v>
      </c>
      <c r="Z533" s="30">
        <v>0.05</v>
      </c>
      <c r="AA533" s="14">
        <v>0.04</v>
      </c>
      <c r="AB533" s="29">
        <v>0.03</v>
      </c>
      <c r="AC533" s="29">
        <v>0.03</v>
      </c>
      <c r="AD533" s="30">
        <v>0.05</v>
      </c>
      <c r="AE533" s="14">
        <v>0.09</v>
      </c>
      <c r="AF533" s="29">
        <v>0.04</v>
      </c>
      <c r="AG533" s="29">
        <v>0.05</v>
      </c>
      <c r="AH533" s="29">
        <v>0.03</v>
      </c>
      <c r="AI533" s="29" t="s">
        <v>54</v>
      </c>
      <c r="AJ533" s="10">
        <v>7.0000000000000007E-2</v>
      </c>
      <c r="AK533" s="29">
        <v>0.04</v>
      </c>
      <c r="AL533" s="30">
        <v>0.12</v>
      </c>
      <c r="AM533" s="14">
        <v>0.04</v>
      </c>
      <c r="AN533" s="30">
        <v>0.04</v>
      </c>
      <c r="AO533" s="14">
        <v>0.04</v>
      </c>
      <c r="AP533" s="29" t="s">
        <v>54</v>
      </c>
      <c r="AQ533" s="29" t="s">
        <v>54</v>
      </c>
      <c r="AR533" s="29" t="s">
        <v>54</v>
      </c>
      <c r="AS533" s="26">
        <v>0.04</v>
      </c>
    </row>
    <row r="534" spans="2:45" ht="22.5" x14ac:dyDescent="0.25">
      <c r="B534" s="33" t="s">
        <v>104</v>
      </c>
      <c r="C534" s="15">
        <v>0.03</v>
      </c>
      <c r="D534" s="16">
        <v>0.05</v>
      </c>
      <c r="E534" s="15">
        <v>0.05</v>
      </c>
      <c r="F534" s="18">
        <v>0.03</v>
      </c>
      <c r="G534" s="18">
        <v>0.03</v>
      </c>
      <c r="H534" s="15">
        <v>0.02</v>
      </c>
      <c r="I534" s="18">
        <v>0.05</v>
      </c>
      <c r="J534" s="18">
        <v>0.05</v>
      </c>
      <c r="K534" s="18">
        <v>0.04</v>
      </c>
      <c r="L534" s="16">
        <v>0.02</v>
      </c>
      <c r="M534" s="15">
        <v>0.02</v>
      </c>
      <c r="N534" s="18">
        <v>0.04</v>
      </c>
      <c r="O534" s="18">
        <v>0.05</v>
      </c>
      <c r="P534" s="18">
        <v>0.03</v>
      </c>
      <c r="Q534" s="18">
        <v>0.04</v>
      </c>
      <c r="R534" s="16">
        <v>0.04</v>
      </c>
      <c r="S534" s="15">
        <v>0.04</v>
      </c>
      <c r="T534" s="18">
        <v>0.03</v>
      </c>
      <c r="U534" s="18">
        <v>0.05</v>
      </c>
      <c r="V534" s="18">
        <v>0.08</v>
      </c>
      <c r="W534" s="15">
        <v>0.05</v>
      </c>
      <c r="X534" s="18">
        <v>0.03</v>
      </c>
      <c r="Y534" s="18">
        <v>0.04</v>
      </c>
      <c r="Z534" s="16">
        <v>0.02</v>
      </c>
      <c r="AA534" s="15">
        <v>0.04</v>
      </c>
      <c r="AB534" s="18">
        <v>0.04</v>
      </c>
      <c r="AC534" s="18">
        <v>0.03</v>
      </c>
      <c r="AD534" s="16">
        <v>0.02</v>
      </c>
      <c r="AE534" s="15">
        <v>0.03</v>
      </c>
      <c r="AF534" s="18">
        <v>0.04</v>
      </c>
      <c r="AG534" s="18">
        <v>0.03</v>
      </c>
      <c r="AH534" s="18">
        <v>0.04</v>
      </c>
      <c r="AI534" s="18" t="s">
        <v>54</v>
      </c>
      <c r="AJ534" s="18">
        <v>0.08</v>
      </c>
      <c r="AK534" s="18" t="s">
        <v>54</v>
      </c>
      <c r="AL534" s="16" t="s">
        <v>54</v>
      </c>
      <c r="AM534" s="19">
        <v>0.04</v>
      </c>
      <c r="AN534" s="16">
        <v>0.04</v>
      </c>
      <c r="AO534" s="15">
        <v>0.04</v>
      </c>
      <c r="AP534" s="18" t="s">
        <v>54</v>
      </c>
      <c r="AQ534" s="18" t="s">
        <v>54</v>
      </c>
      <c r="AR534" s="18" t="s">
        <v>54</v>
      </c>
      <c r="AS534" s="31">
        <v>0.04</v>
      </c>
    </row>
    <row r="535" spans="2:45" ht="22.5" x14ac:dyDescent="0.25">
      <c r="B535" s="34" t="s">
        <v>105</v>
      </c>
      <c r="C535" s="15">
        <v>0.16</v>
      </c>
      <c r="D535" s="18">
        <v>0.17</v>
      </c>
      <c r="E535" s="15">
        <v>0.18</v>
      </c>
      <c r="F535" s="18">
        <v>0.17</v>
      </c>
      <c r="G535" s="18">
        <v>0.15</v>
      </c>
      <c r="H535" s="15">
        <v>0.16</v>
      </c>
      <c r="I535" s="18">
        <v>0.15</v>
      </c>
      <c r="J535" s="18">
        <v>0.15</v>
      </c>
      <c r="K535" s="18">
        <v>0.18</v>
      </c>
      <c r="L535" s="16">
        <v>0.18</v>
      </c>
      <c r="M535" s="15">
        <v>0.16</v>
      </c>
      <c r="N535" s="18">
        <v>0.17</v>
      </c>
      <c r="O535" s="18">
        <v>0.17</v>
      </c>
      <c r="P535" s="18">
        <v>0.17</v>
      </c>
      <c r="Q535" s="18">
        <v>0.16</v>
      </c>
      <c r="R535" s="16">
        <v>0.18</v>
      </c>
      <c r="S535" s="15">
        <v>0.17</v>
      </c>
      <c r="T535" s="18">
        <v>0.16</v>
      </c>
      <c r="U535" s="18">
        <v>0.17</v>
      </c>
      <c r="V535" s="18">
        <v>0.34</v>
      </c>
      <c r="W535" s="15">
        <v>0.21</v>
      </c>
      <c r="X535" s="18">
        <v>0.17</v>
      </c>
      <c r="Y535" s="18">
        <v>0.13</v>
      </c>
      <c r="Z535" s="16">
        <v>0.16</v>
      </c>
      <c r="AA535" s="15">
        <v>0.25</v>
      </c>
      <c r="AB535" s="18">
        <v>0.16</v>
      </c>
      <c r="AC535" s="18">
        <v>0.11</v>
      </c>
      <c r="AD535" s="16">
        <v>0.16</v>
      </c>
      <c r="AE535" s="15">
        <v>0.22</v>
      </c>
      <c r="AF535" s="18">
        <v>0.16</v>
      </c>
      <c r="AG535" s="18">
        <v>0.14000000000000001</v>
      </c>
      <c r="AH535" s="18">
        <v>0.18</v>
      </c>
      <c r="AI535" s="18">
        <v>0.3</v>
      </c>
      <c r="AJ535" s="18">
        <v>0.13</v>
      </c>
      <c r="AK535" s="18">
        <v>0.28000000000000003</v>
      </c>
      <c r="AL535" s="16">
        <v>0.17</v>
      </c>
      <c r="AM535" s="15">
        <v>0.16</v>
      </c>
      <c r="AN535" s="16">
        <v>0.23</v>
      </c>
      <c r="AO535" s="15">
        <v>0.16</v>
      </c>
      <c r="AP535" s="18" t="s">
        <v>54</v>
      </c>
      <c r="AQ535" s="18" t="s">
        <v>54</v>
      </c>
      <c r="AR535" s="18" t="s">
        <v>54</v>
      </c>
      <c r="AS535" s="16">
        <v>0.23</v>
      </c>
    </row>
    <row r="536" spans="2:45" x14ac:dyDescent="0.25">
      <c r="B536" s="33" t="s">
        <v>106</v>
      </c>
      <c r="C536" s="15">
        <v>0.26</v>
      </c>
      <c r="D536" s="16">
        <v>0.28000000000000003</v>
      </c>
      <c r="E536" s="15">
        <v>0.23</v>
      </c>
      <c r="F536" s="18">
        <v>0.26</v>
      </c>
      <c r="G536" s="18">
        <v>0.32</v>
      </c>
      <c r="H536" s="15">
        <v>0.31</v>
      </c>
      <c r="I536" s="18">
        <v>0.24</v>
      </c>
      <c r="J536" s="18">
        <v>0.28999999999999998</v>
      </c>
      <c r="K536" s="18">
        <v>0.23</v>
      </c>
      <c r="L536" s="16">
        <v>0.27</v>
      </c>
      <c r="M536" s="15">
        <v>0.33</v>
      </c>
      <c r="N536" s="18">
        <v>0.26</v>
      </c>
      <c r="O536" s="18">
        <v>0.25</v>
      </c>
      <c r="P536" s="18">
        <v>0.25</v>
      </c>
      <c r="Q536" s="18">
        <v>0.28999999999999998</v>
      </c>
      <c r="R536" s="16">
        <v>0.25</v>
      </c>
      <c r="S536" s="15">
        <v>0.22</v>
      </c>
      <c r="T536" s="18">
        <v>0.28999999999999998</v>
      </c>
      <c r="U536" s="18">
        <v>0.28999999999999998</v>
      </c>
      <c r="V536" s="18">
        <v>0.16</v>
      </c>
      <c r="W536" s="15">
        <v>0.24</v>
      </c>
      <c r="X536" s="18">
        <v>0.27</v>
      </c>
      <c r="Y536" s="18">
        <v>0.32</v>
      </c>
      <c r="Z536" s="16">
        <v>0.23</v>
      </c>
      <c r="AA536" s="15">
        <v>0.24</v>
      </c>
      <c r="AB536" s="18">
        <v>0.27</v>
      </c>
      <c r="AC536" s="18">
        <v>0.32</v>
      </c>
      <c r="AD536" s="16">
        <v>0.24</v>
      </c>
      <c r="AE536" s="15">
        <v>0.27</v>
      </c>
      <c r="AF536" s="18">
        <v>0.28000000000000003</v>
      </c>
      <c r="AG536" s="18">
        <v>0.28000000000000003</v>
      </c>
      <c r="AH536" s="18">
        <v>0.27</v>
      </c>
      <c r="AI536" s="18">
        <v>0.25</v>
      </c>
      <c r="AJ536" s="18">
        <v>0.28999999999999998</v>
      </c>
      <c r="AK536" s="18">
        <v>0.17</v>
      </c>
      <c r="AL536" s="16" t="s">
        <v>54</v>
      </c>
      <c r="AM536" s="19">
        <v>0.28000000000000003</v>
      </c>
      <c r="AN536" s="16">
        <v>0.23</v>
      </c>
      <c r="AO536" s="15">
        <v>0.28000000000000003</v>
      </c>
      <c r="AP536" s="18" t="s">
        <v>54</v>
      </c>
      <c r="AQ536" s="18" t="s">
        <v>54</v>
      </c>
      <c r="AR536" s="18">
        <v>0.34</v>
      </c>
      <c r="AS536" s="31">
        <v>0.23</v>
      </c>
    </row>
    <row r="537" spans="2:45" ht="22.5" x14ac:dyDescent="0.25">
      <c r="B537" s="34" t="s">
        <v>107</v>
      </c>
      <c r="C537" s="15">
        <v>0.4</v>
      </c>
      <c r="D537" s="18">
        <v>0.38</v>
      </c>
      <c r="E537" s="15">
        <v>0.36</v>
      </c>
      <c r="F537" s="18">
        <v>0.43</v>
      </c>
      <c r="G537" s="18">
        <v>0.37</v>
      </c>
      <c r="H537" s="15">
        <v>0.37</v>
      </c>
      <c r="I537" s="18">
        <v>0.44</v>
      </c>
      <c r="J537" s="18">
        <v>0.39</v>
      </c>
      <c r="K537" s="18">
        <v>0.39</v>
      </c>
      <c r="L537" s="16">
        <v>0.37</v>
      </c>
      <c r="M537" s="15">
        <v>0.33</v>
      </c>
      <c r="N537" s="18">
        <v>0.4</v>
      </c>
      <c r="O537" s="18">
        <v>0.41</v>
      </c>
      <c r="P537" s="18">
        <v>0.42</v>
      </c>
      <c r="Q537" s="18">
        <v>0.41</v>
      </c>
      <c r="R537" s="16">
        <v>0.37</v>
      </c>
      <c r="S537" s="15">
        <v>0.38</v>
      </c>
      <c r="T537" s="18">
        <v>0.4</v>
      </c>
      <c r="U537" s="18">
        <v>0.38</v>
      </c>
      <c r="V537" s="18">
        <v>0.09</v>
      </c>
      <c r="W537" s="15">
        <v>0.34</v>
      </c>
      <c r="X537" s="18">
        <v>0.39</v>
      </c>
      <c r="Y537" s="18">
        <v>0.43</v>
      </c>
      <c r="Z537" s="16">
        <v>0.39</v>
      </c>
      <c r="AA537" s="15">
        <v>0.28999999999999998</v>
      </c>
      <c r="AB537" s="18">
        <v>0.42</v>
      </c>
      <c r="AC537" s="18">
        <v>0.44</v>
      </c>
      <c r="AD537" s="16">
        <v>0.37</v>
      </c>
      <c r="AE537" s="15">
        <v>0.33</v>
      </c>
      <c r="AF537" s="18">
        <v>0.42</v>
      </c>
      <c r="AG537" s="18">
        <v>0.4</v>
      </c>
      <c r="AH537" s="18">
        <v>0.38</v>
      </c>
      <c r="AI537" s="18">
        <v>0.17</v>
      </c>
      <c r="AJ537" s="18">
        <v>0.27</v>
      </c>
      <c r="AK537" s="18">
        <v>0.35</v>
      </c>
      <c r="AL537" s="16" t="s">
        <v>54</v>
      </c>
      <c r="AM537" s="15">
        <v>0.4</v>
      </c>
      <c r="AN537" s="16">
        <v>0.28999999999999998</v>
      </c>
      <c r="AO537" s="15">
        <v>0.4</v>
      </c>
      <c r="AP537" s="18" t="s">
        <v>54</v>
      </c>
      <c r="AQ537" s="18" t="s">
        <v>54</v>
      </c>
      <c r="AR537" s="18">
        <v>0.66</v>
      </c>
      <c r="AS537" s="16">
        <v>0.28999999999999998</v>
      </c>
    </row>
    <row r="538" spans="2:45" x14ac:dyDescent="0.25">
      <c r="B538" s="35" t="s">
        <v>46</v>
      </c>
      <c r="C538" s="21">
        <v>0.12</v>
      </c>
      <c r="D538" s="22">
        <v>7.0000000000000007E-2</v>
      </c>
      <c r="E538" s="21">
        <v>0.15</v>
      </c>
      <c r="F538" s="22">
        <v>0.08</v>
      </c>
      <c r="G538" s="22">
        <v>7.0000000000000007E-2</v>
      </c>
      <c r="H538" s="21">
        <v>0.1</v>
      </c>
      <c r="I538" s="22">
        <v>0.09</v>
      </c>
      <c r="J538" s="22">
        <v>0.08</v>
      </c>
      <c r="K538" s="22">
        <v>0.11</v>
      </c>
      <c r="L538" s="23">
        <v>0.11</v>
      </c>
      <c r="M538" s="21">
        <v>0.11</v>
      </c>
      <c r="N538" s="22">
        <v>0.11</v>
      </c>
      <c r="O538" s="22">
        <v>0.1</v>
      </c>
      <c r="P538" s="22">
        <v>0.1</v>
      </c>
      <c r="Q538" s="22">
        <v>0.06</v>
      </c>
      <c r="R538" s="23">
        <v>0.11</v>
      </c>
      <c r="S538" s="21">
        <v>0.17</v>
      </c>
      <c r="T538" s="22">
        <v>0.08</v>
      </c>
      <c r="U538" s="22">
        <v>0.06</v>
      </c>
      <c r="V538" s="22">
        <v>0.16</v>
      </c>
      <c r="W538" s="21">
        <v>0.12</v>
      </c>
      <c r="X538" s="22">
        <v>0.09</v>
      </c>
      <c r="Y538" s="22">
        <v>0.06</v>
      </c>
      <c r="Z538" s="23">
        <v>0.15</v>
      </c>
      <c r="AA538" s="21">
        <v>0.13</v>
      </c>
      <c r="AB538" s="22">
        <v>0.08</v>
      </c>
      <c r="AC538" s="22">
        <v>0.06</v>
      </c>
      <c r="AD538" s="23">
        <v>0.15</v>
      </c>
      <c r="AE538" s="21">
        <v>7.0000000000000007E-2</v>
      </c>
      <c r="AF538" s="22">
        <v>7.0000000000000007E-2</v>
      </c>
      <c r="AG538" s="22">
        <v>0.1</v>
      </c>
      <c r="AH538" s="22">
        <v>0.12</v>
      </c>
      <c r="AI538" s="22">
        <v>0.28999999999999998</v>
      </c>
      <c r="AJ538" s="22">
        <v>0.17</v>
      </c>
      <c r="AK538" s="22">
        <v>0.16</v>
      </c>
      <c r="AL538" s="23">
        <v>0.71</v>
      </c>
      <c r="AM538" s="21">
        <v>0.09</v>
      </c>
      <c r="AN538" s="23">
        <v>0.18</v>
      </c>
      <c r="AO538" s="21">
        <v>0.09</v>
      </c>
      <c r="AP538" s="22" t="s">
        <v>54</v>
      </c>
      <c r="AQ538" s="22" t="s">
        <v>54</v>
      </c>
      <c r="AR538" s="22" t="s">
        <v>54</v>
      </c>
      <c r="AS538" s="23">
        <v>0.18</v>
      </c>
    </row>
    <row r="539" spans="2:45" x14ac:dyDescent="0.25">
      <c r="B539" s="32" t="s">
        <v>103</v>
      </c>
      <c r="C539" s="14">
        <v>0.03</v>
      </c>
      <c r="D539" s="29">
        <v>0.04</v>
      </c>
      <c r="E539" s="14">
        <v>0.02</v>
      </c>
      <c r="F539" s="29">
        <v>0.03</v>
      </c>
      <c r="G539" s="29">
        <v>0.05</v>
      </c>
      <c r="H539" s="14">
        <v>0.03</v>
      </c>
      <c r="I539" s="29">
        <v>0.03</v>
      </c>
      <c r="J539" s="29">
        <v>0.04</v>
      </c>
      <c r="K539" s="29">
        <v>0.04</v>
      </c>
      <c r="L539" s="30">
        <v>0.03</v>
      </c>
      <c r="M539" s="14">
        <v>0.03</v>
      </c>
      <c r="N539" s="29">
        <v>0.02</v>
      </c>
      <c r="O539" s="29">
        <v>0.03</v>
      </c>
      <c r="P539" s="29">
        <v>0.02</v>
      </c>
      <c r="Q539" s="29">
        <v>0.05</v>
      </c>
      <c r="R539" s="30">
        <v>7.0000000000000007E-2</v>
      </c>
      <c r="S539" s="14">
        <v>0.03</v>
      </c>
      <c r="T539" s="29">
        <v>0.04</v>
      </c>
      <c r="U539" s="29">
        <v>0.04</v>
      </c>
      <c r="V539" s="29">
        <v>0.08</v>
      </c>
      <c r="W539" s="14">
        <v>0.03</v>
      </c>
      <c r="X539" s="29">
        <v>0.04</v>
      </c>
      <c r="Y539" s="29">
        <v>0.03</v>
      </c>
      <c r="Z539" s="30">
        <v>0.04</v>
      </c>
      <c r="AA539" s="14">
        <v>0.03</v>
      </c>
      <c r="AB539" s="29">
        <v>0.04</v>
      </c>
      <c r="AC539" s="29">
        <v>0.03</v>
      </c>
      <c r="AD539" s="30">
        <v>0.04</v>
      </c>
      <c r="AE539" s="14">
        <v>7.0000000000000007E-2</v>
      </c>
      <c r="AF539" s="29">
        <v>0.04</v>
      </c>
      <c r="AG539" s="29">
        <v>0.04</v>
      </c>
      <c r="AH539" s="29">
        <v>0.02</v>
      </c>
      <c r="AI539" s="29" t="s">
        <v>54</v>
      </c>
      <c r="AJ539" s="10">
        <v>7.0000000000000007E-2</v>
      </c>
      <c r="AK539" s="29" t="s">
        <v>54</v>
      </c>
      <c r="AL539" s="30" t="s">
        <v>54</v>
      </c>
      <c r="AM539" s="14">
        <v>0.03</v>
      </c>
      <c r="AN539" s="30">
        <v>0.04</v>
      </c>
      <c r="AO539" s="14">
        <v>0.03</v>
      </c>
      <c r="AP539" s="29" t="s">
        <v>54</v>
      </c>
      <c r="AQ539" s="29" t="s">
        <v>54</v>
      </c>
      <c r="AR539" s="29" t="s">
        <v>54</v>
      </c>
      <c r="AS539" s="26">
        <v>0.04</v>
      </c>
    </row>
    <row r="540" spans="2:45" ht="22.5" x14ac:dyDescent="0.25">
      <c r="B540" s="33" t="s">
        <v>104</v>
      </c>
      <c r="C540" s="15">
        <v>0.02</v>
      </c>
      <c r="D540" s="16">
        <v>0.04</v>
      </c>
      <c r="E540" s="15">
        <v>0.04</v>
      </c>
      <c r="F540" s="18">
        <v>0.02</v>
      </c>
      <c r="G540" s="18">
        <v>0.02</v>
      </c>
      <c r="H540" s="15">
        <v>0.03</v>
      </c>
      <c r="I540" s="18">
        <v>0.04</v>
      </c>
      <c r="J540" s="18">
        <v>0.03</v>
      </c>
      <c r="K540" s="18">
        <v>0.03</v>
      </c>
      <c r="L540" s="16">
        <v>0.01</v>
      </c>
      <c r="M540" s="15">
        <v>0.02</v>
      </c>
      <c r="N540" s="18">
        <v>0.02</v>
      </c>
      <c r="O540" s="18">
        <v>0.02</v>
      </c>
      <c r="P540" s="18">
        <v>0.02</v>
      </c>
      <c r="Q540" s="18">
        <v>0.03</v>
      </c>
      <c r="R540" s="16">
        <v>0.05</v>
      </c>
      <c r="S540" s="15">
        <v>0.03</v>
      </c>
      <c r="T540" s="18">
        <v>0.02</v>
      </c>
      <c r="U540" s="18">
        <v>0.06</v>
      </c>
      <c r="V540" s="18">
        <v>0.11</v>
      </c>
      <c r="W540" s="15">
        <v>0.04</v>
      </c>
      <c r="X540" s="18">
        <v>0.02</v>
      </c>
      <c r="Y540" s="18">
        <v>0.02</v>
      </c>
      <c r="Z540" s="16">
        <v>0.03</v>
      </c>
      <c r="AA540" s="15">
        <v>0.01</v>
      </c>
      <c r="AB540" s="18">
        <v>0.03</v>
      </c>
      <c r="AC540" s="18">
        <v>0.03</v>
      </c>
      <c r="AD540" s="16">
        <v>0.02</v>
      </c>
      <c r="AE540" s="15">
        <v>0.08</v>
      </c>
      <c r="AF540" s="18">
        <v>0.03</v>
      </c>
      <c r="AG540" s="18">
        <v>0.02</v>
      </c>
      <c r="AH540" s="18">
        <v>0.02</v>
      </c>
      <c r="AI540" s="18" t="s">
        <v>54</v>
      </c>
      <c r="AJ540" s="18" t="s">
        <v>54</v>
      </c>
      <c r="AK540" s="18" t="s">
        <v>54</v>
      </c>
      <c r="AL540" s="16">
        <v>0.17</v>
      </c>
      <c r="AM540" s="19">
        <v>0.03</v>
      </c>
      <c r="AN540" s="16">
        <v>0.02</v>
      </c>
      <c r="AO540" s="15">
        <v>0.03</v>
      </c>
      <c r="AP540" s="18" t="s">
        <v>54</v>
      </c>
      <c r="AQ540" s="18" t="s">
        <v>54</v>
      </c>
      <c r="AR540" s="18" t="s">
        <v>54</v>
      </c>
      <c r="AS540" s="31">
        <v>0.02</v>
      </c>
    </row>
    <row r="541" spans="2:45" ht="22.5" x14ac:dyDescent="0.25">
      <c r="B541" s="34" t="s">
        <v>105</v>
      </c>
      <c r="C541" s="15">
        <v>0.11</v>
      </c>
      <c r="D541" s="18">
        <v>0.15</v>
      </c>
      <c r="E541" s="15">
        <v>0.13</v>
      </c>
      <c r="F541" s="18">
        <v>0.14000000000000001</v>
      </c>
      <c r="G541" s="18">
        <v>0.13</v>
      </c>
      <c r="H541" s="15">
        <v>0.11</v>
      </c>
      <c r="I541" s="18">
        <v>0.13</v>
      </c>
      <c r="J541" s="18">
        <v>0.15</v>
      </c>
      <c r="K541" s="18">
        <v>0.12</v>
      </c>
      <c r="L541" s="16">
        <v>0.18</v>
      </c>
      <c r="M541" s="15">
        <v>0.11</v>
      </c>
      <c r="N541" s="18">
        <v>0.14000000000000001</v>
      </c>
      <c r="O541" s="18">
        <v>0.14000000000000001</v>
      </c>
      <c r="P541" s="18">
        <v>0.11</v>
      </c>
      <c r="Q541" s="18">
        <v>0.16</v>
      </c>
      <c r="R541" s="16">
        <v>0.14000000000000001</v>
      </c>
      <c r="S541" s="15">
        <v>0.12</v>
      </c>
      <c r="T541" s="18">
        <v>0.13</v>
      </c>
      <c r="U541" s="18">
        <v>0.15</v>
      </c>
      <c r="V541" s="18">
        <v>0.21</v>
      </c>
      <c r="W541" s="15">
        <v>0.18</v>
      </c>
      <c r="X541" s="18">
        <v>0.13</v>
      </c>
      <c r="Y541" s="18">
        <v>0.11</v>
      </c>
      <c r="Z541" s="16">
        <v>0.12</v>
      </c>
      <c r="AA541" s="15">
        <v>0.19</v>
      </c>
      <c r="AB541" s="18">
        <v>0.13</v>
      </c>
      <c r="AC541" s="18">
        <v>0.11</v>
      </c>
      <c r="AD541" s="16">
        <v>0.11</v>
      </c>
      <c r="AE541" s="15">
        <v>0.19</v>
      </c>
      <c r="AF541" s="18">
        <v>0.15</v>
      </c>
      <c r="AG541" s="18">
        <v>0.1</v>
      </c>
      <c r="AH541" s="18">
        <v>0.12</v>
      </c>
      <c r="AI541" s="18">
        <v>0.3</v>
      </c>
      <c r="AJ541" s="18">
        <v>0.15</v>
      </c>
      <c r="AK541" s="18">
        <v>0.25</v>
      </c>
      <c r="AL541" s="16" t="s">
        <v>54</v>
      </c>
      <c r="AM541" s="15">
        <v>0.13</v>
      </c>
      <c r="AN541" s="16">
        <v>0.14000000000000001</v>
      </c>
      <c r="AO541" s="15">
        <v>0.13</v>
      </c>
      <c r="AP541" s="18" t="s">
        <v>54</v>
      </c>
      <c r="AQ541" s="18" t="s">
        <v>54</v>
      </c>
      <c r="AR541" s="18" t="s">
        <v>54</v>
      </c>
      <c r="AS541" s="16">
        <v>0.14000000000000001</v>
      </c>
    </row>
    <row r="542" spans="2:45" x14ac:dyDescent="0.25">
      <c r="B542" s="33" t="s">
        <v>106</v>
      </c>
      <c r="C542" s="15">
        <v>0.28000000000000003</v>
      </c>
      <c r="D542" s="16">
        <v>0.28999999999999998</v>
      </c>
      <c r="E542" s="15">
        <v>0.27</v>
      </c>
      <c r="F542" s="18">
        <v>0.28000000000000003</v>
      </c>
      <c r="G542" s="18">
        <v>0.3</v>
      </c>
      <c r="H542" s="15">
        <v>0.32</v>
      </c>
      <c r="I542" s="18">
        <v>0.26</v>
      </c>
      <c r="J542" s="18">
        <v>0.27</v>
      </c>
      <c r="K542" s="18">
        <v>0.28999999999999998</v>
      </c>
      <c r="L542" s="16">
        <v>0.23</v>
      </c>
      <c r="M542" s="15">
        <v>0.34</v>
      </c>
      <c r="N542" s="18">
        <v>0.26</v>
      </c>
      <c r="O542" s="18">
        <v>0.25</v>
      </c>
      <c r="P542" s="18">
        <v>0.27</v>
      </c>
      <c r="Q542" s="18">
        <v>0.3</v>
      </c>
      <c r="R542" s="16">
        <v>0.25</v>
      </c>
      <c r="S542" s="15">
        <v>0.24</v>
      </c>
      <c r="T542" s="18">
        <v>0.3</v>
      </c>
      <c r="U542" s="18">
        <v>0.28000000000000003</v>
      </c>
      <c r="V542" s="18">
        <v>0.16</v>
      </c>
      <c r="W542" s="15">
        <v>0.26</v>
      </c>
      <c r="X542" s="18">
        <v>0.26</v>
      </c>
      <c r="Y542" s="18">
        <v>0.35</v>
      </c>
      <c r="Z542" s="16">
        <v>0.25</v>
      </c>
      <c r="AA542" s="15">
        <v>0.25</v>
      </c>
      <c r="AB542" s="18">
        <v>0.28000000000000003</v>
      </c>
      <c r="AC542" s="18">
        <v>0.33</v>
      </c>
      <c r="AD542" s="16">
        <v>0.27</v>
      </c>
      <c r="AE542" s="15">
        <v>0.22</v>
      </c>
      <c r="AF542" s="18">
        <v>0.28999999999999998</v>
      </c>
      <c r="AG542" s="18">
        <v>0.3</v>
      </c>
      <c r="AH542" s="18">
        <v>0.28000000000000003</v>
      </c>
      <c r="AI542" s="18">
        <v>0.25</v>
      </c>
      <c r="AJ542" s="18">
        <v>0.15</v>
      </c>
      <c r="AK542" s="18">
        <v>0.28000000000000003</v>
      </c>
      <c r="AL542" s="16" t="s">
        <v>54</v>
      </c>
      <c r="AM542" s="19">
        <v>0.28000000000000003</v>
      </c>
      <c r="AN542" s="16">
        <v>0.28999999999999998</v>
      </c>
      <c r="AO542" s="15">
        <v>0.28000000000000003</v>
      </c>
      <c r="AP542" s="18" t="s">
        <v>54</v>
      </c>
      <c r="AQ542" s="18" t="s">
        <v>54</v>
      </c>
      <c r="AR542" s="18">
        <v>0.34</v>
      </c>
      <c r="AS542" s="31">
        <v>0.28999999999999998</v>
      </c>
    </row>
    <row r="543" spans="2:45" ht="22.5" x14ac:dyDescent="0.25">
      <c r="B543" s="34" t="s">
        <v>107</v>
      </c>
      <c r="C543" s="15">
        <v>0.46</v>
      </c>
      <c r="D543" s="18">
        <v>0.42</v>
      </c>
      <c r="E543" s="15">
        <v>0.4</v>
      </c>
      <c r="F543" s="18">
        <v>0.47</v>
      </c>
      <c r="G543" s="18">
        <v>0.44</v>
      </c>
      <c r="H543" s="15">
        <v>0.43</v>
      </c>
      <c r="I543" s="18">
        <v>0.45</v>
      </c>
      <c r="J543" s="18">
        <v>0.45</v>
      </c>
      <c r="K543" s="18">
        <v>0.43</v>
      </c>
      <c r="L543" s="16">
        <v>0.47</v>
      </c>
      <c r="M543" s="15">
        <v>0.4</v>
      </c>
      <c r="N543" s="18">
        <v>0.49</v>
      </c>
      <c r="O543" s="18">
        <v>0.46</v>
      </c>
      <c r="P543" s="18">
        <v>0.49</v>
      </c>
      <c r="Q543" s="18">
        <v>0.42</v>
      </c>
      <c r="R543" s="16">
        <v>0.38</v>
      </c>
      <c r="S543" s="15">
        <v>0.43</v>
      </c>
      <c r="T543" s="18">
        <v>0.45</v>
      </c>
      <c r="U543" s="18">
        <v>0.44</v>
      </c>
      <c r="V543" s="18">
        <v>0.09</v>
      </c>
      <c r="W543" s="15">
        <v>0.38</v>
      </c>
      <c r="X543" s="18">
        <v>0.47</v>
      </c>
      <c r="Y543" s="18">
        <v>0.45</v>
      </c>
      <c r="Z543" s="16">
        <v>0.43</v>
      </c>
      <c r="AA543" s="15">
        <v>0.4</v>
      </c>
      <c r="AB543" s="18">
        <v>0.47</v>
      </c>
      <c r="AC543" s="18">
        <v>0.45</v>
      </c>
      <c r="AD543" s="16">
        <v>0.43</v>
      </c>
      <c r="AE543" s="15">
        <v>0.37</v>
      </c>
      <c r="AF543" s="18">
        <v>0.44</v>
      </c>
      <c r="AG543" s="18">
        <v>0.47</v>
      </c>
      <c r="AH543" s="18">
        <v>0.46</v>
      </c>
      <c r="AI543" s="18">
        <v>0.24</v>
      </c>
      <c r="AJ543" s="18">
        <v>0.39</v>
      </c>
      <c r="AK543" s="18">
        <v>0.31</v>
      </c>
      <c r="AL543" s="16" t="s">
        <v>54</v>
      </c>
      <c r="AM543" s="15">
        <v>0.45</v>
      </c>
      <c r="AN543" s="16">
        <v>0.35</v>
      </c>
      <c r="AO543" s="15">
        <v>0.45</v>
      </c>
      <c r="AP543" s="18" t="s">
        <v>54</v>
      </c>
      <c r="AQ543" s="18" t="s">
        <v>54</v>
      </c>
      <c r="AR543" s="18">
        <v>0.66</v>
      </c>
      <c r="AS543" s="16">
        <v>0.35</v>
      </c>
    </row>
    <row r="544" spans="2:45" x14ac:dyDescent="0.25">
      <c r="B544" s="35" t="s">
        <v>46</v>
      </c>
      <c r="C544" s="21">
        <v>0.1</v>
      </c>
      <c r="D544" s="22">
        <v>7.0000000000000007E-2</v>
      </c>
      <c r="E544" s="21">
        <v>0.14000000000000001</v>
      </c>
      <c r="F544" s="22">
        <v>0.06</v>
      </c>
      <c r="G544" s="22">
        <v>7.0000000000000007E-2</v>
      </c>
      <c r="H544" s="21">
        <v>0.08</v>
      </c>
      <c r="I544" s="22">
        <v>0.1</v>
      </c>
      <c r="J544" s="22">
        <v>0.06</v>
      </c>
      <c r="K544" s="22">
        <v>0.1</v>
      </c>
      <c r="L544" s="23">
        <v>0.08</v>
      </c>
      <c r="M544" s="21">
        <v>0.09</v>
      </c>
      <c r="N544" s="22">
        <v>7.0000000000000007E-2</v>
      </c>
      <c r="O544" s="22">
        <v>0.1</v>
      </c>
      <c r="P544" s="22">
        <v>0.09</v>
      </c>
      <c r="Q544" s="22">
        <v>0.05</v>
      </c>
      <c r="R544" s="23">
        <v>0.12</v>
      </c>
      <c r="S544" s="21">
        <v>0.16</v>
      </c>
      <c r="T544" s="22">
        <v>7.0000000000000007E-2</v>
      </c>
      <c r="U544" s="22">
        <v>0.04</v>
      </c>
      <c r="V544" s="22">
        <v>0.35</v>
      </c>
      <c r="W544" s="21">
        <v>0.12</v>
      </c>
      <c r="X544" s="22">
        <v>0.08</v>
      </c>
      <c r="Y544" s="22">
        <v>0.04</v>
      </c>
      <c r="Z544" s="23">
        <v>0.13</v>
      </c>
      <c r="AA544" s="21">
        <v>0.12</v>
      </c>
      <c r="AB544" s="22">
        <v>0.06</v>
      </c>
      <c r="AC544" s="22">
        <v>0.05</v>
      </c>
      <c r="AD544" s="23">
        <v>0.14000000000000001</v>
      </c>
      <c r="AE544" s="21">
        <v>0.08</v>
      </c>
      <c r="AF544" s="22">
        <v>0.06</v>
      </c>
      <c r="AG544" s="22">
        <v>0.08</v>
      </c>
      <c r="AH544" s="22">
        <v>0.1</v>
      </c>
      <c r="AI544" s="22">
        <v>0.21</v>
      </c>
      <c r="AJ544" s="22">
        <v>0.24</v>
      </c>
      <c r="AK544" s="22">
        <v>0.16</v>
      </c>
      <c r="AL544" s="23">
        <v>0.83</v>
      </c>
      <c r="AM544" s="21">
        <v>0.08</v>
      </c>
      <c r="AN544" s="23">
        <v>0.16</v>
      </c>
      <c r="AO544" s="21">
        <v>0.08</v>
      </c>
      <c r="AP544" s="22" t="s">
        <v>54</v>
      </c>
      <c r="AQ544" s="22" t="s">
        <v>54</v>
      </c>
      <c r="AR544" s="22" t="s">
        <v>54</v>
      </c>
      <c r="AS544" s="23">
        <v>0.16</v>
      </c>
    </row>
    <row r="545" spans="2:45" x14ac:dyDescent="0.25">
      <c r="B545" s="32" t="s">
        <v>103</v>
      </c>
      <c r="C545" s="14">
        <v>0.09</v>
      </c>
      <c r="D545" s="29">
        <v>0.11</v>
      </c>
      <c r="E545" s="14">
        <v>0.06</v>
      </c>
      <c r="F545" s="29">
        <v>0.1</v>
      </c>
      <c r="G545" s="29">
        <v>0.13</v>
      </c>
      <c r="H545" s="14">
        <v>0.13</v>
      </c>
      <c r="I545" s="29">
        <v>0.06</v>
      </c>
      <c r="J545" s="29">
        <v>0.1</v>
      </c>
      <c r="K545" s="29">
        <v>0.1</v>
      </c>
      <c r="L545" s="30">
        <v>0.09</v>
      </c>
      <c r="M545" s="14">
        <v>0.12</v>
      </c>
      <c r="N545" s="29">
        <v>0.1</v>
      </c>
      <c r="O545" s="29">
        <v>0.13</v>
      </c>
      <c r="P545" s="29">
        <v>0.08</v>
      </c>
      <c r="Q545" s="29">
        <v>0.09</v>
      </c>
      <c r="R545" s="30">
        <v>7.0000000000000007E-2</v>
      </c>
      <c r="S545" s="14">
        <v>0.1</v>
      </c>
      <c r="T545" s="29">
        <v>0.1</v>
      </c>
      <c r="U545" s="29">
        <v>0.09</v>
      </c>
      <c r="V545" s="29">
        <v>0.25</v>
      </c>
      <c r="W545" s="14">
        <v>0.11</v>
      </c>
      <c r="X545" s="29">
        <v>0.11</v>
      </c>
      <c r="Y545" s="29">
        <v>0.08</v>
      </c>
      <c r="Z545" s="30">
        <v>0.1</v>
      </c>
      <c r="AA545" s="14">
        <v>0.13</v>
      </c>
      <c r="AB545" s="29">
        <v>0.1</v>
      </c>
      <c r="AC545" s="29">
        <v>0.08</v>
      </c>
      <c r="AD545" s="30">
        <v>0.09</v>
      </c>
      <c r="AE545" s="14">
        <v>7.0000000000000007E-2</v>
      </c>
      <c r="AF545" s="29">
        <v>0.08</v>
      </c>
      <c r="AG545" s="29">
        <v>0.14000000000000001</v>
      </c>
      <c r="AH545" s="29">
        <v>0.11</v>
      </c>
      <c r="AI545" s="29" t="s">
        <v>54</v>
      </c>
      <c r="AJ545" s="10">
        <v>0.13</v>
      </c>
      <c r="AK545" s="29">
        <v>0.08</v>
      </c>
      <c r="AL545" s="30">
        <v>0.12</v>
      </c>
      <c r="AM545" s="14">
        <v>0.1</v>
      </c>
      <c r="AN545" s="30">
        <v>0.1</v>
      </c>
      <c r="AO545" s="14">
        <v>0.1</v>
      </c>
      <c r="AP545" s="29" t="s">
        <v>54</v>
      </c>
      <c r="AQ545" s="29" t="s">
        <v>54</v>
      </c>
      <c r="AR545" s="29" t="s">
        <v>54</v>
      </c>
      <c r="AS545" s="26">
        <v>0.1</v>
      </c>
    </row>
    <row r="546" spans="2:45" ht="22.5" x14ac:dyDescent="0.25">
      <c r="B546" s="33" t="s">
        <v>104</v>
      </c>
      <c r="C546" s="15">
        <v>0.1</v>
      </c>
      <c r="D546" s="16">
        <v>0.1</v>
      </c>
      <c r="E546" s="15">
        <v>0.1</v>
      </c>
      <c r="F546" s="18">
        <v>0.1</v>
      </c>
      <c r="G546" s="18">
        <v>0.1</v>
      </c>
      <c r="H546" s="15">
        <v>0.14000000000000001</v>
      </c>
      <c r="I546" s="18">
        <v>7.0000000000000007E-2</v>
      </c>
      <c r="J546" s="18">
        <v>0.1</v>
      </c>
      <c r="K546" s="18">
        <v>0.08</v>
      </c>
      <c r="L546" s="16">
        <v>0.11</v>
      </c>
      <c r="M546" s="15">
        <v>0.13</v>
      </c>
      <c r="N546" s="18">
        <v>0.1</v>
      </c>
      <c r="O546" s="18">
        <v>0.11</v>
      </c>
      <c r="P546" s="18">
        <v>0.1</v>
      </c>
      <c r="Q546" s="18">
        <v>0.09</v>
      </c>
      <c r="R546" s="16">
        <v>7.0000000000000007E-2</v>
      </c>
      <c r="S546" s="15">
        <v>0.1</v>
      </c>
      <c r="T546" s="18">
        <v>0.1</v>
      </c>
      <c r="U546" s="18">
        <v>0.14000000000000001</v>
      </c>
      <c r="V546" s="18">
        <v>0.08</v>
      </c>
      <c r="W546" s="15">
        <v>0.13</v>
      </c>
      <c r="X546" s="18">
        <v>0.09</v>
      </c>
      <c r="Y546" s="18">
        <v>0.11</v>
      </c>
      <c r="Z546" s="16">
        <v>7.0000000000000007E-2</v>
      </c>
      <c r="AA546" s="15">
        <v>0.12</v>
      </c>
      <c r="AB546" s="18">
        <v>0.11</v>
      </c>
      <c r="AC546" s="18">
        <v>0.09</v>
      </c>
      <c r="AD546" s="16">
        <v>7.0000000000000007E-2</v>
      </c>
      <c r="AE546" s="15">
        <v>0.06</v>
      </c>
      <c r="AF546" s="18">
        <v>0.08</v>
      </c>
      <c r="AG546" s="18">
        <v>0.11</v>
      </c>
      <c r="AH546" s="18">
        <v>0.13</v>
      </c>
      <c r="AI546" s="18">
        <v>0.08</v>
      </c>
      <c r="AJ546" s="18" t="s">
        <v>54</v>
      </c>
      <c r="AK546" s="18">
        <v>0.12</v>
      </c>
      <c r="AL546" s="16">
        <v>0.17</v>
      </c>
      <c r="AM546" s="19">
        <v>0.1</v>
      </c>
      <c r="AN546" s="16">
        <v>0.13</v>
      </c>
      <c r="AO546" s="15">
        <v>0.1</v>
      </c>
      <c r="AP546" s="18" t="s">
        <v>54</v>
      </c>
      <c r="AQ546" s="18" t="s">
        <v>54</v>
      </c>
      <c r="AR546" s="18">
        <v>0.33</v>
      </c>
      <c r="AS546" s="31">
        <v>0.13</v>
      </c>
    </row>
    <row r="547" spans="2:45" ht="22.5" x14ac:dyDescent="0.25">
      <c r="B547" s="34" t="s">
        <v>105</v>
      </c>
      <c r="C547" s="15">
        <v>0.18</v>
      </c>
      <c r="D547" s="18">
        <v>0.22</v>
      </c>
      <c r="E547" s="15">
        <v>0.23</v>
      </c>
      <c r="F547" s="18">
        <v>0.2</v>
      </c>
      <c r="G547" s="18">
        <v>0.17</v>
      </c>
      <c r="H547" s="15">
        <v>0.21</v>
      </c>
      <c r="I547" s="18">
        <v>0.2</v>
      </c>
      <c r="J547" s="18">
        <v>0.2</v>
      </c>
      <c r="K547" s="18">
        <v>0.19</v>
      </c>
      <c r="L547" s="16">
        <v>0.21</v>
      </c>
      <c r="M547" s="15">
        <v>0.22</v>
      </c>
      <c r="N547" s="18">
        <v>0.19</v>
      </c>
      <c r="O547" s="18">
        <v>0.19</v>
      </c>
      <c r="P547" s="18">
        <v>0.21</v>
      </c>
      <c r="Q547" s="18">
        <v>0.21</v>
      </c>
      <c r="R547" s="16">
        <v>0.17</v>
      </c>
      <c r="S547" s="15">
        <v>0.19</v>
      </c>
      <c r="T547" s="18">
        <v>0.2</v>
      </c>
      <c r="U547" s="18">
        <v>0.24</v>
      </c>
      <c r="V547" s="18">
        <v>0.23</v>
      </c>
      <c r="W547" s="15">
        <v>0.19</v>
      </c>
      <c r="X547" s="18">
        <v>0.18</v>
      </c>
      <c r="Y547" s="18">
        <v>0.22</v>
      </c>
      <c r="Z547" s="16">
        <v>0.22</v>
      </c>
      <c r="AA547" s="15">
        <v>0.17</v>
      </c>
      <c r="AB547" s="18">
        <v>0.21</v>
      </c>
      <c r="AC547" s="18">
        <v>0.19</v>
      </c>
      <c r="AD547" s="16">
        <v>0.21</v>
      </c>
      <c r="AE547" s="15">
        <v>0.25</v>
      </c>
      <c r="AF547" s="18">
        <v>0.18</v>
      </c>
      <c r="AG547" s="18">
        <v>0.19</v>
      </c>
      <c r="AH547" s="18">
        <v>0.22</v>
      </c>
      <c r="AI547" s="18">
        <v>0.34</v>
      </c>
      <c r="AJ547" s="18">
        <v>7.0000000000000007E-2</v>
      </c>
      <c r="AK547" s="18">
        <v>0.28999999999999998</v>
      </c>
      <c r="AL547" s="16" t="s">
        <v>54</v>
      </c>
      <c r="AM547" s="15">
        <v>0.2</v>
      </c>
      <c r="AN547" s="16">
        <v>0.19</v>
      </c>
      <c r="AO547" s="15">
        <v>0.2</v>
      </c>
      <c r="AP547" s="18" t="s">
        <v>54</v>
      </c>
      <c r="AQ547" s="18" t="s">
        <v>54</v>
      </c>
      <c r="AR547" s="18" t="s">
        <v>54</v>
      </c>
      <c r="AS547" s="16">
        <v>0.19</v>
      </c>
    </row>
    <row r="548" spans="2:45" x14ac:dyDescent="0.25">
      <c r="B548" s="33" t="s">
        <v>106</v>
      </c>
      <c r="C548" s="15">
        <v>0.2</v>
      </c>
      <c r="D548" s="16">
        <v>0.22</v>
      </c>
      <c r="E548" s="15">
        <v>0.22</v>
      </c>
      <c r="F548" s="18">
        <v>0.2</v>
      </c>
      <c r="G548" s="18">
        <v>0.21</v>
      </c>
      <c r="H548" s="15">
        <v>0.18</v>
      </c>
      <c r="I548" s="18">
        <v>0.24</v>
      </c>
      <c r="J548" s="18">
        <v>0.22</v>
      </c>
      <c r="K548" s="18">
        <v>0.21</v>
      </c>
      <c r="L548" s="16">
        <v>0.22</v>
      </c>
      <c r="M548" s="15">
        <v>0.19</v>
      </c>
      <c r="N548" s="18">
        <v>0.2</v>
      </c>
      <c r="O548" s="18">
        <v>0.23</v>
      </c>
      <c r="P548" s="18">
        <v>0.19</v>
      </c>
      <c r="Q548" s="18">
        <v>0.23</v>
      </c>
      <c r="R548" s="16">
        <v>0.22</v>
      </c>
      <c r="S548" s="15">
        <v>0.18</v>
      </c>
      <c r="T548" s="18">
        <v>0.22</v>
      </c>
      <c r="U548" s="18">
        <v>0.21</v>
      </c>
      <c r="V548" s="18">
        <v>0.19</v>
      </c>
      <c r="W548" s="15">
        <v>0.18</v>
      </c>
      <c r="X548" s="18">
        <v>0.21</v>
      </c>
      <c r="Y548" s="18">
        <v>0.26</v>
      </c>
      <c r="Z548" s="16">
        <v>0.16</v>
      </c>
      <c r="AA548" s="15">
        <v>0.17</v>
      </c>
      <c r="AB548" s="18">
        <v>0.21</v>
      </c>
      <c r="AC548" s="18">
        <v>0.28000000000000003</v>
      </c>
      <c r="AD548" s="16">
        <v>0.17</v>
      </c>
      <c r="AE548" s="15">
        <v>0.23</v>
      </c>
      <c r="AF548" s="18">
        <v>0.25</v>
      </c>
      <c r="AG548" s="18">
        <v>0.17</v>
      </c>
      <c r="AH548" s="18">
        <v>0.19</v>
      </c>
      <c r="AI548" s="18">
        <v>0.17</v>
      </c>
      <c r="AJ548" s="18">
        <v>0.28000000000000003</v>
      </c>
      <c r="AK548" s="18">
        <v>0.08</v>
      </c>
      <c r="AL548" s="16" t="s">
        <v>54</v>
      </c>
      <c r="AM548" s="19">
        <v>0.21</v>
      </c>
      <c r="AN548" s="16">
        <v>0.18</v>
      </c>
      <c r="AO548" s="15">
        <v>0.21</v>
      </c>
      <c r="AP548" s="18" t="s">
        <v>54</v>
      </c>
      <c r="AQ548" s="18" t="s">
        <v>54</v>
      </c>
      <c r="AR548" s="18">
        <v>0.33</v>
      </c>
      <c r="AS548" s="31">
        <v>0.18</v>
      </c>
    </row>
    <row r="549" spans="2:45" ht="22.5" x14ac:dyDescent="0.25">
      <c r="B549" s="34" t="s">
        <v>107</v>
      </c>
      <c r="C549" s="15">
        <v>0.25</v>
      </c>
      <c r="D549" s="18">
        <v>0.24</v>
      </c>
      <c r="E549" s="15">
        <v>0.2</v>
      </c>
      <c r="F549" s="18">
        <v>0.27</v>
      </c>
      <c r="G549" s="18">
        <v>0.25</v>
      </c>
      <c r="H549" s="15">
        <v>0.19</v>
      </c>
      <c r="I549" s="18">
        <v>0.28999999999999998</v>
      </c>
      <c r="J549" s="18">
        <v>0.25</v>
      </c>
      <c r="K549" s="18">
        <v>0.27</v>
      </c>
      <c r="L549" s="16">
        <v>0.22</v>
      </c>
      <c r="M549" s="15">
        <v>0.17</v>
      </c>
      <c r="N549" s="18">
        <v>0.25</v>
      </c>
      <c r="O549" s="18">
        <v>0.21</v>
      </c>
      <c r="P549" s="18">
        <v>0.25</v>
      </c>
      <c r="Q549" s="18">
        <v>0.28000000000000003</v>
      </c>
      <c r="R549" s="16">
        <v>0.3</v>
      </c>
      <c r="S549" s="15">
        <v>0.21</v>
      </c>
      <c r="T549" s="18">
        <v>0.26</v>
      </c>
      <c r="U549" s="18">
        <v>0.21</v>
      </c>
      <c r="V549" s="18" t="s">
        <v>54</v>
      </c>
      <c r="W549" s="15">
        <v>0.2</v>
      </c>
      <c r="X549" s="18">
        <v>0.26</v>
      </c>
      <c r="Y549" s="18">
        <v>0.25</v>
      </c>
      <c r="Z549" s="16">
        <v>0.25</v>
      </c>
      <c r="AA549" s="15">
        <v>0.21</v>
      </c>
      <c r="AB549" s="18">
        <v>0.24</v>
      </c>
      <c r="AC549" s="18">
        <v>0.28000000000000003</v>
      </c>
      <c r="AD549" s="16">
        <v>0.23</v>
      </c>
      <c r="AE549" s="15">
        <v>0.31</v>
      </c>
      <c r="AF549" s="18">
        <v>0.31</v>
      </c>
      <c r="AG549" s="18">
        <v>0.23</v>
      </c>
      <c r="AH549" s="18">
        <v>0.16</v>
      </c>
      <c r="AI549" s="18">
        <v>0.09</v>
      </c>
      <c r="AJ549" s="18">
        <v>0.2</v>
      </c>
      <c r="AK549" s="18">
        <v>0.24</v>
      </c>
      <c r="AL549" s="16" t="s">
        <v>54</v>
      </c>
      <c r="AM549" s="15">
        <v>0.26</v>
      </c>
      <c r="AN549" s="16">
        <v>0.13</v>
      </c>
      <c r="AO549" s="15">
        <v>0.26</v>
      </c>
      <c r="AP549" s="18" t="s">
        <v>54</v>
      </c>
      <c r="AQ549" s="18" t="s">
        <v>54</v>
      </c>
      <c r="AR549" s="18" t="s">
        <v>54</v>
      </c>
      <c r="AS549" s="16">
        <v>0.13</v>
      </c>
    </row>
    <row r="550" spans="2:45" x14ac:dyDescent="0.25">
      <c r="B550" s="35" t="s">
        <v>46</v>
      </c>
      <c r="C550" s="21">
        <v>0.19</v>
      </c>
      <c r="D550" s="22">
        <v>0.1</v>
      </c>
      <c r="E550" s="21">
        <v>0.18</v>
      </c>
      <c r="F550" s="22">
        <v>0.12</v>
      </c>
      <c r="G550" s="22">
        <v>0.15</v>
      </c>
      <c r="H550" s="21">
        <v>0.15</v>
      </c>
      <c r="I550" s="22">
        <v>0.14000000000000001</v>
      </c>
      <c r="J550" s="22">
        <v>0.13</v>
      </c>
      <c r="K550" s="22">
        <v>0.15</v>
      </c>
      <c r="L550" s="23">
        <v>0.16</v>
      </c>
      <c r="M550" s="21">
        <v>0.17</v>
      </c>
      <c r="N550" s="22">
        <v>0.16</v>
      </c>
      <c r="O550" s="22">
        <v>0.13</v>
      </c>
      <c r="P550" s="22">
        <v>0.17</v>
      </c>
      <c r="Q550" s="22">
        <v>0.09</v>
      </c>
      <c r="R550" s="23">
        <v>0.17</v>
      </c>
      <c r="S550" s="21">
        <v>0.22</v>
      </c>
      <c r="T550" s="22">
        <v>0.13</v>
      </c>
      <c r="U550" s="22">
        <v>0.12</v>
      </c>
      <c r="V550" s="22">
        <v>0.25</v>
      </c>
      <c r="W550" s="21">
        <v>0.18</v>
      </c>
      <c r="X550" s="22">
        <v>0.16</v>
      </c>
      <c r="Y550" s="22">
        <v>7.0000000000000007E-2</v>
      </c>
      <c r="Z550" s="23">
        <v>0.2</v>
      </c>
      <c r="AA550" s="21">
        <v>0.19</v>
      </c>
      <c r="AB550" s="22">
        <v>0.13</v>
      </c>
      <c r="AC550" s="22">
        <v>0.08</v>
      </c>
      <c r="AD550" s="23">
        <v>0.23</v>
      </c>
      <c r="AE550" s="21">
        <v>0.09</v>
      </c>
      <c r="AF550" s="22">
        <v>0.1</v>
      </c>
      <c r="AG550" s="22">
        <v>0.16</v>
      </c>
      <c r="AH550" s="22">
        <v>0.19</v>
      </c>
      <c r="AI550" s="22">
        <v>0.33</v>
      </c>
      <c r="AJ550" s="22">
        <v>0.33</v>
      </c>
      <c r="AK550" s="22">
        <v>0.2</v>
      </c>
      <c r="AL550" s="23">
        <v>0.71</v>
      </c>
      <c r="AM550" s="21">
        <v>0.13</v>
      </c>
      <c r="AN550" s="23">
        <v>0.27</v>
      </c>
      <c r="AO550" s="21">
        <v>0.13</v>
      </c>
      <c r="AP550" s="22" t="s">
        <v>54</v>
      </c>
      <c r="AQ550" s="22" t="s">
        <v>54</v>
      </c>
      <c r="AR550" s="22">
        <v>0.34</v>
      </c>
      <c r="AS550" s="23">
        <v>0.27</v>
      </c>
    </row>
    <row r="551" spans="2:45" x14ac:dyDescent="0.25">
      <c r="B551" s="32" t="s">
        <v>103</v>
      </c>
      <c r="C551" s="14">
        <v>0.16</v>
      </c>
      <c r="D551" s="29">
        <v>0.23</v>
      </c>
      <c r="E551" s="14">
        <v>0.13</v>
      </c>
      <c r="F551" s="29">
        <v>0.21</v>
      </c>
      <c r="G551" s="29">
        <v>0.24</v>
      </c>
      <c r="H551" s="14">
        <v>0.14000000000000001</v>
      </c>
      <c r="I551" s="29">
        <v>0.24</v>
      </c>
      <c r="J551" s="29">
        <v>0.22</v>
      </c>
      <c r="K551" s="29">
        <v>0.21</v>
      </c>
      <c r="L551" s="30">
        <v>0.18</v>
      </c>
      <c r="M551" s="14">
        <v>0.12</v>
      </c>
      <c r="N551" s="29">
        <v>0.18</v>
      </c>
      <c r="O551" s="29">
        <v>0.19</v>
      </c>
      <c r="P551" s="29">
        <v>0.2</v>
      </c>
      <c r="Q551" s="29">
        <v>0.24</v>
      </c>
      <c r="R551" s="30">
        <v>0.25</v>
      </c>
      <c r="S551" s="14">
        <v>0.16</v>
      </c>
      <c r="T551" s="29">
        <v>0.2</v>
      </c>
      <c r="U551" s="29">
        <v>0.24</v>
      </c>
      <c r="V551" s="29">
        <v>0.17</v>
      </c>
      <c r="W551" s="14">
        <v>0.17</v>
      </c>
      <c r="X551" s="29">
        <v>0.2</v>
      </c>
      <c r="Y551" s="29">
        <v>0.22</v>
      </c>
      <c r="Z551" s="30">
        <v>0.17</v>
      </c>
      <c r="AA551" s="14">
        <v>0.15</v>
      </c>
      <c r="AB551" s="29">
        <v>0.21</v>
      </c>
      <c r="AC551" s="29">
        <v>0.22</v>
      </c>
      <c r="AD551" s="30">
        <v>0.18</v>
      </c>
      <c r="AE551" s="14">
        <v>0.28999999999999998</v>
      </c>
      <c r="AF551" s="29">
        <v>0.21</v>
      </c>
      <c r="AG551" s="29">
        <v>0.24</v>
      </c>
      <c r="AH551" s="29">
        <v>0.14000000000000001</v>
      </c>
      <c r="AI551" s="29">
        <v>0.08</v>
      </c>
      <c r="AJ551" s="10">
        <v>0.13</v>
      </c>
      <c r="AK551" s="29">
        <v>0.28000000000000003</v>
      </c>
      <c r="AL551" s="30" t="s">
        <v>54</v>
      </c>
      <c r="AM551" s="14">
        <v>0.21</v>
      </c>
      <c r="AN551" s="30">
        <v>0.08</v>
      </c>
      <c r="AO551" s="14">
        <v>0.21</v>
      </c>
      <c r="AP551" s="29" t="s">
        <v>54</v>
      </c>
      <c r="AQ551" s="29" t="s">
        <v>54</v>
      </c>
      <c r="AR551" s="29" t="s">
        <v>54</v>
      </c>
      <c r="AS551" s="26">
        <v>0.08</v>
      </c>
    </row>
    <row r="552" spans="2:45" ht="22.5" x14ac:dyDescent="0.25">
      <c r="B552" s="33" t="s">
        <v>104</v>
      </c>
      <c r="C552" s="15">
        <v>0.17</v>
      </c>
      <c r="D552" s="16">
        <v>0.17</v>
      </c>
      <c r="E552" s="15">
        <v>0.14000000000000001</v>
      </c>
      <c r="F552" s="18">
        <v>0.19</v>
      </c>
      <c r="G552" s="18">
        <v>0.18</v>
      </c>
      <c r="H552" s="15">
        <v>0.16</v>
      </c>
      <c r="I552" s="18">
        <v>0.14000000000000001</v>
      </c>
      <c r="J552" s="18">
        <v>0.18</v>
      </c>
      <c r="K552" s="18">
        <v>0.16</v>
      </c>
      <c r="L552" s="16">
        <v>0.25</v>
      </c>
      <c r="M552" s="15">
        <v>0.15</v>
      </c>
      <c r="N552" s="18">
        <v>0.16</v>
      </c>
      <c r="O552" s="18">
        <v>0.14000000000000001</v>
      </c>
      <c r="P552" s="18">
        <v>0.17</v>
      </c>
      <c r="Q552" s="18">
        <v>0.23</v>
      </c>
      <c r="R552" s="16">
        <v>0.17</v>
      </c>
      <c r="S552" s="15">
        <v>0.14000000000000001</v>
      </c>
      <c r="T552" s="18">
        <v>0.18</v>
      </c>
      <c r="U552" s="18">
        <v>0.19</v>
      </c>
      <c r="V552" s="18">
        <v>0.26</v>
      </c>
      <c r="W552" s="15">
        <v>0.14000000000000001</v>
      </c>
      <c r="X552" s="18">
        <v>0.19</v>
      </c>
      <c r="Y552" s="18">
        <v>0.19</v>
      </c>
      <c r="Z552" s="16">
        <v>0.14000000000000001</v>
      </c>
      <c r="AA552" s="15">
        <v>0.15</v>
      </c>
      <c r="AB552" s="18">
        <v>0.18</v>
      </c>
      <c r="AC552" s="18">
        <v>0.19</v>
      </c>
      <c r="AD552" s="16">
        <v>0.14000000000000001</v>
      </c>
      <c r="AE552" s="15">
        <v>0.19</v>
      </c>
      <c r="AF552" s="18">
        <v>0.2</v>
      </c>
      <c r="AG552" s="18">
        <v>0.14000000000000001</v>
      </c>
      <c r="AH552" s="18">
        <v>0.15</v>
      </c>
      <c r="AI552" s="18">
        <v>0.09</v>
      </c>
      <c r="AJ552" s="18">
        <v>0.15</v>
      </c>
      <c r="AK552" s="18">
        <v>0.16</v>
      </c>
      <c r="AL552" s="16">
        <v>0.17</v>
      </c>
      <c r="AM552" s="19">
        <v>0.18</v>
      </c>
      <c r="AN552" s="16">
        <v>0.11</v>
      </c>
      <c r="AO552" s="15">
        <v>0.18</v>
      </c>
      <c r="AP552" s="18" t="s">
        <v>54</v>
      </c>
      <c r="AQ552" s="18" t="s">
        <v>54</v>
      </c>
      <c r="AR552" s="18">
        <v>0.33</v>
      </c>
      <c r="AS552" s="31">
        <v>0.11</v>
      </c>
    </row>
    <row r="553" spans="2:45" ht="22.5" x14ac:dyDescent="0.25">
      <c r="B553" s="34" t="s">
        <v>105</v>
      </c>
      <c r="C553" s="15">
        <v>0.19</v>
      </c>
      <c r="D553" s="18">
        <v>0.21</v>
      </c>
      <c r="E553" s="15">
        <v>0.24</v>
      </c>
      <c r="F553" s="18">
        <v>0.18</v>
      </c>
      <c r="G553" s="18">
        <v>0.2</v>
      </c>
      <c r="H553" s="15">
        <v>0.22</v>
      </c>
      <c r="I553" s="18">
        <v>0.22</v>
      </c>
      <c r="J553" s="18">
        <v>0.19</v>
      </c>
      <c r="K553" s="18">
        <v>0.21</v>
      </c>
      <c r="L553" s="16">
        <v>0.16</v>
      </c>
      <c r="M553" s="15">
        <v>0.22</v>
      </c>
      <c r="N553" s="18">
        <v>0.21</v>
      </c>
      <c r="O553" s="18">
        <v>0.17</v>
      </c>
      <c r="P553" s="18">
        <v>0.18</v>
      </c>
      <c r="Q553" s="18">
        <v>0.21</v>
      </c>
      <c r="R553" s="16">
        <v>0.23</v>
      </c>
      <c r="S553" s="15">
        <v>0.19</v>
      </c>
      <c r="T553" s="18">
        <v>0.21</v>
      </c>
      <c r="U553" s="18">
        <v>0.21</v>
      </c>
      <c r="V553" s="18">
        <v>0.13</v>
      </c>
      <c r="W553" s="15">
        <v>0.27</v>
      </c>
      <c r="X553" s="18">
        <v>0.18</v>
      </c>
      <c r="Y553" s="18">
        <v>0.19</v>
      </c>
      <c r="Z553" s="16">
        <v>0.2</v>
      </c>
      <c r="AA553" s="15">
        <v>0.26</v>
      </c>
      <c r="AB553" s="18">
        <v>0.18</v>
      </c>
      <c r="AC553" s="18">
        <v>0.19</v>
      </c>
      <c r="AD553" s="16">
        <v>0.2</v>
      </c>
      <c r="AE553" s="15">
        <v>0.26</v>
      </c>
      <c r="AF553" s="18">
        <v>0.2</v>
      </c>
      <c r="AG553" s="18">
        <v>0.17</v>
      </c>
      <c r="AH553" s="18">
        <v>0.21</v>
      </c>
      <c r="AI553" s="18">
        <v>0.37</v>
      </c>
      <c r="AJ553" s="18">
        <v>0.19</v>
      </c>
      <c r="AK553" s="18">
        <v>0.16</v>
      </c>
      <c r="AL553" s="16" t="s">
        <v>54</v>
      </c>
      <c r="AM553" s="15">
        <v>0.2</v>
      </c>
      <c r="AN553" s="16">
        <v>0.23</v>
      </c>
      <c r="AO553" s="15">
        <v>0.2</v>
      </c>
      <c r="AP553" s="18" t="s">
        <v>54</v>
      </c>
      <c r="AQ553" s="18" t="s">
        <v>54</v>
      </c>
      <c r="AR553" s="18" t="s">
        <v>54</v>
      </c>
      <c r="AS553" s="16">
        <v>0.23</v>
      </c>
    </row>
    <row r="554" spans="2:45" x14ac:dyDescent="0.25">
      <c r="B554" s="33" t="s">
        <v>106</v>
      </c>
      <c r="C554" s="15">
        <v>0.14000000000000001</v>
      </c>
      <c r="D554" s="16">
        <v>0.14000000000000001</v>
      </c>
      <c r="E554" s="15">
        <v>0.17</v>
      </c>
      <c r="F554" s="18">
        <v>0.15</v>
      </c>
      <c r="G554" s="18">
        <v>0.12</v>
      </c>
      <c r="H554" s="15">
        <v>0.18</v>
      </c>
      <c r="I554" s="18">
        <v>0.13</v>
      </c>
      <c r="J554" s="18">
        <v>0.14000000000000001</v>
      </c>
      <c r="K554" s="18">
        <v>0.15</v>
      </c>
      <c r="L554" s="16">
        <v>0.08</v>
      </c>
      <c r="M554" s="15">
        <v>0.2</v>
      </c>
      <c r="N554" s="18">
        <v>0.11</v>
      </c>
      <c r="O554" s="18">
        <v>0.18</v>
      </c>
      <c r="P554" s="18">
        <v>0.13</v>
      </c>
      <c r="Q554" s="18">
        <v>0.11</v>
      </c>
      <c r="R554" s="16">
        <v>0.13</v>
      </c>
      <c r="S554" s="15">
        <v>0.14000000000000001</v>
      </c>
      <c r="T554" s="18">
        <v>0.15</v>
      </c>
      <c r="U554" s="18">
        <v>0.14000000000000001</v>
      </c>
      <c r="V554" s="18">
        <v>0.08</v>
      </c>
      <c r="W554" s="15">
        <v>0.12</v>
      </c>
      <c r="X554" s="18">
        <v>0.14000000000000001</v>
      </c>
      <c r="Y554" s="18">
        <v>0.17</v>
      </c>
      <c r="Z554" s="16">
        <v>0.14000000000000001</v>
      </c>
      <c r="AA554" s="15">
        <v>0.11</v>
      </c>
      <c r="AB554" s="18">
        <v>0.14000000000000001</v>
      </c>
      <c r="AC554" s="18">
        <v>0.17</v>
      </c>
      <c r="AD554" s="16">
        <v>0.15</v>
      </c>
      <c r="AE554" s="15">
        <v>0.14000000000000001</v>
      </c>
      <c r="AF554" s="18">
        <v>0.14000000000000001</v>
      </c>
      <c r="AG554" s="18">
        <v>0.14000000000000001</v>
      </c>
      <c r="AH554" s="18">
        <v>0.16</v>
      </c>
      <c r="AI554" s="18" t="s">
        <v>54</v>
      </c>
      <c r="AJ554" s="18" t="s">
        <v>54</v>
      </c>
      <c r="AK554" s="18">
        <v>0.17</v>
      </c>
      <c r="AL554" s="16" t="s">
        <v>54</v>
      </c>
      <c r="AM554" s="19">
        <v>0.14000000000000001</v>
      </c>
      <c r="AN554" s="16">
        <v>0.18</v>
      </c>
      <c r="AO554" s="15">
        <v>0.14000000000000001</v>
      </c>
      <c r="AP554" s="18" t="s">
        <v>54</v>
      </c>
      <c r="AQ554" s="18" t="s">
        <v>54</v>
      </c>
      <c r="AR554" s="18">
        <v>0.34</v>
      </c>
      <c r="AS554" s="31">
        <v>0.18</v>
      </c>
    </row>
    <row r="555" spans="2:45" ht="22.5" x14ac:dyDescent="0.25">
      <c r="B555" s="34" t="s">
        <v>107</v>
      </c>
      <c r="C555" s="15">
        <v>0.16</v>
      </c>
      <c r="D555" s="18">
        <v>0.13</v>
      </c>
      <c r="E555" s="15">
        <v>0.15</v>
      </c>
      <c r="F555" s="18">
        <v>0.16</v>
      </c>
      <c r="G555" s="18">
        <v>0.11</v>
      </c>
      <c r="H555" s="15">
        <v>0.17</v>
      </c>
      <c r="I555" s="18">
        <v>0.13</v>
      </c>
      <c r="J555" s="18">
        <v>0.13</v>
      </c>
      <c r="K555" s="18">
        <v>0.13</v>
      </c>
      <c r="L555" s="16">
        <v>0.15</v>
      </c>
      <c r="M555" s="15">
        <v>0.17</v>
      </c>
      <c r="N555" s="18">
        <v>0.21</v>
      </c>
      <c r="O555" s="18">
        <v>0.18</v>
      </c>
      <c r="P555" s="18">
        <v>0.15</v>
      </c>
      <c r="Q555" s="18">
        <v>0.09</v>
      </c>
      <c r="R555" s="16">
        <v>7.0000000000000007E-2</v>
      </c>
      <c r="S555" s="15">
        <v>0.16</v>
      </c>
      <c r="T555" s="18">
        <v>0.14000000000000001</v>
      </c>
      <c r="U555" s="18">
        <v>0.13</v>
      </c>
      <c r="V555" s="18">
        <v>0.11</v>
      </c>
      <c r="W555" s="15">
        <v>0.16</v>
      </c>
      <c r="X555" s="18">
        <v>0.14000000000000001</v>
      </c>
      <c r="Y555" s="18">
        <v>0.14000000000000001</v>
      </c>
      <c r="Z555" s="16">
        <v>0.15</v>
      </c>
      <c r="AA555" s="15">
        <v>0.15</v>
      </c>
      <c r="AB555" s="18">
        <v>0.15</v>
      </c>
      <c r="AC555" s="18">
        <v>0.13</v>
      </c>
      <c r="AD555" s="16">
        <v>0.13</v>
      </c>
      <c r="AE555" s="15">
        <v>0.02</v>
      </c>
      <c r="AF555" s="18">
        <v>0.12</v>
      </c>
      <c r="AG555" s="18">
        <v>0.15</v>
      </c>
      <c r="AH555" s="18">
        <v>0.19</v>
      </c>
      <c r="AI555" s="18">
        <v>0.09</v>
      </c>
      <c r="AJ555" s="18">
        <v>0.2</v>
      </c>
      <c r="AK555" s="18">
        <v>0.12</v>
      </c>
      <c r="AL555" s="16" t="s">
        <v>54</v>
      </c>
      <c r="AM555" s="15">
        <v>0.14000000000000001</v>
      </c>
      <c r="AN555" s="16">
        <v>0.17</v>
      </c>
      <c r="AO555" s="15">
        <v>0.14000000000000001</v>
      </c>
      <c r="AP555" s="18" t="s">
        <v>54</v>
      </c>
      <c r="AQ555" s="18" t="s">
        <v>54</v>
      </c>
      <c r="AR555" s="18">
        <v>0.33</v>
      </c>
      <c r="AS555" s="16">
        <v>0.17</v>
      </c>
    </row>
    <row r="556" spans="2:45" x14ac:dyDescent="0.25">
      <c r="B556" s="35" t="s">
        <v>46</v>
      </c>
      <c r="C556" s="21">
        <v>0.18</v>
      </c>
      <c r="D556" s="22">
        <v>0.11</v>
      </c>
      <c r="E556" s="21">
        <v>0.18</v>
      </c>
      <c r="F556" s="22">
        <v>0.12</v>
      </c>
      <c r="G556" s="22">
        <v>0.15</v>
      </c>
      <c r="H556" s="21">
        <v>0.13</v>
      </c>
      <c r="I556" s="22">
        <v>0.14000000000000001</v>
      </c>
      <c r="J556" s="22">
        <v>0.14000000000000001</v>
      </c>
      <c r="K556" s="22">
        <v>0.14000000000000001</v>
      </c>
      <c r="L556" s="23">
        <v>0.18</v>
      </c>
      <c r="M556" s="21">
        <v>0.14000000000000001</v>
      </c>
      <c r="N556" s="22">
        <v>0.14000000000000001</v>
      </c>
      <c r="O556" s="22">
        <v>0.14000000000000001</v>
      </c>
      <c r="P556" s="22">
        <v>0.17</v>
      </c>
      <c r="Q556" s="22">
        <v>0.12</v>
      </c>
      <c r="R556" s="23">
        <v>0.15</v>
      </c>
      <c r="S556" s="21">
        <v>0.2</v>
      </c>
      <c r="T556" s="22">
        <v>0.13</v>
      </c>
      <c r="U556" s="22">
        <v>0.1</v>
      </c>
      <c r="V556" s="22">
        <v>0.25</v>
      </c>
      <c r="W556" s="21">
        <v>0.16</v>
      </c>
      <c r="X556" s="22">
        <v>0.16</v>
      </c>
      <c r="Y556" s="22">
        <v>0.09</v>
      </c>
      <c r="Z556" s="23">
        <v>0.2</v>
      </c>
      <c r="AA556" s="21">
        <v>0.18</v>
      </c>
      <c r="AB556" s="22">
        <v>0.13</v>
      </c>
      <c r="AC556" s="22">
        <v>0.09</v>
      </c>
      <c r="AD556" s="23">
        <v>0.2</v>
      </c>
      <c r="AE556" s="21">
        <v>0.1</v>
      </c>
      <c r="AF556" s="22">
        <v>0.12</v>
      </c>
      <c r="AG556" s="22">
        <v>0.16</v>
      </c>
      <c r="AH556" s="22">
        <v>0.16</v>
      </c>
      <c r="AI556" s="22">
        <v>0.37</v>
      </c>
      <c r="AJ556" s="22">
        <v>0.33</v>
      </c>
      <c r="AK556" s="22">
        <v>0.12</v>
      </c>
      <c r="AL556" s="23">
        <v>0.83</v>
      </c>
      <c r="AM556" s="21">
        <v>0.13</v>
      </c>
      <c r="AN556" s="23">
        <v>0.24</v>
      </c>
      <c r="AO556" s="21">
        <v>0.13</v>
      </c>
      <c r="AP556" s="22" t="s">
        <v>54</v>
      </c>
      <c r="AQ556" s="22" t="s">
        <v>54</v>
      </c>
      <c r="AR556" s="22" t="s">
        <v>54</v>
      </c>
      <c r="AS556" s="23">
        <v>0.24</v>
      </c>
    </row>
    <row r="557" spans="2:45" x14ac:dyDescent="0.25">
      <c r="B557" s="32" t="s">
        <v>103</v>
      </c>
      <c r="C557" s="14">
        <v>7.0000000000000007E-2</v>
      </c>
      <c r="D557" s="29">
        <v>0.13</v>
      </c>
      <c r="E557" s="14">
        <v>0.05</v>
      </c>
      <c r="F557" s="29">
        <v>0.11</v>
      </c>
      <c r="G557" s="29">
        <v>0.11</v>
      </c>
      <c r="H557" s="14">
        <v>0.08</v>
      </c>
      <c r="I557" s="29">
        <v>0.11</v>
      </c>
      <c r="J557" s="29">
        <v>0.1</v>
      </c>
      <c r="K557" s="29">
        <v>0.1</v>
      </c>
      <c r="L557" s="30">
        <v>0.12</v>
      </c>
      <c r="M557" s="14">
        <v>7.0000000000000007E-2</v>
      </c>
      <c r="N557" s="29">
        <v>0.08</v>
      </c>
      <c r="O557" s="29">
        <v>7.0000000000000007E-2</v>
      </c>
      <c r="P557" s="29">
        <v>0.09</v>
      </c>
      <c r="Q557" s="29">
        <v>0.11</v>
      </c>
      <c r="R557" s="30">
        <v>0.15</v>
      </c>
      <c r="S557" s="14">
        <v>7.0000000000000007E-2</v>
      </c>
      <c r="T557" s="29">
        <v>0.09</v>
      </c>
      <c r="U557" s="29">
        <v>0.15</v>
      </c>
      <c r="V557" s="29">
        <v>0.35</v>
      </c>
      <c r="W557" s="14">
        <v>7.0000000000000007E-2</v>
      </c>
      <c r="X557" s="29">
        <v>0.09</v>
      </c>
      <c r="Y557" s="29">
        <v>0.12</v>
      </c>
      <c r="Z557" s="30">
        <v>0.1</v>
      </c>
      <c r="AA557" s="14">
        <v>0.09</v>
      </c>
      <c r="AB557" s="29">
        <v>0.09</v>
      </c>
      <c r="AC557" s="29">
        <v>0.1</v>
      </c>
      <c r="AD557" s="30">
        <v>0.1</v>
      </c>
      <c r="AE557" s="14">
        <v>0.21</v>
      </c>
      <c r="AF557" s="29">
        <v>0.09</v>
      </c>
      <c r="AG557" s="29">
        <v>0.14000000000000001</v>
      </c>
      <c r="AH557" s="29">
        <v>7.0000000000000007E-2</v>
      </c>
      <c r="AI557" s="29">
        <v>0.08</v>
      </c>
      <c r="AJ557" s="10">
        <v>7.0000000000000007E-2</v>
      </c>
      <c r="AK557" s="29">
        <v>0.16</v>
      </c>
      <c r="AL557" s="30" t="s">
        <v>54</v>
      </c>
      <c r="AM557" s="14">
        <v>0.1</v>
      </c>
      <c r="AN557" s="30">
        <v>0.05</v>
      </c>
      <c r="AO557" s="14">
        <v>0.1</v>
      </c>
      <c r="AP557" s="29" t="s">
        <v>54</v>
      </c>
      <c r="AQ557" s="29" t="s">
        <v>54</v>
      </c>
      <c r="AR557" s="29" t="s">
        <v>54</v>
      </c>
      <c r="AS557" s="26">
        <v>0.05</v>
      </c>
    </row>
    <row r="558" spans="2:45" ht="22.5" x14ac:dyDescent="0.25">
      <c r="B558" s="33" t="s">
        <v>104</v>
      </c>
      <c r="C558" s="15">
        <v>0.08</v>
      </c>
      <c r="D558" s="16">
        <v>0.14000000000000001</v>
      </c>
      <c r="E558" s="15">
        <v>0.08</v>
      </c>
      <c r="F558" s="18">
        <v>0.12</v>
      </c>
      <c r="G558" s="18">
        <v>0.12</v>
      </c>
      <c r="H558" s="15">
        <v>0.09</v>
      </c>
      <c r="I558" s="18">
        <v>0.13</v>
      </c>
      <c r="J558" s="18">
        <v>0.12</v>
      </c>
      <c r="K558" s="18">
        <v>0.11</v>
      </c>
      <c r="L558" s="16">
        <v>0.1</v>
      </c>
      <c r="M558" s="15">
        <v>0.08</v>
      </c>
      <c r="N558" s="18">
        <v>0.11</v>
      </c>
      <c r="O558" s="18">
        <v>0.13</v>
      </c>
      <c r="P558" s="18">
        <v>0.09</v>
      </c>
      <c r="Q558" s="18">
        <v>0.13</v>
      </c>
      <c r="R558" s="16">
        <v>0.13</v>
      </c>
      <c r="S558" s="15">
        <v>0.09</v>
      </c>
      <c r="T558" s="18">
        <v>0.11</v>
      </c>
      <c r="U558" s="18">
        <v>0.14000000000000001</v>
      </c>
      <c r="V558" s="18" t="s">
        <v>54</v>
      </c>
      <c r="W558" s="15">
        <v>0.12</v>
      </c>
      <c r="X558" s="18">
        <v>0.1</v>
      </c>
      <c r="Y558" s="18">
        <v>0.14000000000000001</v>
      </c>
      <c r="Z558" s="16">
        <v>7.0000000000000007E-2</v>
      </c>
      <c r="AA558" s="15">
        <v>0.1</v>
      </c>
      <c r="AB558" s="18">
        <v>0.12</v>
      </c>
      <c r="AC558" s="18">
        <v>0.14000000000000001</v>
      </c>
      <c r="AD558" s="16">
        <v>0.06</v>
      </c>
      <c r="AE558" s="15">
        <v>0.12</v>
      </c>
      <c r="AF558" s="18">
        <v>0.15</v>
      </c>
      <c r="AG558" s="18">
        <v>0.08</v>
      </c>
      <c r="AH558" s="18">
        <v>0.08</v>
      </c>
      <c r="AI558" s="18" t="s">
        <v>54</v>
      </c>
      <c r="AJ558" s="18">
        <v>7.0000000000000007E-2</v>
      </c>
      <c r="AK558" s="18">
        <v>0.15</v>
      </c>
      <c r="AL558" s="16">
        <v>0.17</v>
      </c>
      <c r="AM558" s="19">
        <v>0.12</v>
      </c>
      <c r="AN558" s="16">
        <v>0.05</v>
      </c>
      <c r="AO558" s="15">
        <v>0.12</v>
      </c>
      <c r="AP558" s="18" t="s">
        <v>54</v>
      </c>
      <c r="AQ558" s="18" t="s">
        <v>54</v>
      </c>
      <c r="AR558" s="18" t="s">
        <v>54</v>
      </c>
      <c r="AS558" s="31">
        <v>0.05</v>
      </c>
    </row>
    <row r="559" spans="2:45" ht="22.5" x14ac:dyDescent="0.25">
      <c r="B559" s="34" t="s">
        <v>105</v>
      </c>
      <c r="C559" s="15">
        <v>0.22</v>
      </c>
      <c r="D559" s="18">
        <v>0.22</v>
      </c>
      <c r="E559" s="15">
        <v>0.22</v>
      </c>
      <c r="F559" s="18">
        <v>0.22</v>
      </c>
      <c r="G559" s="18">
        <v>0.2</v>
      </c>
      <c r="H559" s="15">
        <v>0.22</v>
      </c>
      <c r="I559" s="18">
        <v>0.16</v>
      </c>
      <c r="J559" s="18">
        <v>0.24</v>
      </c>
      <c r="K559" s="18">
        <v>0.23</v>
      </c>
      <c r="L559" s="16">
        <v>0.21</v>
      </c>
      <c r="M559" s="15">
        <v>0.23</v>
      </c>
      <c r="N559" s="18">
        <v>0.2</v>
      </c>
      <c r="O559" s="18">
        <v>0.18</v>
      </c>
      <c r="P559" s="18">
        <v>0.21</v>
      </c>
      <c r="Q559" s="18">
        <v>0.23</v>
      </c>
      <c r="R559" s="16">
        <v>0.24</v>
      </c>
      <c r="S559" s="15">
        <v>0.2</v>
      </c>
      <c r="T559" s="18">
        <v>0.22</v>
      </c>
      <c r="U559" s="18">
        <v>0.24</v>
      </c>
      <c r="V559" s="18">
        <v>0.28999999999999998</v>
      </c>
      <c r="W559" s="15">
        <v>0.23</v>
      </c>
      <c r="X559" s="18">
        <v>0.22</v>
      </c>
      <c r="Y559" s="18">
        <v>0.21</v>
      </c>
      <c r="Z559" s="16">
        <v>0.22</v>
      </c>
      <c r="AA559" s="15">
        <v>0.24</v>
      </c>
      <c r="AB559" s="18">
        <v>0.21</v>
      </c>
      <c r="AC559" s="18">
        <v>0.21</v>
      </c>
      <c r="AD559" s="16">
        <v>0.22</v>
      </c>
      <c r="AE559" s="15">
        <v>0.24</v>
      </c>
      <c r="AF559" s="18">
        <v>0.22</v>
      </c>
      <c r="AG559" s="18">
        <v>0.2</v>
      </c>
      <c r="AH559" s="18">
        <v>0.22</v>
      </c>
      <c r="AI559" s="18">
        <v>0.34</v>
      </c>
      <c r="AJ559" s="18">
        <v>0.15</v>
      </c>
      <c r="AK559" s="18">
        <v>0.16</v>
      </c>
      <c r="AL559" s="16" t="s">
        <v>54</v>
      </c>
      <c r="AM559" s="15">
        <v>0.22</v>
      </c>
      <c r="AN559" s="16">
        <v>0.2</v>
      </c>
      <c r="AO559" s="15">
        <v>0.22</v>
      </c>
      <c r="AP559" s="18" t="s">
        <v>54</v>
      </c>
      <c r="AQ559" s="18" t="s">
        <v>54</v>
      </c>
      <c r="AR559" s="18">
        <v>0.33</v>
      </c>
      <c r="AS559" s="16">
        <v>0.2</v>
      </c>
    </row>
    <row r="560" spans="2:45" x14ac:dyDescent="0.25">
      <c r="B560" s="33" t="s">
        <v>106</v>
      </c>
      <c r="C560" s="15">
        <v>0.23</v>
      </c>
      <c r="D560" s="16">
        <v>0.2</v>
      </c>
      <c r="E560" s="15">
        <v>0.23</v>
      </c>
      <c r="F560" s="18">
        <v>0.21</v>
      </c>
      <c r="G560" s="18">
        <v>0.2</v>
      </c>
      <c r="H560" s="15">
        <v>0.23</v>
      </c>
      <c r="I560" s="18">
        <v>0.23</v>
      </c>
      <c r="J560" s="18">
        <v>0.2</v>
      </c>
      <c r="K560" s="18">
        <v>0.22</v>
      </c>
      <c r="L560" s="16">
        <v>0.2</v>
      </c>
      <c r="M560" s="15">
        <v>0.22</v>
      </c>
      <c r="N560" s="18">
        <v>0.19</v>
      </c>
      <c r="O560" s="18">
        <v>0.26</v>
      </c>
      <c r="P560" s="18">
        <v>0.21</v>
      </c>
      <c r="Q560" s="18">
        <v>0.23</v>
      </c>
      <c r="R560" s="16">
        <v>0.16</v>
      </c>
      <c r="S560" s="15">
        <v>0.2</v>
      </c>
      <c r="T560" s="18">
        <v>0.22</v>
      </c>
      <c r="U560" s="18">
        <v>0.21</v>
      </c>
      <c r="V560" s="18" t="s">
        <v>54</v>
      </c>
      <c r="W560" s="15">
        <v>0.18</v>
      </c>
      <c r="X560" s="18">
        <v>0.22</v>
      </c>
      <c r="Y560" s="18">
        <v>0.23</v>
      </c>
      <c r="Z560" s="16">
        <v>0.21</v>
      </c>
      <c r="AA560" s="15">
        <v>0.18</v>
      </c>
      <c r="AB560" s="18">
        <v>0.21</v>
      </c>
      <c r="AC560" s="18">
        <v>0.26</v>
      </c>
      <c r="AD560" s="16">
        <v>0.2</v>
      </c>
      <c r="AE560" s="15">
        <v>0.16</v>
      </c>
      <c r="AF560" s="18">
        <v>0.23</v>
      </c>
      <c r="AG560" s="18">
        <v>0.18</v>
      </c>
      <c r="AH560" s="18">
        <v>0.22</v>
      </c>
      <c r="AI560" s="18">
        <v>0.33</v>
      </c>
      <c r="AJ560" s="18">
        <v>0.28000000000000003</v>
      </c>
      <c r="AK560" s="18">
        <v>0.21</v>
      </c>
      <c r="AL560" s="16" t="s">
        <v>54</v>
      </c>
      <c r="AM560" s="19">
        <v>0.21</v>
      </c>
      <c r="AN560" s="16">
        <v>0.26</v>
      </c>
      <c r="AO560" s="15">
        <v>0.21</v>
      </c>
      <c r="AP560" s="18" t="s">
        <v>54</v>
      </c>
      <c r="AQ560" s="18" t="s">
        <v>54</v>
      </c>
      <c r="AR560" s="18">
        <v>0.34</v>
      </c>
      <c r="AS560" s="31">
        <v>0.26</v>
      </c>
    </row>
    <row r="561" spans="2:45" ht="22.5" x14ac:dyDescent="0.25">
      <c r="B561" s="34" t="s">
        <v>107</v>
      </c>
      <c r="C561" s="15">
        <v>0.27</v>
      </c>
      <c r="D561" s="18">
        <v>0.22</v>
      </c>
      <c r="E561" s="15">
        <v>0.26</v>
      </c>
      <c r="F561" s="18">
        <v>0.24</v>
      </c>
      <c r="G561" s="18">
        <v>0.23</v>
      </c>
      <c r="H561" s="15">
        <v>0.27</v>
      </c>
      <c r="I561" s="18">
        <v>0.24</v>
      </c>
      <c r="J561" s="18">
        <v>0.22</v>
      </c>
      <c r="K561" s="18">
        <v>0.23</v>
      </c>
      <c r="L561" s="16">
        <v>0.22</v>
      </c>
      <c r="M561" s="15">
        <v>0.27</v>
      </c>
      <c r="N561" s="18">
        <v>0.31</v>
      </c>
      <c r="O561" s="18">
        <v>0.25</v>
      </c>
      <c r="P561" s="18">
        <v>0.26</v>
      </c>
      <c r="Q561" s="18">
        <v>0.18</v>
      </c>
      <c r="R561" s="16">
        <v>0.18</v>
      </c>
      <c r="S561" s="15">
        <v>0.26</v>
      </c>
      <c r="T561" s="18">
        <v>0.24</v>
      </c>
      <c r="U561" s="18">
        <v>0.21</v>
      </c>
      <c r="V561" s="18">
        <v>0.11</v>
      </c>
      <c r="W561" s="15">
        <v>0.26</v>
      </c>
      <c r="X561" s="18">
        <v>0.24</v>
      </c>
      <c r="Y561" s="18">
        <v>0.23</v>
      </c>
      <c r="Z561" s="16">
        <v>0.23</v>
      </c>
      <c r="AA561" s="15">
        <v>0.25</v>
      </c>
      <c r="AB561" s="18">
        <v>0.26</v>
      </c>
      <c r="AC561" s="18">
        <v>0.21</v>
      </c>
      <c r="AD561" s="16">
        <v>0.22</v>
      </c>
      <c r="AE561" s="15">
        <v>0.14000000000000001</v>
      </c>
      <c r="AF561" s="18">
        <v>0.21</v>
      </c>
      <c r="AG561" s="18">
        <v>0.27</v>
      </c>
      <c r="AH561" s="18">
        <v>0.28999999999999998</v>
      </c>
      <c r="AI561" s="18">
        <v>0.09</v>
      </c>
      <c r="AJ561" s="18">
        <v>0.27</v>
      </c>
      <c r="AK561" s="18">
        <v>0.16</v>
      </c>
      <c r="AL561" s="16" t="s">
        <v>54</v>
      </c>
      <c r="AM561" s="15">
        <v>0.24</v>
      </c>
      <c r="AN561" s="16">
        <v>0.24</v>
      </c>
      <c r="AO561" s="15">
        <v>0.24</v>
      </c>
      <c r="AP561" s="18" t="s">
        <v>54</v>
      </c>
      <c r="AQ561" s="18" t="s">
        <v>54</v>
      </c>
      <c r="AR561" s="18">
        <v>0.33</v>
      </c>
      <c r="AS561" s="16">
        <v>0.24</v>
      </c>
    </row>
    <row r="562" spans="2:45" x14ac:dyDescent="0.25">
      <c r="B562" s="35" t="s">
        <v>46</v>
      </c>
      <c r="C562" s="21">
        <v>0.14000000000000001</v>
      </c>
      <c r="D562" s="22">
        <v>0.1</v>
      </c>
      <c r="E562" s="21">
        <v>0.16</v>
      </c>
      <c r="F562" s="22">
        <v>0.09</v>
      </c>
      <c r="G562" s="22">
        <v>0.12</v>
      </c>
      <c r="H562" s="21">
        <v>0.12</v>
      </c>
      <c r="I562" s="22">
        <v>0.14000000000000001</v>
      </c>
      <c r="J562" s="22">
        <v>0.11</v>
      </c>
      <c r="K562" s="22">
        <v>0.11</v>
      </c>
      <c r="L562" s="23">
        <v>0.14000000000000001</v>
      </c>
      <c r="M562" s="21">
        <v>0.13</v>
      </c>
      <c r="N562" s="22">
        <v>0.1</v>
      </c>
      <c r="O562" s="22">
        <v>0.11</v>
      </c>
      <c r="P562" s="22">
        <v>0.13</v>
      </c>
      <c r="Q562" s="22">
        <v>0.12</v>
      </c>
      <c r="R562" s="23">
        <v>0.13</v>
      </c>
      <c r="S562" s="21">
        <v>0.18</v>
      </c>
      <c r="T562" s="22">
        <v>0.11</v>
      </c>
      <c r="U562" s="22">
        <v>0.06</v>
      </c>
      <c r="V562" s="22">
        <v>0.25</v>
      </c>
      <c r="W562" s="21">
        <v>0.14000000000000001</v>
      </c>
      <c r="X562" s="22">
        <v>0.13</v>
      </c>
      <c r="Y562" s="22">
        <v>7.0000000000000007E-2</v>
      </c>
      <c r="Z562" s="23">
        <v>0.17</v>
      </c>
      <c r="AA562" s="21">
        <v>0.16</v>
      </c>
      <c r="AB562" s="22">
        <v>0.1</v>
      </c>
      <c r="AC562" s="22">
        <v>7.0000000000000007E-2</v>
      </c>
      <c r="AD562" s="23">
        <v>0.18</v>
      </c>
      <c r="AE562" s="21">
        <v>0.12</v>
      </c>
      <c r="AF562" s="22">
        <v>0.1</v>
      </c>
      <c r="AG562" s="22">
        <v>0.13</v>
      </c>
      <c r="AH562" s="22">
        <v>0.13</v>
      </c>
      <c r="AI562" s="22">
        <v>0.17</v>
      </c>
      <c r="AJ562" s="22">
        <v>0.17</v>
      </c>
      <c r="AK562" s="22">
        <v>0.16</v>
      </c>
      <c r="AL562" s="23">
        <v>0.83</v>
      </c>
      <c r="AM562" s="21">
        <v>0.11</v>
      </c>
      <c r="AN562" s="23">
        <v>0.2</v>
      </c>
      <c r="AO562" s="21">
        <v>0.11</v>
      </c>
      <c r="AP562" s="22" t="s">
        <v>54</v>
      </c>
      <c r="AQ562" s="22" t="s">
        <v>54</v>
      </c>
      <c r="AR562" s="22" t="s">
        <v>54</v>
      </c>
      <c r="AS562" s="23">
        <v>0.2</v>
      </c>
    </row>
    <row r="563" spans="2:45" x14ac:dyDescent="0.25">
      <c r="B563" s="32" t="s">
        <v>103</v>
      </c>
      <c r="C563" s="14">
        <v>0.1</v>
      </c>
      <c r="D563" s="29">
        <v>0.22</v>
      </c>
      <c r="E563" s="14">
        <v>0.12</v>
      </c>
      <c r="F563" s="29">
        <v>0.18</v>
      </c>
      <c r="G563" s="29">
        <v>0.17</v>
      </c>
      <c r="H563" s="14">
        <v>0.15</v>
      </c>
      <c r="I563" s="29">
        <v>0.18</v>
      </c>
      <c r="J563" s="29">
        <v>0.15</v>
      </c>
      <c r="K563" s="29">
        <v>0.16</v>
      </c>
      <c r="L563" s="30">
        <v>0.17</v>
      </c>
      <c r="M563" s="14">
        <v>0.14000000000000001</v>
      </c>
      <c r="N563" s="29">
        <v>0.16</v>
      </c>
      <c r="O563" s="29">
        <v>0.15</v>
      </c>
      <c r="P563" s="29">
        <v>0.15</v>
      </c>
      <c r="Q563" s="29">
        <v>0.17</v>
      </c>
      <c r="R563" s="30">
        <v>0.22</v>
      </c>
      <c r="S563" s="14">
        <v>0.15</v>
      </c>
      <c r="T563" s="29">
        <v>0.15</v>
      </c>
      <c r="U563" s="29">
        <v>0.22</v>
      </c>
      <c r="V563" s="29">
        <v>0.08</v>
      </c>
      <c r="W563" s="14">
        <v>0.14000000000000001</v>
      </c>
      <c r="X563" s="29">
        <v>0.16</v>
      </c>
      <c r="Y563" s="29">
        <v>0.19</v>
      </c>
      <c r="Z563" s="30">
        <v>0.13</v>
      </c>
      <c r="AA563" s="14">
        <v>0.15</v>
      </c>
      <c r="AB563" s="29">
        <v>0.17</v>
      </c>
      <c r="AC563" s="29">
        <v>0.17</v>
      </c>
      <c r="AD563" s="30">
        <v>0.13</v>
      </c>
      <c r="AE563" s="14">
        <v>0.24</v>
      </c>
      <c r="AF563" s="29">
        <v>0.18</v>
      </c>
      <c r="AG563" s="29">
        <v>0.17</v>
      </c>
      <c r="AH563" s="29">
        <v>0.13</v>
      </c>
      <c r="AI563" s="29">
        <v>0.09</v>
      </c>
      <c r="AJ563" s="10">
        <v>0.33</v>
      </c>
      <c r="AK563" s="29">
        <v>0.08</v>
      </c>
      <c r="AL563" s="30" t="s">
        <v>54</v>
      </c>
      <c r="AM563" s="14">
        <v>0.17</v>
      </c>
      <c r="AN563" s="30">
        <v>0.09</v>
      </c>
      <c r="AO563" s="14">
        <v>0.17</v>
      </c>
      <c r="AP563" s="29" t="s">
        <v>54</v>
      </c>
      <c r="AQ563" s="29" t="s">
        <v>54</v>
      </c>
      <c r="AR563" s="29" t="s">
        <v>54</v>
      </c>
      <c r="AS563" s="26">
        <v>0.09</v>
      </c>
    </row>
    <row r="564" spans="2:45" ht="22.5" x14ac:dyDescent="0.25">
      <c r="B564" s="33" t="s">
        <v>104</v>
      </c>
      <c r="C564" s="15">
        <v>0.11</v>
      </c>
      <c r="D564" s="16">
        <v>0.19</v>
      </c>
      <c r="E564" s="15">
        <v>0.09</v>
      </c>
      <c r="F564" s="18">
        <v>0.18</v>
      </c>
      <c r="G564" s="18">
        <v>0.16</v>
      </c>
      <c r="H564" s="15">
        <v>0.13</v>
      </c>
      <c r="I564" s="18">
        <v>0.16</v>
      </c>
      <c r="J564" s="18">
        <v>0.16</v>
      </c>
      <c r="K564" s="18">
        <v>0.15</v>
      </c>
      <c r="L564" s="16">
        <v>0.14000000000000001</v>
      </c>
      <c r="M564" s="15">
        <v>0.13</v>
      </c>
      <c r="N564" s="18">
        <v>0.12</v>
      </c>
      <c r="O564" s="18">
        <v>0.12</v>
      </c>
      <c r="P564" s="18">
        <v>0.15</v>
      </c>
      <c r="Q564" s="18">
        <v>0.21</v>
      </c>
      <c r="R564" s="16">
        <v>0.14000000000000001</v>
      </c>
      <c r="S564" s="15">
        <v>0.1</v>
      </c>
      <c r="T564" s="18">
        <v>0.16</v>
      </c>
      <c r="U564" s="18">
        <v>0.18</v>
      </c>
      <c r="V564" s="18">
        <v>0.08</v>
      </c>
      <c r="W564" s="15">
        <v>0.11</v>
      </c>
      <c r="X564" s="18">
        <v>0.14000000000000001</v>
      </c>
      <c r="Y564" s="18">
        <v>0.2</v>
      </c>
      <c r="Z564" s="16">
        <v>0.12</v>
      </c>
      <c r="AA564" s="15">
        <v>0.11</v>
      </c>
      <c r="AB564" s="18">
        <v>0.16</v>
      </c>
      <c r="AC564" s="18">
        <v>0.17</v>
      </c>
      <c r="AD564" s="16">
        <v>0.12</v>
      </c>
      <c r="AE564" s="15">
        <v>0.14000000000000001</v>
      </c>
      <c r="AF564" s="18">
        <v>0.18</v>
      </c>
      <c r="AG564" s="18">
        <v>0.14000000000000001</v>
      </c>
      <c r="AH564" s="18">
        <v>0.12</v>
      </c>
      <c r="AI564" s="18" t="s">
        <v>54</v>
      </c>
      <c r="AJ564" s="18" t="s">
        <v>54</v>
      </c>
      <c r="AK564" s="18">
        <v>0.2</v>
      </c>
      <c r="AL564" s="16" t="s">
        <v>54</v>
      </c>
      <c r="AM564" s="19">
        <v>0.15</v>
      </c>
      <c r="AN564" s="16">
        <v>0.1</v>
      </c>
      <c r="AO564" s="15">
        <v>0.15</v>
      </c>
      <c r="AP564" s="18" t="s">
        <v>54</v>
      </c>
      <c r="AQ564" s="18" t="s">
        <v>54</v>
      </c>
      <c r="AR564" s="18" t="s">
        <v>54</v>
      </c>
      <c r="AS564" s="31">
        <v>0.1</v>
      </c>
    </row>
    <row r="565" spans="2:45" ht="22.5" x14ac:dyDescent="0.25">
      <c r="B565" s="34" t="s">
        <v>105</v>
      </c>
      <c r="C565" s="15">
        <v>0.16</v>
      </c>
      <c r="D565" s="18">
        <v>0.21</v>
      </c>
      <c r="E565" s="15">
        <v>0.23</v>
      </c>
      <c r="F565" s="18">
        <v>0.16</v>
      </c>
      <c r="G565" s="18">
        <v>0.18</v>
      </c>
      <c r="H565" s="15">
        <v>0.2</v>
      </c>
      <c r="I565" s="18">
        <v>0.17</v>
      </c>
      <c r="J565" s="18">
        <v>0.17</v>
      </c>
      <c r="K565" s="18">
        <v>0.18</v>
      </c>
      <c r="L565" s="16">
        <v>0.21</v>
      </c>
      <c r="M565" s="15">
        <v>0.21</v>
      </c>
      <c r="N565" s="18">
        <v>0.18</v>
      </c>
      <c r="O565" s="18">
        <v>0.18</v>
      </c>
      <c r="P565" s="18">
        <v>0.2</v>
      </c>
      <c r="Q565" s="18">
        <v>0.15</v>
      </c>
      <c r="R565" s="16">
        <v>0.19</v>
      </c>
      <c r="S565" s="15">
        <v>0.16</v>
      </c>
      <c r="T565" s="18">
        <v>0.19</v>
      </c>
      <c r="U565" s="18">
        <v>0.18</v>
      </c>
      <c r="V565" s="18">
        <v>0.31</v>
      </c>
      <c r="W565" s="15">
        <v>0.2</v>
      </c>
      <c r="X565" s="18">
        <v>0.18</v>
      </c>
      <c r="Y565" s="18">
        <v>0.19</v>
      </c>
      <c r="Z565" s="16">
        <v>0.18</v>
      </c>
      <c r="AA565" s="15">
        <v>0.19</v>
      </c>
      <c r="AB565" s="18">
        <v>0.16</v>
      </c>
      <c r="AC565" s="18">
        <v>0.24</v>
      </c>
      <c r="AD565" s="16">
        <v>0.16</v>
      </c>
      <c r="AE565" s="15">
        <v>0.23</v>
      </c>
      <c r="AF565" s="18">
        <v>0.2</v>
      </c>
      <c r="AG565" s="18">
        <v>0.14000000000000001</v>
      </c>
      <c r="AH565" s="18">
        <v>0.18</v>
      </c>
      <c r="AI565" s="18">
        <v>0.5</v>
      </c>
      <c r="AJ565" s="18">
        <v>0.15</v>
      </c>
      <c r="AK565" s="18">
        <v>0.08</v>
      </c>
      <c r="AL565" s="16">
        <v>0.17</v>
      </c>
      <c r="AM565" s="15">
        <v>0.19</v>
      </c>
      <c r="AN565" s="16">
        <v>0.17</v>
      </c>
      <c r="AO565" s="15">
        <v>0.19</v>
      </c>
      <c r="AP565" s="18" t="s">
        <v>54</v>
      </c>
      <c r="AQ565" s="18" t="s">
        <v>54</v>
      </c>
      <c r="AR565" s="18" t="s">
        <v>54</v>
      </c>
      <c r="AS565" s="16">
        <v>0.17</v>
      </c>
    </row>
    <row r="566" spans="2:45" x14ac:dyDescent="0.25">
      <c r="B566" s="33" t="s">
        <v>106</v>
      </c>
      <c r="C566" s="15">
        <v>0.08</v>
      </c>
      <c r="D566" s="16">
        <v>0.12</v>
      </c>
      <c r="E566" s="15">
        <v>0.13</v>
      </c>
      <c r="F566" s="18">
        <v>0.09</v>
      </c>
      <c r="G566" s="18">
        <v>0.08</v>
      </c>
      <c r="H566" s="15">
        <v>0.14000000000000001</v>
      </c>
      <c r="I566" s="18">
        <v>0.08</v>
      </c>
      <c r="J566" s="18">
        <v>0.08</v>
      </c>
      <c r="K566" s="18">
        <v>0.1</v>
      </c>
      <c r="L566" s="16">
        <v>0.04</v>
      </c>
      <c r="M566" s="15">
        <v>0.15</v>
      </c>
      <c r="N566" s="18">
        <v>0.11</v>
      </c>
      <c r="O566" s="18">
        <v>0.11</v>
      </c>
      <c r="P566" s="18">
        <v>7.0000000000000007E-2</v>
      </c>
      <c r="Q566" s="18">
        <v>7.0000000000000007E-2</v>
      </c>
      <c r="R566" s="16">
        <v>0.08</v>
      </c>
      <c r="S566" s="15">
        <v>0.09</v>
      </c>
      <c r="T566" s="18">
        <v>0.08</v>
      </c>
      <c r="U566" s="18">
        <v>0.17</v>
      </c>
      <c r="V566" s="18">
        <v>0.08</v>
      </c>
      <c r="W566" s="15">
        <v>0.08</v>
      </c>
      <c r="X566" s="18">
        <v>0.1</v>
      </c>
      <c r="Y566" s="18">
        <v>0.13</v>
      </c>
      <c r="Z566" s="16">
        <v>0.06</v>
      </c>
      <c r="AA566" s="15">
        <v>0.08</v>
      </c>
      <c r="AB566" s="18">
        <v>0.09</v>
      </c>
      <c r="AC566" s="18">
        <v>0.15</v>
      </c>
      <c r="AD566" s="16">
        <v>7.0000000000000007E-2</v>
      </c>
      <c r="AE566" s="15">
        <v>0.08</v>
      </c>
      <c r="AF566" s="18">
        <v>0.1</v>
      </c>
      <c r="AG566" s="18">
        <v>0.09</v>
      </c>
      <c r="AH566" s="18">
        <v>0.11</v>
      </c>
      <c r="AI566" s="18" t="s">
        <v>54</v>
      </c>
      <c r="AJ566" s="18" t="s">
        <v>54</v>
      </c>
      <c r="AK566" s="18">
        <v>0.12</v>
      </c>
      <c r="AL566" s="16" t="s">
        <v>54</v>
      </c>
      <c r="AM566" s="19">
        <v>0.09</v>
      </c>
      <c r="AN566" s="16">
        <v>0.13</v>
      </c>
      <c r="AO566" s="15">
        <v>0.09</v>
      </c>
      <c r="AP566" s="18" t="s">
        <v>54</v>
      </c>
      <c r="AQ566" s="18" t="s">
        <v>54</v>
      </c>
      <c r="AR566" s="18">
        <v>0.33</v>
      </c>
      <c r="AS566" s="31">
        <v>0.13</v>
      </c>
    </row>
    <row r="567" spans="2:45" ht="22.5" x14ac:dyDescent="0.25">
      <c r="B567" s="34" t="s">
        <v>107</v>
      </c>
      <c r="C567" s="15">
        <v>0.04</v>
      </c>
      <c r="D567" s="18">
        <v>0.06</v>
      </c>
      <c r="E567" s="15">
        <v>0.05</v>
      </c>
      <c r="F567" s="18">
        <v>0.05</v>
      </c>
      <c r="G567" s="18">
        <v>0.05</v>
      </c>
      <c r="H567" s="15">
        <v>0.05</v>
      </c>
      <c r="I567" s="18">
        <v>0.05</v>
      </c>
      <c r="J567" s="18">
        <v>0.05</v>
      </c>
      <c r="K567" s="18">
        <v>0.05</v>
      </c>
      <c r="L567" s="16">
        <v>0.06</v>
      </c>
      <c r="M567" s="15">
        <v>0.04</v>
      </c>
      <c r="N567" s="18">
        <v>0.09</v>
      </c>
      <c r="O567" s="18">
        <v>0.06</v>
      </c>
      <c r="P567" s="18">
        <v>0.05</v>
      </c>
      <c r="Q567" s="18">
        <v>0.04</v>
      </c>
      <c r="R567" s="16">
        <v>0.03</v>
      </c>
      <c r="S567" s="15">
        <v>0.05</v>
      </c>
      <c r="T567" s="18">
        <v>0.05</v>
      </c>
      <c r="U567" s="18">
        <v>0.06</v>
      </c>
      <c r="V567" s="18" t="s">
        <v>54</v>
      </c>
      <c r="W567" s="15">
        <v>0.06</v>
      </c>
      <c r="X567" s="18">
        <v>0.06</v>
      </c>
      <c r="Y567" s="18">
        <v>0.04</v>
      </c>
      <c r="Z567" s="16">
        <v>0.04</v>
      </c>
      <c r="AA567" s="15">
        <v>0.09</v>
      </c>
      <c r="AB567" s="18">
        <v>0.05</v>
      </c>
      <c r="AC567" s="18">
        <v>0.03</v>
      </c>
      <c r="AD567" s="16">
        <v>0.04</v>
      </c>
      <c r="AE567" s="15">
        <v>7.0000000000000007E-2</v>
      </c>
      <c r="AF567" s="18">
        <v>0.04</v>
      </c>
      <c r="AG567" s="18">
        <v>0.04</v>
      </c>
      <c r="AH567" s="18">
        <v>7.0000000000000007E-2</v>
      </c>
      <c r="AI567" s="18" t="s">
        <v>54</v>
      </c>
      <c r="AJ567" s="18">
        <v>7.0000000000000007E-2</v>
      </c>
      <c r="AK567" s="18">
        <v>0.05</v>
      </c>
      <c r="AL567" s="16" t="s">
        <v>54</v>
      </c>
      <c r="AM567" s="15">
        <v>0.05</v>
      </c>
      <c r="AN567" s="16">
        <v>7.0000000000000007E-2</v>
      </c>
      <c r="AO567" s="15">
        <v>0.05</v>
      </c>
      <c r="AP567" s="18" t="s">
        <v>54</v>
      </c>
      <c r="AQ567" s="18" t="s">
        <v>54</v>
      </c>
      <c r="AR567" s="18" t="s">
        <v>54</v>
      </c>
      <c r="AS567" s="16">
        <v>7.0000000000000007E-2</v>
      </c>
    </row>
    <row r="568" spans="2:45" x14ac:dyDescent="0.25">
      <c r="B568" s="35" t="s">
        <v>46</v>
      </c>
      <c r="C568" s="21">
        <v>0.51</v>
      </c>
      <c r="D568" s="22">
        <v>0.21</v>
      </c>
      <c r="E568" s="21">
        <v>0.37</v>
      </c>
      <c r="F568" s="22">
        <v>0.35</v>
      </c>
      <c r="G568" s="22">
        <v>0.36</v>
      </c>
      <c r="H568" s="21">
        <v>0.33</v>
      </c>
      <c r="I568" s="22">
        <v>0.35</v>
      </c>
      <c r="J568" s="22">
        <v>0.38</v>
      </c>
      <c r="K568" s="22">
        <v>0.36</v>
      </c>
      <c r="L568" s="23">
        <v>0.37</v>
      </c>
      <c r="M568" s="21">
        <v>0.33</v>
      </c>
      <c r="N568" s="22">
        <v>0.35</v>
      </c>
      <c r="O568" s="22">
        <v>0.38</v>
      </c>
      <c r="P568" s="22">
        <v>0.39</v>
      </c>
      <c r="Q568" s="22">
        <v>0.36</v>
      </c>
      <c r="R568" s="23">
        <v>0.35</v>
      </c>
      <c r="S568" s="21">
        <v>0.45</v>
      </c>
      <c r="T568" s="22">
        <v>0.36</v>
      </c>
      <c r="U568" s="22">
        <v>0.19</v>
      </c>
      <c r="V568" s="22">
        <v>0.45</v>
      </c>
      <c r="W568" s="21">
        <v>0.41</v>
      </c>
      <c r="X568" s="22">
        <v>0.37</v>
      </c>
      <c r="Y568" s="22">
        <v>0.25</v>
      </c>
      <c r="Z568" s="23">
        <v>0.47</v>
      </c>
      <c r="AA568" s="21">
        <v>0.38</v>
      </c>
      <c r="AB568" s="22">
        <v>0.37</v>
      </c>
      <c r="AC568" s="22">
        <v>0.24</v>
      </c>
      <c r="AD568" s="23">
        <v>0.48</v>
      </c>
      <c r="AE568" s="21">
        <v>0.23</v>
      </c>
      <c r="AF568" s="22">
        <v>0.31</v>
      </c>
      <c r="AG568" s="22">
        <v>0.43</v>
      </c>
      <c r="AH568" s="22">
        <v>0.39</v>
      </c>
      <c r="AI568" s="22">
        <v>0.41</v>
      </c>
      <c r="AJ568" s="22">
        <v>0.46</v>
      </c>
      <c r="AK568" s="22">
        <v>0.48</v>
      </c>
      <c r="AL568" s="23">
        <v>0.83</v>
      </c>
      <c r="AM568" s="21">
        <v>0.35</v>
      </c>
      <c r="AN568" s="23">
        <v>0.45</v>
      </c>
      <c r="AO568" s="21">
        <v>0.35</v>
      </c>
      <c r="AP568" s="22" t="s">
        <v>54</v>
      </c>
      <c r="AQ568" s="22" t="s">
        <v>54</v>
      </c>
      <c r="AR568" s="22">
        <v>0.67</v>
      </c>
      <c r="AS568" s="23">
        <v>0.45</v>
      </c>
    </row>
    <row r="569" spans="2:45" x14ac:dyDescent="0.25">
      <c r="B569" s="32" t="s">
        <v>103</v>
      </c>
      <c r="C569" s="14">
        <v>0.38</v>
      </c>
      <c r="D569" s="29">
        <v>0.41</v>
      </c>
      <c r="E569" s="14">
        <v>0.35</v>
      </c>
      <c r="F569" s="29">
        <v>0.42</v>
      </c>
      <c r="G569" s="29">
        <v>0.4</v>
      </c>
      <c r="H569" s="14">
        <v>0.36</v>
      </c>
      <c r="I569" s="29">
        <v>0.39</v>
      </c>
      <c r="J569" s="29">
        <v>0.44</v>
      </c>
      <c r="K569" s="29">
        <v>0.39</v>
      </c>
      <c r="L569" s="30">
        <v>0.43</v>
      </c>
      <c r="M569" s="14">
        <v>0.32</v>
      </c>
      <c r="N569" s="29">
        <v>0.37</v>
      </c>
      <c r="O569" s="29">
        <v>0.37</v>
      </c>
      <c r="P569" s="29">
        <v>0.41</v>
      </c>
      <c r="Q569" s="29">
        <v>0.46</v>
      </c>
      <c r="R569" s="30">
        <v>0.46</v>
      </c>
      <c r="S569" s="14">
        <v>0.38</v>
      </c>
      <c r="T569" s="29">
        <v>0.4</v>
      </c>
      <c r="U569" s="29">
        <v>0.4</v>
      </c>
      <c r="V569" s="29">
        <v>0.52</v>
      </c>
      <c r="W569" s="14">
        <v>0.4</v>
      </c>
      <c r="X569" s="29">
        <v>0.39</v>
      </c>
      <c r="Y569" s="29">
        <v>0.43</v>
      </c>
      <c r="Z569" s="30">
        <v>0.34</v>
      </c>
      <c r="AA569" s="14">
        <v>0.36</v>
      </c>
      <c r="AB569" s="29">
        <v>0.44</v>
      </c>
      <c r="AC569" s="29">
        <v>0.39</v>
      </c>
      <c r="AD569" s="30">
        <v>0.35</v>
      </c>
      <c r="AE569" s="14">
        <v>0.46</v>
      </c>
      <c r="AF569" s="29">
        <v>0.44</v>
      </c>
      <c r="AG569" s="29">
        <v>0.39</v>
      </c>
      <c r="AH569" s="29">
        <v>0.35</v>
      </c>
      <c r="AI569" s="29">
        <v>0.33</v>
      </c>
      <c r="AJ569" s="10">
        <v>0.26</v>
      </c>
      <c r="AK569" s="29">
        <v>0.43</v>
      </c>
      <c r="AL569" s="30">
        <v>0.12</v>
      </c>
      <c r="AM569" s="14">
        <v>0.41</v>
      </c>
      <c r="AN569" s="30">
        <v>0.3</v>
      </c>
      <c r="AO569" s="14">
        <v>0.41</v>
      </c>
      <c r="AP569" s="29" t="s">
        <v>54</v>
      </c>
      <c r="AQ569" s="29" t="s">
        <v>54</v>
      </c>
      <c r="AR569" s="29">
        <v>0.33</v>
      </c>
      <c r="AS569" s="26">
        <v>0.3</v>
      </c>
    </row>
    <row r="570" spans="2:45" ht="22.5" x14ac:dyDescent="0.25">
      <c r="B570" s="33" t="s">
        <v>104</v>
      </c>
      <c r="C570" s="15">
        <v>0.19</v>
      </c>
      <c r="D570" s="16">
        <v>0.19</v>
      </c>
      <c r="E570" s="15">
        <v>0.17</v>
      </c>
      <c r="F570" s="18">
        <v>0.21</v>
      </c>
      <c r="G570" s="18">
        <v>0.19</v>
      </c>
      <c r="H570" s="15">
        <v>0.21</v>
      </c>
      <c r="I570" s="18">
        <v>0.15</v>
      </c>
      <c r="J570" s="18">
        <v>0.21</v>
      </c>
      <c r="K570" s="18">
        <v>0.2</v>
      </c>
      <c r="L570" s="16">
        <v>0.17</v>
      </c>
      <c r="M570" s="15">
        <v>0.22</v>
      </c>
      <c r="N570" s="18">
        <v>0.19</v>
      </c>
      <c r="O570" s="18">
        <v>0.21</v>
      </c>
      <c r="P570" s="18">
        <v>0.15</v>
      </c>
      <c r="Q570" s="18">
        <v>0.2</v>
      </c>
      <c r="R570" s="16">
        <v>0.18</v>
      </c>
      <c r="S570" s="15">
        <v>0.16</v>
      </c>
      <c r="T570" s="18">
        <v>0.19</v>
      </c>
      <c r="U570" s="18">
        <v>0.24</v>
      </c>
      <c r="V570" s="18">
        <v>0.19</v>
      </c>
      <c r="W570" s="15">
        <v>0.17</v>
      </c>
      <c r="X570" s="18">
        <v>0.21</v>
      </c>
      <c r="Y570" s="18">
        <v>0.21</v>
      </c>
      <c r="Z570" s="16">
        <v>0.14000000000000001</v>
      </c>
      <c r="AA570" s="15">
        <v>0.2</v>
      </c>
      <c r="AB570" s="18">
        <v>0.2</v>
      </c>
      <c r="AC570" s="18">
        <v>0.22</v>
      </c>
      <c r="AD570" s="16">
        <v>0.14000000000000001</v>
      </c>
      <c r="AE570" s="15">
        <v>0.16</v>
      </c>
      <c r="AF570" s="18">
        <v>0.19</v>
      </c>
      <c r="AG570" s="18">
        <v>0.19</v>
      </c>
      <c r="AH570" s="18">
        <v>0.21</v>
      </c>
      <c r="AI570" s="18">
        <v>0.09</v>
      </c>
      <c r="AJ570" s="18">
        <v>0.13</v>
      </c>
      <c r="AK570" s="18">
        <v>0.08</v>
      </c>
      <c r="AL570" s="16" t="s">
        <v>54</v>
      </c>
      <c r="AM570" s="19">
        <v>0.19</v>
      </c>
      <c r="AN570" s="16">
        <v>0.21</v>
      </c>
      <c r="AO570" s="15">
        <v>0.19</v>
      </c>
      <c r="AP570" s="18" t="s">
        <v>54</v>
      </c>
      <c r="AQ570" s="18" t="s">
        <v>54</v>
      </c>
      <c r="AR570" s="18" t="s">
        <v>54</v>
      </c>
      <c r="AS570" s="31">
        <v>0.21</v>
      </c>
    </row>
    <row r="571" spans="2:45" ht="22.5" x14ac:dyDescent="0.25">
      <c r="B571" s="34" t="s">
        <v>105</v>
      </c>
      <c r="C571" s="15">
        <v>0.08</v>
      </c>
      <c r="D571" s="18">
        <v>0.14000000000000001</v>
      </c>
      <c r="E571" s="15">
        <v>0.13</v>
      </c>
      <c r="F571" s="18">
        <v>0.1</v>
      </c>
      <c r="G571" s="18">
        <v>0.09</v>
      </c>
      <c r="H571" s="15">
        <v>0.11</v>
      </c>
      <c r="I571" s="18">
        <v>0.13</v>
      </c>
      <c r="J571" s="18">
        <v>7.0000000000000007E-2</v>
      </c>
      <c r="K571" s="18">
        <v>0.12</v>
      </c>
      <c r="L571" s="16">
        <v>0.11</v>
      </c>
      <c r="M571" s="15">
        <v>0.12</v>
      </c>
      <c r="N571" s="18">
        <v>0.11</v>
      </c>
      <c r="O571" s="18">
        <v>0.12</v>
      </c>
      <c r="P571" s="18">
        <v>0.09</v>
      </c>
      <c r="Q571" s="18">
        <v>0.08</v>
      </c>
      <c r="R571" s="16">
        <v>0.13</v>
      </c>
      <c r="S571" s="15">
        <v>0.11</v>
      </c>
      <c r="T571" s="18">
        <v>0.11</v>
      </c>
      <c r="U571" s="18">
        <v>0.09</v>
      </c>
      <c r="V571" s="18">
        <v>0.13</v>
      </c>
      <c r="W571" s="15">
        <v>0.13</v>
      </c>
      <c r="X571" s="18">
        <v>0.09</v>
      </c>
      <c r="Y571" s="18">
        <v>0.12</v>
      </c>
      <c r="Z571" s="16">
        <v>0.1</v>
      </c>
      <c r="AA571" s="15">
        <v>0.13</v>
      </c>
      <c r="AB571" s="18">
        <v>0.09</v>
      </c>
      <c r="AC571" s="18">
        <v>0.13</v>
      </c>
      <c r="AD571" s="16">
        <v>0.09</v>
      </c>
      <c r="AE571" s="15">
        <v>0.19</v>
      </c>
      <c r="AF571" s="18">
        <v>0.09</v>
      </c>
      <c r="AG571" s="18">
        <v>0.09</v>
      </c>
      <c r="AH571" s="18">
        <v>0.11</v>
      </c>
      <c r="AI571" s="18">
        <v>0.33</v>
      </c>
      <c r="AJ571" s="18">
        <v>0.21</v>
      </c>
      <c r="AK571" s="18">
        <v>0.08</v>
      </c>
      <c r="AL571" s="16">
        <v>0.17</v>
      </c>
      <c r="AM571" s="15">
        <v>0.11</v>
      </c>
      <c r="AN571" s="16">
        <v>0.11</v>
      </c>
      <c r="AO571" s="15">
        <v>0.11</v>
      </c>
      <c r="AP571" s="18" t="s">
        <v>54</v>
      </c>
      <c r="AQ571" s="18" t="s">
        <v>54</v>
      </c>
      <c r="AR571" s="18">
        <v>0.33</v>
      </c>
      <c r="AS571" s="16">
        <v>0.11</v>
      </c>
    </row>
    <row r="572" spans="2:45" x14ac:dyDescent="0.25">
      <c r="B572" s="33" t="s">
        <v>106</v>
      </c>
      <c r="C572" s="15">
        <v>0.04</v>
      </c>
      <c r="D572" s="16">
        <v>0.08</v>
      </c>
      <c r="E572" s="15">
        <v>0.09</v>
      </c>
      <c r="F572" s="18">
        <v>0.05</v>
      </c>
      <c r="G572" s="18">
        <v>0.04</v>
      </c>
      <c r="H572" s="15">
        <v>0.08</v>
      </c>
      <c r="I572" s="18">
        <v>7.0000000000000007E-2</v>
      </c>
      <c r="J572" s="18">
        <v>0.04</v>
      </c>
      <c r="K572" s="18">
        <v>0.06</v>
      </c>
      <c r="L572" s="16">
        <v>0.02</v>
      </c>
      <c r="M572" s="15">
        <v>0.09</v>
      </c>
      <c r="N572" s="18">
        <v>0.08</v>
      </c>
      <c r="O572" s="18">
        <v>0.05</v>
      </c>
      <c r="P572" s="18">
        <v>0.05</v>
      </c>
      <c r="Q572" s="18">
        <v>0.05</v>
      </c>
      <c r="R572" s="16">
        <v>0.03</v>
      </c>
      <c r="S572" s="15">
        <v>0.05</v>
      </c>
      <c r="T572" s="18">
        <v>0.06</v>
      </c>
      <c r="U572" s="18">
        <v>0.08</v>
      </c>
      <c r="V572" s="18" t="s">
        <v>54</v>
      </c>
      <c r="W572" s="15">
        <v>0.03</v>
      </c>
      <c r="X572" s="18">
        <v>0.05</v>
      </c>
      <c r="Y572" s="18">
        <v>0.08</v>
      </c>
      <c r="Z572" s="16">
        <v>0.06</v>
      </c>
      <c r="AA572" s="15">
        <v>0.05</v>
      </c>
      <c r="AB572" s="18">
        <v>0.04</v>
      </c>
      <c r="AC572" s="18">
        <v>0.1</v>
      </c>
      <c r="AD572" s="16">
        <v>0.05</v>
      </c>
      <c r="AE572" s="15">
        <v>0.04</v>
      </c>
      <c r="AF572" s="18">
        <v>7.0000000000000007E-2</v>
      </c>
      <c r="AG572" s="18">
        <v>0.03</v>
      </c>
      <c r="AH572" s="18">
        <v>7.0000000000000007E-2</v>
      </c>
      <c r="AI572" s="18" t="s">
        <v>54</v>
      </c>
      <c r="AJ572" s="18" t="s">
        <v>54</v>
      </c>
      <c r="AK572" s="18">
        <v>0.09</v>
      </c>
      <c r="AL572" s="16" t="s">
        <v>54</v>
      </c>
      <c r="AM572" s="19">
        <v>0.06</v>
      </c>
      <c r="AN572" s="16">
        <v>0.06</v>
      </c>
      <c r="AO572" s="15">
        <v>0.06</v>
      </c>
      <c r="AP572" s="18" t="s">
        <v>54</v>
      </c>
      <c r="AQ572" s="18" t="s">
        <v>54</v>
      </c>
      <c r="AR572" s="18" t="s">
        <v>54</v>
      </c>
      <c r="AS572" s="31">
        <v>0.06</v>
      </c>
    </row>
    <row r="573" spans="2:45" ht="22.5" x14ac:dyDescent="0.25">
      <c r="B573" s="34" t="s">
        <v>107</v>
      </c>
      <c r="C573" s="15">
        <v>0.03</v>
      </c>
      <c r="D573" s="18">
        <v>0.04</v>
      </c>
      <c r="E573" s="15">
        <v>0.04</v>
      </c>
      <c r="F573" s="18">
        <v>0.03</v>
      </c>
      <c r="G573" s="18">
        <v>0.03</v>
      </c>
      <c r="H573" s="15">
        <v>0.06</v>
      </c>
      <c r="I573" s="18">
        <v>0.03</v>
      </c>
      <c r="J573" s="18">
        <v>0.03</v>
      </c>
      <c r="K573" s="18">
        <v>0.02</v>
      </c>
      <c r="L573" s="16">
        <v>0.02</v>
      </c>
      <c r="M573" s="15">
        <v>7.0000000000000007E-2</v>
      </c>
      <c r="N573" s="18">
        <v>7.0000000000000007E-2</v>
      </c>
      <c r="O573" s="18">
        <v>0.01</v>
      </c>
      <c r="P573" s="18">
        <v>0.03</v>
      </c>
      <c r="Q573" s="18">
        <v>0.02</v>
      </c>
      <c r="R573" s="16">
        <v>0</v>
      </c>
      <c r="S573" s="15">
        <v>0.04</v>
      </c>
      <c r="T573" s="18">
        <v>0.03</v>
      </c>
      <c r="U573" s="18">
        <v>0.05</v>
      </c>
      <c r="V573" s="18" t="s">
        <v>54</v>
      </c>
      <c r="W573" s="15">
        <v>0.03</v>
      </c>
      <c r="X573" s="18">
        <v>0.03</v>
      </c>
      <c r="Y573" s="18">
        <v>0.04</v>
      </c>
      <c r="Z573" s="16">
        <v>0.05</v>
      </c>
      <c r="AA573" s="15">
        <v>0.03</v>
      </c>
      <c r="AB573" s="18">
        <v>0.03</v>
      </c>
      <c r="AC573" s="18">
        <v>0.04</v>
      </c>
      <c r="AD573" s="16">
        <v>0.04</v>
      </c>
      <c r="AE573" s="15">
        <v>0.03</v>
      </c>
      <c r="AF573" s="18">
        <v>0.03</v>
      </c>
      <c r="AG573" s="18">
        <v>0.02</v>
      </c>
      <c r="AH573" s="18">
        <v>0.05</v>
      </c>
      <c r="AI573" s="18" t="s">
        <v>54</v>
      </c>
      <c r="AJ573" s="18" t="s">
        <v>54</v>
      </c>
      <c r="AK573" s="18" t="s">
        <v>54</v>
      </c>
      <c r="AL573" s="16" t="s">
        <v>54</v>
      </c>
      <c r="AM573" s="15">
        <v>0.04</v>
      </c>
      <c r="AN573" s="16">
        <v>0.04</v>
      </c>
      <c r="AO573" s="15">
        <v>0.04</v>
      </c>
      <c r="AP573" s="18" t="s">
        <v>54</v>
      </c>
      <c r="AQ573" s="18" t="s">
        <v>54</v>
      </c>
      <c r="AR573" s="18" t="s">
        <v>54</v>
      </c>
      <c r="AS573" s="16">
        <v>0.04</v>
      </c>
    </row>
    <row r="574" spans="2:45" x14ac:dyDescent="0.25">
      <c r="B574" s="35" t="s">
        <v>46</v>
      </c>
      <c r="C574" s="21">
        <v>0.28999999999999998</v>
      </c>
      <c r="D574" s="22">
        <v>0.14000000000000001</v>
      </c>
      <c r="E574" s="21">
        <v>0.22</v>
      </c>
      <c r="F574" s="22">
        <v>0.18</v>
      </c>
      <c r="G574" s="22">
        <v>0.25</v>
      </c>
      <c r="H574" s="21">
        <v>0.18</v>
      </c>
      <c r="I574" s="22">
        <v>0.24</v>
      </c>
      <c r="J574" s="22">
        <v>0.22</v>
      </c>
      <c r="K574" s="22">
        <v>0.21</v>
      </c>
      <c r="L574" s="23">
        <v>0.25</v>
      </c>
      <c r="M574" s="21">
        <v>0.18</v>
      </c>
      <c r="N574" s="22">
        <v>0.18</v>
      </c>
      <c r="O574" s="22">
        <v>0.25</v>
      </c>
      <c r="P574" s="22">
        <v>0.26</v>
      </c>
      <c r="Q574" s="22">
        <v>0.19</v>
      </c>
      <c r="R574" s="23">
        <v>0.2</v>
      </c>
      <c r="S574" s="21">
        <v>0.26</v>
      </c>
      <c r="T574" s="22">
        <v>0.21</v>
      </c>
      <c r="U574" s="22">
        <v>0.15</v>
      </c>
      <c r="V574" s="22">
        <v>0.16</v>
      </c>
      <c r="W574" s="21">
        <v>0.24</v>
      </c>
      <c r="X574" s="22">
        <v>0.23</v>
      </c>
      <c r="Y574" s="22">
        <v>0.11</v>
      </c>
      <c r="Z574" s="23">
        <v>0.31</v>
      </c>
      <c r="AA574" s="21">
        <v>0.24</v>
      </c>
      <c r="AB574" s="22">
        <v>0.19</v>
      </c>
      <c r="AC574" s="22">
        <v>0.13</v>
      </c>
      <c r="AD574" s="23">
        <v>0.32</v>
      </c>
      <c r="AE574" s="21">
        <v>0.11</v>
      </c>
      <c r="AF574" s="22">
        <v>0.18</v>
      </c>
      <c r="AG574" s="22">
        <v>0.27</v>
      </c>
      <c r="AH574" s="22">
        <v>0.22</v>
      </c>
      <c r="AI574" s="22">
        <v>0.25</v>
      </c>
      <c r="AJ574" s="22">
        <v>0.39</v>
      </c>
      <c r="AK574" s="22">
        <v>0.32</v>
      </c>
      <c r="AL574" s="23">
        <v>0.71</v>
      </c>
      <c r="AM574" s="21">
        <v>0.2</v>
      </c>
      <c r="AN574" s="23">
        <v>0.28999999999999998</v>
      </c>
      <c r="AO574" s="21">
        <v>0.2</v>
      </c>
      <c r="AP574" s="22" t="s">
        <v>54</v>
      </c>
      <c r="AQ574" s="22" t="s">
        <v>54</v>
      </c>
      <c r="AR574" s="22">
        <v>0.34</v>
      </c>
      <c r="AS574" s="23">
        <v>0.28999999999999998</v>
      </c>
    </row>
    <row r="577" spans="2:46" x14ac:dyDescent="0.25">
      <c r="B577" s="8"/>
      <c r="C577" s="99" t="s">
        <v>1</v>
      </c>
      <c r="D577" s="100"/>
      <c r="E577" s="99" t="s">
        <v>2</v>
      </c>
      <c r="F577" s="101"/>
      <c r="G577" s="100"/>
      <c r="H577" s="99" t="s">
        <v>3</v>
      </c>
      <c r="I577" s="101"/>
      <c r="J577" s="101"/>
      <c r="K577" s="101"/>
      <c r="L577" s="100"/>
      <c r="M577" s="99" t="s">
        <v>4</v>
      </c>
      <c r="N577" s="101"/>
      <c r="O577" s="101"/>
      <c r="P577" s="101"/>
      <c r="Q577" s="101"/>
      <c r="R577" s="100"/>
      <c r="S577" s="99" t="s">
        <v>5</v>
      </c>
      <c r="T577" s="101"/>
      <c r="U577" s="101"/>
      <c r="V577" s="100"/>
      <c r="W577" s="99" t="s">
        <v>6</v>
      </c>
      <c r="X577" s="101"/>
      <c r="Y577" s="101"/>
      <c r="Z577" s="100"/>
      <c r="AA577" s="99" t="s">
        <v>7</v>
      </c>
      <c r="AB577" s="101"/>
      <c r="AC577" s="101"/>
      <c r="AD577" s="100"/>
      <c r="AE577" s="99" t="s">
        <v>8</v>
      </c>
      <c r="AF577" s="101"/>
      <c r="AG577" s="101"/>
      <c r="AH577" s="101"/>
      <c r="AI577" s="101"/>
      <c r="AJ577" s="101"/>
      <c r="AK577" s="101"/>
      <c r="AL577" s="100"/>
      <c r="AM577" s="99" t="s">
        <v>9</v>
      </c>
      <c r="AN577" s="100"/>
      <c r="AO577" s="24" t="s">
        <v>10</v>
      </c>
      <c r="AP577" s="25"/>
      <c r="AQ577" s="25"/>
      <c r="AR577" s="25"/>
      <c r="AS577" s="25"/>
    </row>
    <row r="578" spans="2:46" x14ac:dyDescent="0.25">
      <c r="B578" s="4"/>
      <c r="C578" s="11" t="s">
        <v>11</v>
      </c>
      <c r="D578" s="12" t="s">
        <v>12</v>
      </c>
      <c r="E578" s="11" t="s">
        <v>13</v>
      </c>
      <c r="F578" s="13" t="s">
        <v>14</v>
      </c>
      <c r="G578" s="13" t="s">
        <v>15</v>
      </c>
      <c r="H578" s="11" t="s">
        <v>16</v>
      </c>
      <c r="I578" s="13" t="s">
        <v>17</v>
      </c>
      <c r="J578" s="13" t="s">
        <v>18</v>
      </c>
      <c r="K578" s="13" t="s">
        <v>19</v>
      </c>
      <c r="L578" s="12" t="s">
        <v>20</v>
      </c>
      <c r="M578" s="11" t="s">
        <v>21</v>
      </c>
      <c r="N578" s="13" t="s">
        <v>22</v>
      </c>
      <c r="O578" s="13" t="s">
        <v>23</v>
      </c>
      <c r="P578" s="13" t="s">
        <v>24</v>
      </c>
      <c r="Q578" s="13" t="s">
        <v>25</v>
      </c>
      <c r="R578" s="12" t="s">
        <v>26</v>
      </c>
      <c r="S578" s="11" t="s">
        <v>27</v>
      </c>
      <c r="T578" s="13" t="s">
        <v>28</v>
      </c>
      <c r="U578" s="13" t="s">
        <v>29</v>
      </c>
      <c r="V578" s="13" t="s">
        <v>30</v>
      </c>
      <c r="W578" s="11" t="s">
        <v>31</v>
      </c>
      <c r="X578" s="13" t="s">
        <v>32</v>
      </c>
      <c r="Y578" s="13" t="s">
        <v>33</v>
      </c>
      <c r="Z578" s="12" t="s">
        <v>34</v>
      </c>
      <c r="AA578" s="11" t="s">
        <v>35</v>
      </c>
      <c r="AB578" s="13" t="s">
        <v>36</v>
      </c>
      <c r="AC578" s="13" t="s">
        <v>37</v>
      </c>
      <c r="AD578" s="12" t="s">
        <v>38</v>
      </c>
      <c r="AE578" s="11" t="s">
        <v>39</v>
      </c>
      <c r="AF578" s="13" t="s">
        <v>40</v>
      </c>
      <c r="AG578" s="13" t="s">
        <v>41</v>
      </c>
      <c r="AH578" s="13" t="s">
        <v>42</v>
      </c>
      <c r="AI578" s="13" t="s">
        <v>43</v>
      </c>
      <c r="AJ578" s="13" t="s">
        <v>44</v>
      </c>
      <c r="AK578" s="13" t="s">
        <v>45</v>
      </c>
      <c r="AL578" s="12" t="s">
        <v>46</v>
      </c>
      <c r="AM578" s="11" t="s">
        <v>47</v>
      </c>
      <c r="AN578" s="12" t="s">
        <v>48</v>
      </c>
      <c r="AO578" s="11" t="s">
        <v>49</v>
      </c>
      <c r="AP578" s="13" t="s">
        <v>50</v>
      </c>
      <c r="AQ578" s="13" t="s">
        <v>51</v>
      </c>
      <c r="AR578" s="13" t="s">
        <v>52</v>
      </c>
      <c r="AS578" s="13" t="s">
        <v>53</v>
      </c>
    </row>
    <row r="579" spans="2:46" x14ac:dyDescent="0.25">
      <c r="B579" s="32" t="s">
        <v>103</v>
      </c>
      <c r="C579" s="5">
        <f>IF($D$516=1,C521,IF($D$516=2,C527,IF($D$516=3,C533,IF($D$516=4,C539,IF($D$516=5,C545,IF($D$516=6,C551,IF($D$516=7,C557,IF($D$516=8,C563,IF($D$516=9,C569,"NA")))))))))</f>
        <v>0.02</v>
      </c>
      <c r="D579" s="5">
        <f t="shared" ref="D579:AS579" si="29">IF($D$516=1,D521,IF($D$516=2,D527,IF($D$516=3,D533,IF($D$516=4,D539,IF($D$516=5,D545,IF($D$516=6,D551,IF($D$516=7,D557,IF($D$516=8,D563,IF($D$516=9,D569,"NA")))))))))</f>
        <v>0.04</v>
      </c>
      <c r="E579" s="5">
        <f t="shared" si="29"/>
        <v>0.03</v>
      </c>
      <c r="F579" s="5">
        <f t="shared" si="29"/>
        <v>0.03</v>
      </c>
      <c r="G579" s="5">
        <f>IF($D$516=1,G521,IF($D$516=2,G527,IF($D$516=3,G533,IF($D$516=4,G539,IF($D$516=5,G545,IF($D$516=6,G551,IF($D$516=7,G557,IF($D$516=8,G563,IF($D$516=9,G569,"NA")))))))))</f>
        <v>0.04</v>
      </c>
      <c r="H579" s="5">
        <f t="shared" si="29"/>
        <v>0.04</v>
      </c>
      <c r="I579" s="5">
        <f t="shared" si="29"/>
        <v>0.03</v>
      </c>
      <c r="J579" s="5">
        <f t="shared" si="29"/>
        <v>0.03</v>
      </c>
      <c r="K579" s="5">
        <f t="shared" si="29"/>
        <v>0.03</v>
      </c>
      <c r="L579" s="5">
        <f t="shared" si="29"/>
        <v>0.04</v>
      </c>
      <c r="M579" s="5">
        <f t="shared" si="29"/>
        <v>0.04</v>
      </c>
      <c r="N579" s="5">
        <f t="shared" si="29"/>
        <v>0.03</v>
      </c>
      <c r="O579" s="5">
        <f t="shared" si="29"/>
        <v>0.03</v>
      </c>
      <c r="P579" s="5">
        <f t="shared" si="29"/>
        <v>0.02</v>
      </c>
      <c r="Q579" s="5">
        <f t="shared" si="29"/>
        <v>0.03</v>
      </c>
      <c r="R579" s="5">
        <f t="shared" si="29"/>
        <v>0.04</v>
      </c>
      <c r="S579" s="5">
        <f t="shared" si="29"/>
        <v>0.04</v>
      </c>
      <c r="T579" s="5">
        <f t="shared" si="29"/>
        <v>0.03</v>
      </c>
      <c r="U579" s="5">
        <f t="shared" si="29"/>
        <v>0.03</v>
      </c>
      <c r="V579" s="5">
        <f t="shared" si="29"/>
        <v>0.27</v>
      </c>
      <c r="W579" s="5">
        <f t="shared" si="29"/>
        <v>0.03</v>
      </c>
      <c r="X579" s="5">
        <f t="shared" si="29"/>
        <v>0.03</v>
      </c>
      <c r="Y579" s="5">
        <f t="shared" si="29"/>
        <v>0.03</v>
      </c>
      <c r="Z579" s="5">
        <f t="shared" si="29"/>
        <v>0.03</v>
      </c>
      <c r="AA579" s="5">
        <f t="shared" si="29"/>
        <v>0.03</v>
      </c>
      <c r="AB579" s="5">
        <f t="shared" si="29"/>
        <v>0.03</v>
      </c>
      <c r="AC579" s="5">
        <f t="shared" si="29"/>
        <v>0.04</v>
      </c>
      <c r="AD579" s="5">
        <f t="shared" si="29"/>
        <v>0.03</v>
      </c>
      <c r="AE579" s="5">
        <f t="shared" si="29"/>
        <v>0.08</v>
      </c>
      <c r="AF579" s="5">
        <f t="shared" si="29"/>
        <v>0.02</v>
      </c>
      <c r="AG579" s="5">
        <f t="shared" si="29"/>
        <v>0.03</v>
      </c>
      <c r="AH579" s="5">
        <f t="shared" si="29"/>
        <v>0.03</v>
      </c>
      <c r="AI579" s="5" t="str">
        <f t="shared" si="29"/>
        <v>-</v>
      </c>
      <c r="AJ579" s="5">
        <f t="shared" si="29"/>
        <v>0.13</v>
      </c>
      <c r="AK579" s="5">
        <f t="shared" si="29"/>
        <v>0.04</v>
      </c>
      <c r="AL579" s="5">
        <f t="shared" si="29"/>
        <v>0.12</v>
      </c>
      <c r="AM579" s="5">
        <f t="shared" si="29"/>
        <v>0.03</v>
      </c>
      <c r="AN579" s="5">
        <f t="shared" si="29"/>
        <v>0.04</v>
      </c>
      <c r="AO579" s="5">
        <f t="shared" si="29"/>
        <v>0.03</v>
      </c>
      <c r="AP579" s="5" t="str">
        <f t="shared" si="29"/>
        <v>-</v>
      </c>
      <c r="AQ579" s="5" t="str">
        <f t="shared" si="29"/>
        <v>-</v>
      </c>
      <c r="AR579" s="5" t="str">
        <f t="shared" si="29"/>
        <v>-</v>
      </c>
      <c r="AS579" s="5">
        <f t="shared" si="29"/>
        <v>0.04</v>
      </c>
      <c r="AT579" s="5"/>
    </row>
    <row r="580" spans="2:46" ht="22.5" x14ac:dyDescent="0.25">
      <c r="B580" s="33" t="s">
        <v>104</v>
      </c>
      <c r="C580" s="5">
        <f>IF($D$516=1,C522,IF($D$516=2,C528,IF($D$516=3,C534,IF($D$516=4,C540,IF($D$516=5,C546,IF($D$516=6,C552,IF($D$516=7,C558,IF($D$516=8,C564,IF($D$516=9,C570,"NA")))))))))</f>
        <v>0.02</v>
      </c>
      <c r="D580" s="5">
        <f t="shared" ref="D580:AS583" si="30">IF($D$516=1,D522,IF($D$516=2,D528,IF($D$516=3,D534,IF($D$516=4,D540,IF($D$516=5,D546,IF($D$516=6,D552,IF($D$516=7,D558,IF($D$516=8,D564,IF($D$516=9,D570,"NA")))))))))</f>
        <v>0.04</v>
      </c>
      <c r="E580" s="5">
        <f t="shared" si="30"/>
        <v>0.04</v>
      </c>
      <c r="F580" s="5">
        <f t="shared" si="30"/>
        <v>0.02</v>
      </c>
      <c r="G580" s="5">
        <f>IF($D$516=1,G522,IF($D$516=2,G528,IF($D$516=3,G534,IF($D$516=4,G540,IF($D$516=5,G546,IF($D$516=6,G552,IF($D$516=7,G558,IF($D$516=8,G564,IF($D$516=9,G570,"NA")))))))))</f>
        <v>0.04</v>
      </c>
      <c r="H580" s="5">
        <f t="shared" si="30"/>
        <v>0.03</v>
      </c>
      <c r="I580" s="5">
        <f t="shared" si="30"/>
        <v>0.04</v>
      </c>
      <c r="J580" s="5">
        <f t="shared" si="30"/>
        <v>0.01</v>
      </c>
      <c r="K580" s="5">
        <f t="shared" si="30"/>
        <v>0.03</v>
      </c>
      <c r="L580" s="5">
        <f t="shared" si="30"/>
        <v>0.04</v>
      </c>
      <c r="M580" s="5">
        <f t="shared" si="30"/>
        <v>0.03</v>
      </c>
      <c r="N580" s="5">
        <f t="shared" si="30"/>
        <v>0.03</v>
      </c>
      <c r="O580" s="5">
        <f t="shared" si="30"/>
        <v>0.04</v>
      </c>
      <c r="P580" s="5">
        <f t="shared" si="30"/>
        <v>0.04</v>
      </c>
      <c r="Q580" s="5">
        <f t="shared" si="30"/>
        <v>0.02</v>
      </c>
      <c r="R580" s="5">
        <f t="shared" si="30"/>
        <v>0.03</v>
      </c>
      <c r="S580" s="5">
        <f t="shared" si="30"/>
        <v>0.03</v>
      </c>
      <c r="T580" s="5">
        <f t="shared" si="30"/>
        <v>0.03</v>
      </c>
      <c r="U580" s="5">
        <f t="shared" si="30"/>
        <v>0.04</v>
      </c>
      <c r="V580" s="5" t="str">
        <f t="shared" si="30"/>
        <v>-</v>
      </c>
      <c r="W580" s="5">
        <f t="shared" si="30"/>
        <v>0.03</v>
      </c>
      <c r="X580" s="5">
        <f t="shared" si="30"/>
        <v>0.03</v>
      </c>
      <c r="Y580" s="5">
        <f t="shared" si="30"/>
        <v>0.04</v>
      </c>
      <c r="Z580" s="5">
        <f t="shared" si="30"/>
        <v>0.02</v>
      </c>
      <c r="AA580" s="5">
        <f t="shared" si="30"/>
        <v>0.04</v>
      </c>
      <c r="AB580" s="5">
        <f t="shared" si="30"/>
        <v>0.03</v>
      </c>
      <c r="AC580" s="5">
        <f t="shared" si="30"/>
        <v>0.03</v>
      </c>
      <c r="AD580" s="5">
        <f t="shared" si="30"/>
        <v>0.03</v>
      </c>
      <c r="AE580" s="5">
        <f t="shared" si="30"/>
        <v>0.04</v>
      </c>
      <c r="AF580" s="5">
        <f t="shared" si="30"/>
        <v>0.03</v>
      </c>
      <c r="AG580" s="5">
        <f t="shared" si="30"/>
        <v>0.02</v>
      </c>
      <c r="AH580" s="5">
        <f t="shared" si="30"/>
        <v>0.03</v>
      </c>
      <c r="AI580" s="5" t="str">
        <f t="shared" si="30"/>
        <v>-</v>
      </c>
      <c r="AJ580" s="5">
        <f t="shared" si="30"/>
        <v>0.15</v>
      </c>
      <c r="AK580" s="5" t="str">
        <f t="shared" si="30"/>
        <v>-</v>
      </c>
      <c r="AL580" s="5" t="str">
        <f t="shared" si="30"/>
        <v>-</v>
      </c>
      <c r="AM580" s="5">
        <f t="shared" si="30"/>
        <v>0.03</v>
      </c>
      <c r="AN580" s="5">
        <f t="shared" si="30"/>
        <v>0.04</v>
      </c>
      <c r="AO580" s="5">
        <f t="shared" si="30"/>
        <v>0.03</v>
      </c>
      <c r="AP580" s="5" t="str">
        <f t="shared" si="30"/>
        <v>-</v>
      </c>
      <c r="AQ580" s="5" t="str">
        <f t="shared" si="30"/>
        <v>-</v>
      </c>
      <c r="AR580" s="5" t="str">
        <f t="shared" si="30"/>
        <v>-</v>
      </c>
      <c r="AS580" s="5">
        <f t="shared" si="30"/>
        <v>0.04</v>
      </c>
      <c r="AT580" s="5"/>
    </row>
    <row r="581" spans="2:46" ht="22.5" x14ac:dyDescent="0.25">
      <c r="B581" s="34" t="s">
        <v>105</v>
      </c>
      <c r="C581" s="5">
        <f t="shared" ref="C581:R583" si="31">IF($D$516=1,C523,IF($D$516=2,C529,IF($D$516=3,C535,IF($D$516=4,C541,IF($D$516=5,C547,IF($D$516=6,C553,IF($D$516=7,C559,IF($D$516=8,C565,IF($D$516=9,C571,"NA")))))))))</f>
        <v>0.1</v>
      </c>
      <c r="D581" s="5">
        <f t="shared" si="31"/>
        <v>0.15</v>
      </c>
      <c r="E581" s="5">
        <f t="shared" si="31"/>
        <v>0.17</v>
      </c>
      <c r="F581" s="5">
        <f t="shared" si="31"/>
        <v>0.12</v>
      </c>
      <c r="G581" s="5">
        <f>IF($D$516=1,G523,IF($D$516=2,G529,IF($D$516=3,G535,IF($D$516=4,G541,IF($D$516=5,G547,IF($D$516=6,G553,IF($D$516=7,G559,IF($D$516=8,G565,IF($D$516=9,G571,"NA")))))))))</f>
        <v>0.11</v>
      </c>
      <c r="H581" s="5">
        <f t="shared" si="31"/>
        <v>0.14000000000000001</v>
      </c>
      <c r="I581" s="5">
        <f t="shared" si="31"/>
        <v>0.13</v>
      </c>
      <c r="J581" s="5">
        <f t="shared" si="31"/>
        <v>0.11</v>
      </c>
      <c r="K581" s="5">
        <f t="shared" si="31"/>
        <v>0.13</v>
      </c>
      <c r="L581" s="5">
        <f t="shared" si="31"/>
        <v>0.15</v>
      </c>
      <c r="M581" s="5">
        <f t="shared" si="31"/>
        <v>0.15</v>
      </c>
      <c r="N581" s="5">
        <f t="shared" si="31"/>
        <v>0.11</v>
      </c>
      <c r="O581" s="5">
        <f t="shared" si="31"/>
        <v>0.12</v>
      </c>
      <c r="P581" s="5">
        <f t="shared" si="31"/>
        <v>0.13</v>
      </c>
      <c r="Q581" s="5">
        <f t="shared" si="31"/>
        <v>0.14000000000000001</v>
      </c>
      <c r="R581" s="5">
        <f t="shared" si="31"/>
        <v>0.12</v>
      </c>
      <c r="S581" s="5">
        <f t="shared" si="30"/>
        <v>0.15</v>
      </c>
      <c r="T581" s="5">
        <f t="shared" si="30"/>
        <v>0.12</v>
      </c>
      <c r="U581" s="5">
        <f t="shared" si="30"/>
        <v>0.15</v>
      </c>
      <c r="V581" s="5">
        <f t="shared" si="30"/>
        <v>0.2</v>
      </c>
      <c r="W581" s="5">
        <f t="shared" si="30"/>
        <v>0.15</v>
      </c>
      <c r="X581" s="5">
        <f t="shared" si="30"/>
        <v>0.11</v>
      </c>
      <c r="Y581" s="5">
        <f t="shared" si="30"/>
        <v>0.14000000000000001</v>
      </c>
      <c r="Z581" s="5">
        <f t="shared" si="30"/>
        <v>0.14000000000000001</v>
      </c>
      <c r="AA581" s="5">
        <f t="shared" si="30"/>
        <v>0.14000000000000001</v>
      </c>
      <c r="AB581" s="5">
        <f t="shared" si="30"/>
        <v>0.11</v>
      </c>
      <c r="AC581" s="5">
        <f t="shared" si="30"/>
        <v>0.14000000000000001</v>
      </c>
      <c r="AD581" s="5">
        <f t="shared" si="30"/>
        <v>0.13</v>
      </c>
      <c r="AE581" s="5">
        <f t="shared" si="30"/>
        <v>0.18</v>
      </c>
      <c r="AF581" s="5">
        <f t="shared" si="30"/>
        <v>0.13</v>
      </c>
      <c r="AG581" s="5">
        <f t="shared" si="30"/>
        <v>0.1</v>
      </c>
      <c r="AH581" s="5">
        <f t="shared" si="30"/>
        <v>0.14000000000000001</v>
      </c>
      <c r="AI581" s="5">
        <f t="shared" si="30"/>
        <v>0.28999999999999998</v>
      </c>
      <c r="AJ581" s="5" t="str">
        <f t="shared" si="30"/>
        <v>-</v>
      </c>
      <c r="AK581" s="5">
        <f t="shared" si="30"/>
        <v>0.13</v>
      </c>
      <c r="AL581" s="5" t="str">
        <f t="shared" si="30"/>
        <v>-</v>
      </c>
      <c r="AM581" s="5">
        <f t="shared" si="30"/>
        <v>0.13</v>
      </c>
      <c r="AN581" s="5">
        <f t="shared" si="30"/>
        <v>0.15</v>
      </c>
      <c r="AO581" s="5">
        <f t="shared" si="30"/>
        <v>0.13</v>
      </c>
      <c r="AP581" s="5" t="str">
        <f t="shared" si="30"/>
        <v>-</v>
      </c>
      <c r="AQ581" s="5" t="str">
        <f t="shared" si="30"/>
        <v>-</v>
      </c>
      <c r="AR581" s="5">
        <f t="shared" si="30"/>
        <v>0.34</v>
      </c>
      <c r="AS581" s="5">
        <f t="shared" si="30"/>
        <v>0.15</v>
      </c>
      <c r="AT581" s="5"/>
    </row>
    <row r="582" spans="2:46" x14ac:dyDescent="0.25">
      <c r="B582" s="33" t="s">
        <v>106</v>
      </c>
      <c r="C582" s="5">
        <f t="shared" si="31"/>
        <v>0.28999999999999998</v>
      </c>
      <c r="D582" s="5">
        <f t="shared" si="30"/>
        <v>0.26</v>
      </c>
      <c r="E582" s="5">
        <f t="shared" si="30"/>
        <v>0.27</v>
      </c>
      <c r="F582" s="5">
        <f t="shared" si="30"/>
        <v>0.25</v>
      </c>
      <c r="G582" s="5">
        <f t="shared" si="30"/>
        <v>0.31</v>
      </c>
      <c r="H582" s="5">
        <f t="shared" si="30"/>
        <v>0.28000000000000003</v>
      </c>
      <c r="I582" s="5">
        <f t="shared" si="30"/>
        <v>0.25</v>
      </c>
      <c r="J582" s="5">
        <f t="shared" si="30"/>
        <v>0.32</v>
      </c>
      <c r="K582" s="5">
        <f t="shared" si="30"/>
        <v>0.26</v>
      </c>
      <c r="L582" s="5">
        <f t="shared" si="30"/>
        <v>0.25</v>
      </c>
      <c r="M582" s="5">
        <f t="shared" si="30"/>
        <v>0.28000000000000003</v>
      </c>
      <c r="N582" s="5">
        <f t="shared" si="30"/>
        <v>0.27</v>
      </c>
      <c r="O582" s="5">
        <f t="shared" si="30"/>
        <v>0.28000000000000003</v>
      </c>
      <c r="P582" s="5">
        <f t="shared" si="30"/>
        <v>0.25</v>
      </c>
      <c r="Q582" s="5">
        <f t="shared" si="30"/>
        <v>0.28999999999999998</v>
      </c>
      <c r="R582" s="5">
        <f t="shared" si="30"/>
        <v>0.28000000000000003</v>
      </c>
      <c r="S582" s="5">
        <f t="shared" si="30"/>
        <v>0.22</v>
      </c>
      <c r="T582" s="5">
        <f t="shared" si="30"/>
        <v>0.28999999999999998</v>
      </c>
      <c r="U582" s="5">
        <f t="shared" si="30"/>
        <v>0.32</v>
      </c>
      <c r="V582" s="5" t="str">
        <f t="shared" si="30"/>
        <v>-</v>
      </c>
      <c r="W582" s="5">
        <f t="shared" si="30"/>
        <v>0.27</v>
      </c>
      <c r="X582" s="5">
        <f t="shared" si="30"/>
        <v>0.28000000000000003</v>
      </c>
      <c r="Y582" s="5">
        <f t="shared" si="30"/>
        <v>0.3</v>
      </c>
      <c r="Z582" s="5">
        <f t="shared" si="30"/>
        <v>0.23</v>
      </c>
      <c r="AA582" s="5">
        <f t="shared" si="30"/>
        <v>0.27</v>
      </c>
      <c r="AB582" s="5">
        <f t="shared" si="30"/>
        <v>0.26</v>
      </c>
      <c r="AC582" s="5">
        <f t="shared" si="30"/>
        <v>0.32</v>
      </c>
      <c r="AD582" s="5">
        <f t="shared" si="30"/>
        <v>0.24</v>
      </c>
      <c r="AE582" s="5">
        <f t="shared" si="30"/>
        <v>0.28000000000000003</v>
      </c>
      <c r="AF582" s="5">
        <f t="shared" si="30"/>
        <v>0.28999999999999998</v>
      </c>
      <c r="AG582" s="5">
        <f t="shared" si="30"/>
        <v>0.27</v>
      </c>
      <c r="AH582" s="5">
        <f t="shared" si="30"/>
        <v>0.26</v>
      </c>
      <c r="AI582" s="5">
        <f t="shared" si="30"/>
        <v>0.37</v>
      </c>
      <c r="AJ582" s="5">
        <f t="shared" si="30"/>
        <v>0.09</v>
      </c>
      <c r="AK582" s="5">
        <f t="shared" si="30"/>
        <v>0.24</v>
      </c>
      <c r="AL582" s="5">
        <f t="shared" si="30"/>
        <v>0.17</v>
      </c>
      <c r="AM582" s="5">
        <f t="shared" si="30"/>
        <v>0.28000000000000003</v>
      </c>
      <c r="AN582" s="5">
        <f t="shared" si="30"/>
        <v>0.24</v>
      </c>
      <c r="AO582" s="5">
        <f t="shared" si="30"/>
        <v>0.28000000000000003</v>
      </c>
      <c r="AP582" s="5" t="str">
        <f t="shared" si="30"/>
        <v>-</v>
      </c>
      <c r="AQ582" s="5" t="str">
        <f t="shared" si="30"/>
        <v>-</v>
      </c>
      <c r="AR582" s="5" t="str">
        <f t="shared" si="30"/>
        <v>-</v>
      </c>
      <c r="AS582" s="5">
        <f t="shared" si="30"/>
        <v>0.24</v>
      </c>
      <c r="AT582" s="5"/>
    </row>
    <row r="583" spans="2:46" ht="22.5" x14ac:dyDescent="0.25">
      <c r="B583" s="34" t="s">
        <v>107</v>
      </c>
      <c r="C583" s="5">
        <f t="shared" si="31"/>
        <v>0.44</v>
      </c>
      <c r="D583" s="5">
        <f t="shared" si="30"/>
        <v>0.44</v>
      </c>
      <c r="E583" s="5">
        <f t="shared" si="30"/>
        <v>0.37</v>
      </c>
      <c r="F583" s="5">
        <f t="shared" si="30"/>
        <v>0.51</v>
      </c>
      <c r="G583" s="5">
        <f t="shared" si="30"/>
        <v>0.42</v>
      </c>
      <c r="H583" s="5">
        <f t="shared" si="30"/>
        <v>0.43</v>
      </c>
      <c r="I583" s="5">
        <f t="shared" si="30"/>
        <v>0.45</v>
      </c>
      <c r="J583" s="5">
        <f t="shared" si="30"/>
        <v>0.44</v>
      </c>
      <c r="K583" s="5">
        <f t="shared" si="30"/>
        <v>0.46</v>
      </c>
      <c r="L583" s="5">
        <f t="shared" si="30"/>
        <v>0.45</v>
      </c>
      <c r="M583" s="5">
        <f t="shared" si="30"/>
        <v>0.39</v>
      </c>
      <c r="N583" s="5">
        <f>IF($D$516=1,N525,IF($D$516=2,N531,IF($D$516=3,N537,IF($D$516=4,N543,IF($D$516=5,N549,IF($D$516=6,N555,IF($D$516=7,N561,IF($D$516=8,N567,IF($D$516=9,N573,"NA")))))))))</f>
        <v>0.48</v>
      </c>
      <c r="O583" s="5">
        <f t="shared" si="30"/>
        <v>0.42</v>
      </c>
      <c r="P583" s="5">
        <f t="shared" si="30"/>
        <v>0.47</v>
      </c>
      <c r="Q583" s="5">
        <f t="shared" si="30"/>
        <v>0.46</v>
      </c>
      <c r="R583" s="5">
        <f t="shared" si="30"/>
        <v>0.42</v>
      </c>
      <c r="S583" s="5">
        <f t="shared" si="30"/>
        <v>0.42</v>
      </c>
      <c r="T583" s="5">
        <f t="shared" si="30"/>
        <v>0.46</v>
      </c>
      <c r="U583" s="5">
        <f t="shared" si="30"/>
        <v>0.4</v>
      </c>
      <c r="V583" s="5">
        <f t="shared" si="30"/>
        <v>0.36</v>
      </c>
      <c r="W583" s="5">
        <f t="shared" si="30"/>
        <v>0.42</v>
      </c>
      <c r="X583" s="5">
        <f t="shared" si="30"/>
        <v>0.46</v>
      </c>
      <c r="Y583" s="5">
        <f t="shared" si="30"/>
        <v>0.44</v>
      </c>
      <c r="Z583" s="5">
        <f>IF($D$516=1,Z525,IF($D$516=2,Z531,IF($D$516=3,Z537,IF($D$516=4,Z543,IF($D$516=5,Z549,IF($D$516=6,Z555,IF($D$516=7,Z561,IF($D$516=8,Z567,IF($D$516=9,Z573,"NA")))))))))</f>
        <v>0.43</v>
      </c>
      <c r="AA583" s="5">
        <f t="shared" si="30"/>
        <v>0.42</v>
      </c>
      <c r="AB583" s="5">
        <f t="shared" si="30"/>
        <v>0.5</v>
      </c>
      <c r="AC583" s="5">
        <f t="shared" si="30"/>
        <v>0.41</v>
      </c>
      <c r="AD583" s="5">
        <f t="shared" si="30"/>
        <v>0.41</v>
      </c>
      <c r="AE583" s="5">
        <f t="shared" si="30"/>
        <v>0.37</v>
      </c>
      <c r="AF583" s="5">
        <f t="shared" si="30"/>
        <v>0.46</v>
      </c>
      <c r="AG583" s="5">
        <f t="shared" si="30"/>
        <v>0.49</v>
      </c>
      <c r="AH583" s="5">
        <f t="shared" si="30"/>
        <v>0.43</v>
      </c>
      <c r="AI583" s="5">
        <f t="shared" si="30"/>
        <v>0.26</v>
      </c>
      <c r="AJ583" s="5">
        <f t="shared" si="30"/>
        <v>0.46</v>
      </c>
      <c r="AK583" s="5">
        <f t="shared" si="30"/>
        <v>0.4</v>
      </c>
      <c r="AL583" s="5" t="str">
        <f t="shared" si="30"/>
        <v>-</v>
      </c>
      <c r="AM583" s="5">
        <f t="shared" si="30"/>
        <v>0.45</v>
      </c>
      <c r="AN583" s="5">
        <f t="shared" si="30"/>
        <v>0.35</v>
      </c>
      <c r="AO583" s="5">
        <f t="shared" si="30"/>
        <v>0.45</v>
      </c>
      <c r="AP583" s="5" t="str">
        <f t="shared" si="30"/>
        <v>-</v>
      </c>
      <c r="AQ583" s="5" t="str">
        <f t="shared" si="30"/>
        <v>-</v>
      </c>
      <c r="AR583" s="5">
        <f t="shared" si="30"/>
        <v>0.66</v>
      </c>
      <c r="AS583" s="5">
        <f t="shared" si="30"/>
        <v>0.35</v>
      </c>
      <c r="AT583" s="5"/>
    </row>
    <row r="584" spans="2:46" x14ac:dyDescent="0.25">
      <c r="B584" s="35" t="s">
        <v>46</v>
      </c>
      <c r="C584" s="5">
        <f>IF($D$516=1,C526,IF($D$516=2,C532,IF($D$516=3,C538,IF($D$516=4,C544,IF($D$516=5,C550,IF($D$516=6,C556,IF($D$516=7,C562,IF($D$516=8,C568,IF($D$516=9,C574,"NA")))))))))</f>
        <v>0.11</v>
      </c>
      <c r="D584" s="5">
        <f t="shared" ref="D584:AS584" si="32">IF($D$516=1,D526,IF($D$516=2,D532,IF($D$516=3,D538,IF($D$516=4,D544,IF($D$516=5,D550,IF($D$516=6,D556,IF($D$516=7,D562,IF($D$516=8,D568,IF($D$516=9,D574,"NA")))))))))</f>
        <v>7.0000000000000007E-2</v>
      </c>
      <c r="E584" s="5">
        <f t="shared" si="32"/>
        <v>0.13</v>
      </c>
      <c r="F584" s="5">
        <f t="shared" si="32"/>
        <v>7.0000000000000007E-2</v>
      </c>
      <c r="G584" s="5">
        <f t="shared" si="32"/>
        <v>0.08</v>
      </c>
      <c r="H584" s="5">
        <f t="shared" si="32"/>
        <v>0.08</v>
      </c>
      <c r="I584" s="5">
        <f t="shared" si="32"/>
        <v>0.1</v>
      </c>
      <c r="J584" s="5">
        <f t="shared" si="32"/>
        <v>0.08</v>
      </c>
      <c r="K584" s="5">
        <f t="shared" si="32"/>
        <v>0.1</v>
      </c>
      <c r="L584" s="5">
        <f t="shared" si="32"/>
        <v>0.08</v>
      </c>
      <c r="M584" s="5">
        <f t="shared" si="32"/>
        <v>0.1</v>
      </c>
      <c r="N584" s="5">
        <f t="shared" si="32"/>
        <v>0.1</v>
      </c>
      <c r="O584" s="5">
        <f t="shared" si="32"/>
        <v>0.1</v>
      </c>
      <c r="P584" s="5">
        <f t="shared" si="32"/>
        <v>0.09</v>
      </c>
      <c r="Q584" s="5">
        <f t="shared" si="32"/>
        <v>0.05</v>
      </c>
      <c r="R584" s="5">
        <f t="shared" si="32"/>
        <v>0.11</v>
      </c>
      <c r="S584" s="5">
        <f t="shared" si="32"/>
        <v>0.14000000000000001</v>
      </c>
      <c r="T584" s="5">
        <f t="shared" si="32"/>
        <v>0.08</v>
      </c>
      <c r="U584" s="5">
        <f t="shared" si="32"/>
        <v>0.06</v>
      </c>
      <c r="V584" s="5">
        <f t="shared" si="32"/>
        <v>0.16</v>
      </c>
      <c r="W584" s="5">
        <f t="shared" si="32"/>
        <v>0.1</v>
      </c>
      <c r="X584" s="5">
        <f t="shared" si="32"/>
        <v>0.09</v>
      </c>
      <c r="Y584" s="5">
        <f t="shared" si="32"/>
        <v>0.05</v>
      </c>
      <c r="Z584" s="5">
        <f>IF($D$516=1,Z526,IF($D$516=2,Z532,IF($D$516=3,Z538,IF($D$516=4,Z544,IF($D$516=5,Z550,IF($D$516=6,Z556,IF($D$516=7,Z562,IF($D$516=8,Z568,IF($D$516=9,Z574,"NA")))))))))</f>
        <v>0.15</v>
      </c>
      <c r="AA584" s="5">
        <f t="shared" si="32"/>
        <v>0.1</v>
      </c>
      <c r="AB584" s="5">
        <f t="shared" si="32"/>
        <v>7.0000000000000007E-2</v>
      </c>
      <c r="AC584" s="5">
        <f t="shared" si="32"/>
        <v>0.05</v>
      </c>
      <c r="AD584" s="5">
        <f t="shared" si="32"/>
        <v>0.16</v>
      </c>
      <c r="AE584" s="5">
        <f t="shared" si="32"/>
        <v>0.05</v>
      </c>
      <c r="AF584" s="5">
        <f t="shared" si="32"/>
        <v>7.0000000000000007E-2</v>
      </c>
      <c r="AG584" s="5">
        <f t="shared" si="32"/>
        <v>0.09</v>
      </c>
      <c r="AH584" s="5">
        <f t="shared" si="32"/>
        <v>0.1</v>
      </c>
      <c r="AI584" s="5">
        <f t="shared" si="32"/>
        <v>0.09</v>
      </c>
      <c r="AJ584" s="5">
        <f t="shared" si="32"/>
        <v>0.17</v>
      </c>
      <c r="AK584" s="5">
        <f t="shared" si="32"/>
        <v>0.2</v>
      </c>
      <c r="AL584" s="5">
        <f t="shared" si="32"/>
        <v>0.71</v>
      </c>
      <c r="AM584" s="5">
        <f t="shared" si="32"/>
        <v>0.08</v>
      </c>
      <c r="AN584" s="5">
        <f t="shared" si="32"/>
        <v>0.18</v>
      </c>
      <c r="AO584" s="5">
        <f t="shared" si="32"/>
        <v>0.08</v>
      </c>
      <c r="AP584" s="5" t="str">
        <f t="shared" si="32"/>
        <v>-</v>
      </c>
      <c r="AQ584" s="5" t="str">
        <f t="shared" si="32"/>
        <v>-</v>
      </c>
      <c r="AR584" s="5" t="str">
        <f t="shared" si="32"/>
        <v>-</v>
      </c>
      <c r="AS584" s="5">
        <f t="shared" si="32"/>
        <v>0.18</v>
      </c>
      <c r="AT584" s="5"/>
    </row>
    <row r="586" spans="2:46" x14ac:dyDescent="0.25">
      <c r="C586" s="2"/>
    </row>
    <row r="587" spans="2:46" x14ac:dyDescent="0.25">
      <c r="C587" s="84" t="s">
        <v>1</v>
      </c>
      <c r="D587" s="85"/>
      <c r="E587" s="84" t="s">
        <v>2</v>
      </c>
      <c r="F587" s="86"/>
      <c r="G587" s="85"/>
      <c r="H587" s="84" t="s">
        <v>3</v>
      </c>
      <c r="I587" s="86"/>
      <c r="J587" s="86"/>
      <c r="K587" s="86"/>
      <c r="L587" s="85"/>
      <c r="M587" s="84" t="s">
        <v>4</v>
      </c>
      <c r="N587" s="86"/>
      <c r="O587" s="86"/>
      <c r="P587" s="86"/>
      <c r="Q587" s="86"/>
      <c r="R587" s="85"/>
      <c r="S587" s="84" t="s">
        <v>5</v>
      </c>
      <c r="T587" s="86"/>
      <c r="U587" s="86"/>
      <c r="V587" s="85"/>
      <c r="W587" s="84" t="s">
        <v>6</v>
      </c>
      <c r="X587" s="86"/>
      <c r="Y587" s="86"/>
      <c r="Z587" s="85"/>
      <c r="AA587" s="84" t="s">
        <v>7</v>
      </c>
      <c r="AB587" s="86"/>
      <c r="AC587" s="86"/>
      <c r="AD587" s="85"/>
      <c r="AE587" s="84" t="s">
        <v>8</v>
      </c>
      <c r="AF587" s="86"/>
      <c r="AG587" s="86"/>
      <c r="AH587" s="86"/>
      <c r="AI587" s="86"/>
      <c r="AJ587" s="86"/>
      <c r="AK587" s="86"/>
      <c r="AL587" s="85"/>
      <c r="AM587" s="84" t="s">
        <v>9</v>
      </c>
      <c r="AN587" s="85"/>
      <c r="AO587" s="24" t="s">
        <v>10</v>
      </c>
      <c r="AP587" s="25"/>
      <c r="AQ587" s="25"/>
      <c r="AR587" s="25"/>
      <c r="AS587" s="25"/>
    </row>
    <row r="588" spans="2:46" x14ac:dyDescent="0.25">
      <c r="C588" s="11" t="s">
        <v>11</v>
      </c>
      <c r="D588" s="12" t="s">
        <v>12</v>
      </c>
      <c r="E588" s="11" t="s">
        <v>13</v>
      </c>
      <c r="F588" s="13" t="s">
        <v>14</v>
      </c>
      <c r="G588" s="13" t="s">
        <v>15</v>
      </c>
      <c r="H588" s="11" t="s">
        <v>16</v>
      </c>
      <c r="I588" s="13" t="s">
        <v>17</v>
      </c>
      <c r="J588" s="13" t="s">
        <v>18</v>
      </c>
      <c r="K588" s="13" t="s">
        <v>19</v>
      </c>
      <c r="L588" s="12" t="s">
        <v>20</v>
      </c>
      <c r="M588" s="11" t="s">
        <v>21</v>
      </c>
      <c r="N588" s="13" t="s">
        <v>22</v>
      </c>
      <c r="O588" s="13" t="s">
        <v>23</v>
      </c>
      <c r="P588" s="13" t="s">
        <v>24</v>
      </c>
      <c r="Q588" s="13" t="s">
        <v>25</v>
      </c>
      <c r="R588" s="12" t="s">
        <v>26</v>
      </c>
      <c r="S588" s="11" t="s">
        <v>27</v>
      </c>
      <c r="T588" s="13" t="s">
        <v>28</v>
      </c>
      <c r="U588" s="13" t="s">
        <v>29</v>
      </c>
      <c r="V588" s="13" t="s">
        <v>30</v>
      </c>
      <c r="W588" s="11" t="s">
        <v>31</v>
      </c>
      <c r="X588" s="13" t="s">
        <v>32</v>
      </c>
      <c r="Y588" s="13" t="s">
        <v>33</v>
      </c>
      <c r="Z588" s="12" t="s">
        <v>34</v>
      </c>
      <c r="AA588" s="11" t="s">
        <v>35</v>
      </c>
      <c r="AB588" s="13" t="s">
        <v>36</v>
      </c>
      <c r="AC588" s="13" t="s">
        <v>37</v>
      </c>
      <c r="AD588" s="12" t="s">
        <v>38</v>
      </c>
      <c r="AE588" s="11" t="s">
        <v>39</v>
      </c>
      <c r="AF588" s="13" t="s">
        <v>40</v>
      </c>
      <c r="AG588" s="13" t="s">
        <v>41</v>
      </c>
      <c r="AH588" s="13" t="s">
        <v>42</v>
      </c>
      <c r="AI588" s="13" t="s">
        <v>43</v>
      </c>
      <c r="AJ588" s="13" t="s">
        <v>44</v>
      </c>
      <c r="AK588" s="13" t="s">
        <v>45</v>
      </c>
      <c r="AL588" s="12" t="s">
        <v>46</v>
      </c>
      <c r="AM588" s="11" t="s">
        <v>47</v>
      </c>
      <c r="AN588" s="12" t="s">
        <v>48</v>
      </c>
      <c r="AO588" s="11" t="s">
        <v>49</v>
      </c>
      <c r="AP588" s="13" t="s">
        <v>50</v>
      </c>
      <c r="AQ588" s="13" t="s">
        <v>51</v>
      </c>
      <c r="AR588" s="13" t="s">
        <v>52</v>
      </c>
      <c r="AS588" s="13" t="s">
        <v>52</v>
      </c>
    </row>
    <row r="589" spans="2:46" ht="23.25" x14ac:dyDescent="0.35">
      <c r="B589">
        <v>1</v>
      </c>
      <c r="C589" t="s">
        <v>234</v>
      </c>
      <c r="D589" s="55"/>
      <c r="E589" t="s">
        <v>235</v>
      </c>
      <c r="F589" s="57"/>
      <c r="G589" s="58"/>
      <c r="H589" t="s">
        <v>141</v>
      </c>
      <c r="I589" s="57"/>
      <c r="J589" s="57"/>
      <c r="K589" s="57"/>
      <c r="L589" s="58"/>
      <c r="M589" s="94" t="s">
        <v>413</v>
      </c>
      <c r="N589" s="57"/>
      <c r="O589" s="57"/>
      <c r="P589" s="57"/>
      <c r="Q589" s="57"/>
      <c r="R589" s="58"/>
      <c r="S589" t="s">
        <v>414</v>
      </c>
      <c r="T589" s="57"/>
      <c r="U589" s="57"/>
      <c r="V589" s="58"/>
      <c r="W589" s="59" t="s">
        <v>141</v>
      </c>
      <c r="X589" s="57"/>
      <c r="Y589" s="57"/>
      <c r="Z589" s="58"/>
      <c r="AA589" t="s">
        <v>236</v>
      </c>
      <c r="AB589" s="57"/>
      <c r="AC589" s="57"/>
      <c r="AD589" s="58"/>
      <c r="AE589" t="s">
        <v>415</v>
      </c>
      <c r="AF589" s="57"/>
      <c r="AG589" s="57"/>
      <c r="AH589" s="57"/>
      <c r="AI589" s="57"/>
      <c r="AJ589" s="57"/>
      <c r="AK589" s="57"/>
      <c r="AL589" s="58"/>
      <c r="AM589" t="s">
        <v>237</v>
      </c>
      <c r="AN589" s="58"/>
      <c r="AO589" s="80" t="s">
        <v>238</v>
      </c>
      <c r="AP589" s="57"/>
      <c r="AQ589" s="57"/>
      <c r="AR589" s="57"/>
      <c r="AS589" s="57"/>
    </row>
    <row r="590" spans="2:46" ht="23.25" x14ac:dyDescent="0.35">
      <c r="B590" s="17">
        <v>2</v>
      </c>
      <c r="C590" t="s">
        <v>239</v>
      </c>
      <c r="D590" s="61"/>
      <c r="E590" t="s">
        <v>240</v>
      </c>
      <c r="F590" s="62"/>
      <c r="G590" s="63"/>
      <c r="H590" t="s">
        <v>141</v>
      </c>
      <c r="I590" s="62"/>
      <c r="J590" s="62"/>
      <c r="K590" s="62"/>
      <c r="L590" s="63"/>
      <c r="M590" t="s">
        <v>241</v>
      </c>
      <c r="N590" s="62"/>
      <c r="O590" s="62"/>
      <c r="P590" s="62"/>
      <c r="Q590" s="62"/>
      <c r="R590" s="63"/>
      <c r="S590" t="s">
        <v>416</v>
      </c>
      <c r="T590" s="62"/>
      <c r="U590" s="62"/>
      <c r="V590" s="63"/>
      <c r="W590" s="59" t="s">
        <v>141</v>
      </c>
      <c r="X590" s="62"/>
      <c r="Y590" s="62"/>
      <c r="Z590" s="63"/>
      <c r="AA590" t="s">
        <v>242</v>
      </c>
      <c r="AB590" s="62"/>
      <c r="AC590" s="62"/>
      <c r="AD590" s="63"/>
      <c r="AE590" t="s">
        <v>243</v>
      </c>
      <c r="AF590" s="62"/>
      <c r="AG590" s="62"/>
      <c r="AH590" s="62"/>
      <c r="AI590" s="62"/>
      <c r="AJ590" s="62"/>
      <c r="AK590" s="62"/>
      <c r="AL590" s="63"/>
      <c r="AM590" s="82" t="s">
        <v>237</v>
      </c>
      <c r="AN590" s="63"/>
      <c r="AO590" s="80" t="s">
        <v>238</v>
      </c>
      <c r="AP590" s="62"/>
      <c r="AQ590" s="62"/>
      <c r="AR590" s="62"/>
      <c r="AS590" s="62"/>
    </row>
    <row r="591" spans="2:46" ht="23.25" x14ac:dyDescent="0.35">
      <c r="B591" s="17">
        <v>3</v>
      </c>
      <c r="C591" t="s">
        <v>141</v>
      </c>
      <c r="D591" s="61"/>
      <c r="E591" t="s">
        <v>244</v>
      </c>
      <c r="F591" s="62"/>
      <c r="G591" s="63"/>
      <c r="H591" t="s">
        <v>141</v>
      </c>
      <c r="I591" s="62"/>
      <c r="J591" s="62"/>
      <c r="K591" s="62"/>
      <c r="L591" s="63"/>
      <c r="M591" t="s">
        <v>245</v>
      </c>
      <c r="N591" s="62"/>
      <c r="O591" s="62"/>
      <c r="P591" s="62"/>
      <c r="Q591" s="62"/>
      <c r="R591" s="63"/>
      <c r="S591" t="s">
        <v>246</v>
      </c>
      <c r="T591" s="62"/>
      <c r="U591" s="62"/>
      <c r="V591" s="63"/>
      <c r="W591" s="59" t="s">
        <v>141</v>
      </c>
      <c r="X591" s="62"/>
      <c r="Y591" s="62"/>
      <c r="Z591" s="63"/>
      <c r="AA591" t="s">
        <v>417</v>
      </c>
      <c r="AB591" s="62"/>
      <c r="AC591" s="62"/>
      <c r="AD591" s="63"/>
      <c r="AE591" t="s">
        <v>247</v>
      </c>
      <c r="AF591" s="62"/>
      <c r="AG591" s="62"/>
      <c r="AH591" s="62"/>
      <c r="AI591" s="62"/>
      <c r="AJ591" s="62"/>
      <c r="AK591" s="62"/>
      <c r="AL591" s="63"/>
      <c r="AM591" s="80" t="s">
        <v>248</v>
      </c>
      <c r="AN591" s="63"/>
      <c r="AO591" s="80" t="s">
        <v>249</v>
      </c>
      <c r="AP591" s="62"/>
      <c r="AQ591" s="62"/>
      <c r="AR591" s="62"/>
      <c r="AS591" s="62"/>
    </row>
    <row r="592" spans="2:46" ht="23.25" x14ac:dyDescent="0.35">
      <c r="B592" s="17">
        <v>4</v>
      </c>
      <c r="C592" t="s">
        <v>250</v>
      </c>
      <c r="D592" s="61"/>
      <c r="E592" t="s">
        <v>251</v>
      </c>
      <c r="F592" s="62"/>
      <c r="G592" s="63"/>
      <c r="H592" t="s">
        <v>141</v>
      </c>
      <c r="I592" s="62"/>
      <c r="J592" s="62"/>
      <c r="K592" s="62"/>
      <c r="L592" s="63"/>
      <c r="M592" t="s">
        <v>252</v>
      </c>
      <c r="N592" s="62"/>
      <c r="O592" s="62"/>
      <c r="P592" s="62"/>
      <c r="Q592" s="62"/>
      <c r="R592" s="63"/>
      <c r="S592" t="s">
        <v>253</v>
      </c>
      <c r="T592" s="62"/>
      <c r="U592" s="62"/>
      <c r="V592" s="63"/>
      <c r="W592" s="59" t="s">
        <v>141</v>
      </c>
      <c r="X592" s="62"/>
      <c r="Y592" s="62"/>
      <c r="Z592" s="63"/>
      <c r="AA592" t="s">
        <v>418</v>
      </c>
      <c r="AB592" s="62"/>
      <c r="AC592" s="62"/>
      <c r="AD592" s="63"/>
      <c r="AE592" t="s">
        <v>254</v>
      </c>
      <c r="AF592" s="62"/>
      <c r="AG592" s="62"/>
      <c r="AH592" s="62"/>
      <c r="AI592" s="62"/>
      <c r="AJ592" s="62"/>
      <c r="AK592" s="62"/>
      <c r="AL592" s="63"/>
      <c r="AM592" s="82" t="s">
        <v>237</v>
      </c>
      <c r="AN592" s="63"/>
      <c r="AO592" s="82" t="s">
        <v>255</v>
      </c>
      <c r="AP592" s="62"/>
      <c r="AQ592" s="62"/>
      <c r="AR592" s="62"/>
      <c r="AS592" s="62"/>
    </row>
    <row r="593" spans="2:45" ht="23.25" x14ac:dyDescent="0.35">
      <c r="B593" s="17">
        <v>5</v>
      </c>
      <c r="C593" s="8" t="s">
        <v>141</v>
      </c>
      <c r="D593" s="93"/>
      <c r="E593" t="s">
        <v>256</v>
      </c>
      <c r="F593" s="62"/>
      <c r="G593" s="62"/>
      <c r="H593" s="94" t="s">
        <v>419</v>
      </c>
      <c r="I593" s="62"/>
      <c r="J593" s="62"/>
      <c r="K593" s="62"/>
      <c r="L593" s="62"/>
      <c r="M593" s="94" t="s">
        <v>441</v>
      </c>
      <c r="N593" s="62"/>
      <c r="O593" s="62"/>
      <c r="P593" s="62"/>
      <c r="Q593" s="62"/>
      <c r="R593" s="62"/>
      <c r="S593" s="80" t="s">
        <v>253</v>
      </c>
      <c r="T593" s="62"/>
      <c r="U593" s="62"/>
      <c r="V593" s="62"/>
      <c r="W593" s="59" t="s">
        <v>141</v>
      </c>
      <c r="X593" s="62"/>
      <c r="Y593" s="62"/>
      <c r="Z593" s="62"/>
      <c r="AA593" t="s">
        <v>257</v>
      </c>
      <c r="AB593" s="62"/>
      <c r="AC593" s="62"/>
      <c r="AD593" s="62"/>
      <c r="AE593" t="s">
        <v>420</v>
      </c>
      <c r="AF593" s="62"/>
      <c r="AG593" s="62"/>
      <c r="AH593" s="62"/>
      <c r="AI593" s="62"/>
      <c r="AJ593" s="62"/>
      <c r="AK593" s="62"/>
      <c r="AL593" s="62"/>
      <c r="AM593" s="80" t="s">
        <v>248</v>
      </c>
      <c r="AN593" s="62"/>
      <c r="AO593" s="80" t="s">
        <v>255</v>
      </c>
      <c r="AP593" s="62"/>
      <c r="AQ593" s="62"/>
      <c r="AR593" s="62"/>
      <c r="AS593" s="62"/>
    </row>
    <row r="594" spans="2:45" ht="23.25" x14ac:dyDescent="0.35">
      <c r="B594">
        <v>6</v>
      </c>
      <c r="C594" t="s">
        <v>258</v>
      </c>
      <c r="D594" s="61"/>
      <c r="E594" t="s">
        <v>421</v>
      </c>
      <c r="F594" s="62"/>
      <c r="G594" s="63"/>
      <c r="H594" t="s">
        <v>259</v>
      </c>
      <c r="I594" s="62"/>
      <c r="J594" s="62"/>
      <c r="K594" s="62"/>
      <c r="L594" s="63"/>
      <c r="M594" t="s">
        <v>422</v>
      </c>
      <c r="N594" s="62"/>
      <c r="O594" s="62"/>
      <c r="P594" s="62"/>
      <c r="Q594" s="62"/>
      <c r="R594" s="63"/>
      <c r="S594" t="s">
        <v>260</v>
      </c>
      <c r="T594" s="62"/>
      <c r="U594" s="62"/>
      <c r="V594" s="63"/>
      <c r="W594" s="59" t="s">
        <v>141</v>
      </c>
      <c r="X594" s="62"/>
      <c r="Y594" s="62"/>
      <c r="Z594" s="63"/>
      <c r="AA594" t="s">
        <v>261</v>
      </c>
      <c r="AB594" s="62"/>
      <c r="AC594" s="62"/>
      <c r="AD594" s="63"/>
      <c r="AE594" t="s">
        <v>262</v>
      </c>
      <c r="AF594" s="62"/>
      <c r="AG594" s="62"/>
      <c r="AH594" s="62"/>
      <c r="AI594" s="62"/>
      <c r="AJ594" s="62"/>
      <c r="AK594" s="62"/>
      <c r="AL594" s="63"/>
      <c r="AM594" s="80" t="s">
        <v>263</v>
      </c>
      <c r="AN594" s="63"/>
      <c r="AO594" s="80" t="s">
        <v>264</v>
      </c>
      <c r="AP594" s="62"/>
      <c r="AQ594" s="62"/>
      <c r="AR594" s="62"/>
      <c r="AS594" s="62"/>
    </row>
    <row r="595" spans="2:45" ht="23.25" x14ac:dyDescent="0.35">
      <c r="B595" s="17">
        <v>7</v>
      </c>
      <c r="C595" t="s">
        <v>265</v>
      </c>
      <c r="D595" s="61"/>
      <c r="E595" t="s">
        <v>266</v>
      </c>
      <c r="F595" s="62"/>
      <c r="G595" s="63"/>
      <c r="H595" s="94" t="s">
        <v>423</v>
      </c>
      <c r="I595" s="62"/>
      <c r="J595" s="62"/>
      <c r="K595" s="62"/>
      <c r="L595" s="63"/>
      <c r="M595" s="94" t="s">
        <v>425</v>
      </c>
      <c r="N595" s="62"/>
      <c r="O595" s="62"/>
      <c r="P595" s="62"/>
      <c r="Q595" s="62"/>
      <c r="R595" s="63"/>
      <c r="S595" s="80" t="s">
        <v>267</v>
      </c>
      <c r="T595" s="62"/>
      <c r="U595" s="62"/>
      <c r="V595" s="63"/>
      <c r="W595" s="59" t="s">
        <v>141</v>
      </c>
      <c r="X595" s="62"/>
      <c r="Y595" s="62"/>
      <c r="Z595" s="63"/>
      <c r="AA595" t="s">
        <v>141</v>
      </c>
      <c r="AB595" s="62"/>
      <c r="AC595" s="62"/>
      <c r="AD595" s="63"/>
      <c r="AE595" t="s">
        <v>442</v>
      </c>
      <c r="AF595" s="62"/>
      <c r="AG595" s="62"/>
      <c r="AH595" s="62"/>
      <c r="AI595" s="62"/>
      <c r="AJ595" s="62"/>
      <c r="AK595" s="62"/>
      <c r="AL595" s="63"/>
      <c r="AM595" s="80" t="s">
        <v>268</v>
      </c>
      <c r="AN595" s="63"/>
      <c r="AO595" s="80" t="s">
        <v>264</v>
      </c>
      <c r="AP595" s="62"/>
      <c r="AQ595" s="62"/>
      <c r="AR595" s="62"/>
      <c r="AS595" s="62"/>
    </row>
    <row r="596" spans="2:45" ht="23.25" x14ac:dyDescent="0.35">
      <c r="B596" s="17">
        <v>8</v>
      </c>
      <c r="C596" t="s">
        <v>269</v>
      </c>
      <c r="D596" s="61"/>
      <c r="E596" t="s">
        <v>270</v>
      </c>
      <c r="F596" s="62"/>
      <c r="G596" s="63"/>
      <c r="H596" t="s">
        <v>271</v>
      </c>
      <c r="I596" s="62"/>
      <c r="J596" s="62"/>
      <c r="K596" s="62"/>
      <c r="L596" s="63"/>
      <c r="M596" s="94" t="s">
        <v>424</v>
      </c>
      <c r="N596" s="62"/>
      <c r="O596" s="62"/>
      <c r="P596" s="62"/>
      <c r="Q596" s="62"/>
      <c r="R596" s="63"/>
      <c r="S596" t="s">
        <v>426</v>
      </c>
      <c r="T596" s="62"/>
      <c r="U596" s="62"/>
      <c r="V596" s="63"/>
      <c r="W596" s="59" t="s">
        <v>141</v>
      </c>
      <c r="X596" s="62"/>
      <c r="Y596" s="62"/>
      <c r="Z596" s="63"/>
      <c r="AA596" t="s">
        <v>272</v>
      </c>
      <c r="AB596" s="62"/>
      <c r="AC596" s="62"/>
      <c r="AD596" s="63"/>
      <c r="AE596" t="s">
        <v>427</v>
      </c>
      <c r="AF596" s="62"/>
      <c r="AG596" s="62"/>
      <c r="AH596" s="62"/>
      <c r="AI596" s="62"/>
      <c r="AJ596" s="62"/>
      <c r="AK596" s="62"/>
      <c r="AL596" s="63"/>
      <c r="AM596" t="s">
        <v>273</v>
      </c>
      <c r="AN596" s="63"/>
      <c r="AO596" s="82" t="s">
        <v>274</v>
      </c>
      <c r="AP596" s="62"/>
      <c r="AQ596" s="62"/>
      <c r="AR596" s="62"/>
      <c r="AS596" s="62"/>
    </row>
    <row r="597" spans="2:45" ht="23.25" x14ac:dyDescent="0.35">
      <c r="B597" s="17">
        <v>9</v>
      </c>
      <c r="C597" t="s">
        <v>275</v>
      </c>
      <c r="D597" s="61"/>
      <c r="E597" t="s">
        <v>428</v>
      </c>
      <c r="F597" s="62"/>
      <c r="G597" s="63"/>
      <c r="H597" s="94" t="s">
        <v>429</v>
      </c>
      <c r="I597" s="62"/>
      <c r="J597" s="62"/>
      <c r="K597" s="62"/>
      <c r="L597" s="63"/>
      <c r="M597" s="94" t="s">
        <v>430</v>
      </c>
      <c r="N597" s="62"/>
      <c r="O597" s="62"/>
      <c r="P597" s="62"/>
      <c r="Q597" s="62"/>
      <c r="R597" s="63"/>
      <c r="S597" t="s">
        <v>276</v>
      </c>
      <c r="T597" s="62"/>
      <c r="U597" s="62"/>
      <c r="V597" s="63"/>
      <c r="W597" s="59" t="s">
        <v>141</v>
      </c>
      <c r="X597" s="62"/>
      <c r="Y597" s="62"/>
      <c r="Z597" s="63"/>
      <c r="AA597" t="s">
        <v>431</v>
      </c>
      <c r="AB597" s="62"/>
      <c r="AC597" s="62"/>
      <c r="AD597" s="63"/>
      <c r="AE597" t="s">
        <v>432</v>
      </c>
      <c r="AF597" s="62"/>
      <c r="AG597" s="62"/>
      <c r="AH597" s="62"/>
      <c r="AI597" s="62"/>
      <c r="AJ597" s="62"/>
      <c r="AK597" s="62"/>
      <c r="AL597" s="63"/>
      <c r="AM597" s="80" t="s">
        <v>268</v>
      </c>
      <c r="AN597" s="63"/>
      <c r="AO597" s="80" t="s">
        <v>264</v>
      </c>
      <c r="AP597" s="62"/>
      <c r="AQ597" s="62"/>
      <c r="AR597" s="62"/>
      <c r="AS597" s="62"/>
    </row>
    <row r="598" spans="2:45" x14ac:dyDescent="0.25">
      <c r="B598" s="92"/>
    </row>
    <row r="599" spans="2:45" x14ac:dyDescent="0.25">
      <c r="B599" s="92"/>
    </row>
    <row r="600" spans="2:45" x14ac:dyDescent="0.25">
      <c r="B600" s="92"/>
      <c r="C600" s="99" t="s">
        <v>1</v>
      </c>
      <c r="D600" s="100"/>
      <c r="E600" s="99" t="s">
        <v>2</v>
      </c>
      <c r="F600" s="101"/>
      <c r="G600" s="100"/>
      <c r="H600" s="99" t="s">
        <v>3</v>
      </c>
      <c r="I600" s="101"/>
      <c r="J600" s="101"/>
      <c r="K600" s="101"/>
      <c r="L600" s="100"/>
      <c r="M600" s="99" t="s">
        <v>4</v>
      </c>
      <c r="N600" s="101"/>
      <c r="O600" s="101"/>
      <c r="P600" s="101"/>
      <c r="Q600" s="101"/>
      <c r="R600" s="100"/>
      <c r="S600" s="99" t="s">
        <v>5</v>
      </c>
      <c r="T600" s="101"/>
      <c r="U600" s="101"/>
      <c r="V600" s="100"/>
      <c r="W600" s="99" t="s">
        <v>6</v>
      </c>
      <c r="X600" s="101"/>
      <c r="Y600" s="101"/>
      <c r="Z600" s="100"/>
      <c r="AA600" s="99" t="s">
        <v>7</v>
      </c>
      <c r="AB600" s="101"/>
      <c r="AC600" s="101"/>
      <c r="AD600" s="100"/>
      <c r="AE600" s="99" t="s">
        <v>8</v>
      </c>
      <c r="AF600" s="101"/>
      <c r="AG600" s="101"/>
      <c r="AH600" s="101"/>
      <c r="AI600" s="101"/>
      <c r="AJ600" s="101"/>
      <c r="AK600" s="101"/>
      <c r="AL600" s="100"/>
      <c r="AM600" s="99" t="s">
        <v>9</v>
      </c>
      <c r="AN600" s="100"/>
      <c r="AO600" s="24" t="s">
        <v>10</v>
      </c>
      <c r="AP600" s="25"/>
      <c r="AQ600" s="25"/>
      <c r="AR600" s="25"/>
      <c r="AS600" s="25"/>
    </row>
    <row r="601" spans="2:45" x14ac:dyDescent="0.25">
      <c r="B601" s="92"/>
      <c r="C601" s="11" t="s">
        <v>11</v>
      </c>
      <c r="D601" s="12" t="s">
        <v>12</v>
      </c>
      <c r="E601" s="11" t="s">
        <v>13</v>
      </c>
      <c r="F601" s="13" t="s">
        <v>14</v>
      </c>
      <c r="G601" s="13" t="s">
        <v>15</v>
      </c>
      <c r="H601" s="11" t="s">
        <v>16</v>
      </c>
      <c r="I601" s="13" t="s">
        <v>17</v>
      </c>
      <c r="J601" s="13" t="s">
        <v>18</v>
      </c>
      <c r="K601" s="13" t="s">
        <v>19</v>
      </c>
      <c r="L601" s="12" t="s">
        <v>20</v>
      </c>
      <c r="M601" s="11" t="s">
        <v>21</v>
      </c>
      <c r="N601" s="13" t="s">
        <v>22</v>
      </c>
      <c r="O601" s="13" t="s">
        <v>23</v>
      </c>
      <c r="P601" s="13" t="s">
        <v>24</v>
      </c>
      <c r="Q601" s="13" t="s">
        <v>25</v>
      </c>
      <c r="R601" s="12" t="s">
        <v>26</v>
      </c>
      <c r="S601" s="11" t="s">
        <v>27</v>
      </c>
      <c r="T601" s="13" t="s">
        <v>28</v>
      </c>
      <c r="U601" s="13" t="s">
        <v>29</v>
      </c>
      <c r="V601" s="13" t="s">
        <v>30</v>
      </c>
      <c r="W601" s="11" t="s">
        <v>31</v>
      </c>
      <c r="X601" s="13" t="s">
        <v>32</v>
      </c>
      <c r="Y601" s="13" t="s">
        <v>33</v>
      </c>
      <c r="Z601" s="12" t="s">
        <v>34</v>
      </c>
      <c r="AA601" s="11" t="s">
        <v>35</v>
      </c>
      <c r="AB601" s="13" t="s">
        <v>36</v>
      </c>
      <c r="AC601" s="13" t="s">
        <v>37</v>
      </c>
      <c r="AD601" s="12" t="s">
        <v>38</v>
      </c>
      <c r="AE601" s="11" t="s">
        <v>39</v>
      </c>
      <c r="AF601" s="13" t="s">
        <v>40</v>
      </c>
      <c r="AG601" s="13" t="s">
        <v>41</v>
      </c>
      <c r="AH601" s="13" t="s">
        <v>42</v>
      </c>
      <c r="AI601" s="13" t="s">
        <v>43</v>
      </c>
      <c r="AJ601" s="13" t="s">
        <v>44</v>
      </c>
      <c r="AK601" s="13" t="s">
        <v>45</v>
      </c>
      <c r="AL601" s="12" t="s">
        <v>46</v>
      </c>
      <c r="AM601" s="11" t="s">
        <v>47</v>
      </c>
      <c r="AN601" s="12" t="s">
        <v>48</v>
      </c>
      <c r="AO601" s="11" t="s">
        <v>49</v>
      </c>
      <c r="AP601" s="13" t="s">
        <v>50</v>
      </c>
      <c r="AQ601" s="13" t="s">
        <v>51</v>
      </c>
      <c r="AR601" s="13" t="s">
        <v>52</v>
      </c>
      <c r="AS601" s="13" t="s">
        <v>53</v>
      </c>
    </row>
    <row r="602" spans="2:45" x14ac:dyDescent="0.25">
      <c r="C602" s="53" t="str">
        <f>IF($D$516=1,C589,IF($D$516=2,C590,IF($D$516=3,C591,IF($D$516=4,C592,IF($D$516=5,C593,IF($D$516=6,C594,IF($D$516=7,C595,IF($D$516=8,C596,IF($D$516=9,C597,"NA")))))))))</f>
        <v>Mænd er signfikant mere tilbøjeligt til at svare "slet ikke" eller "i mindre grad", i forhold til kvinder</v>
      </c>
      <c r="D602" s="53">
        <f t="shared" ref="D602:AS602" si="33">IF($D$516=1,D589,IF($D$516=2,D590,IF($D$516=3,D591,IF($D$516=4,D592,IF($D$516=5,D593,IF($D$516=6,D594,IF($D$516=7,D595,IF($D$516=8,D596,IF($D$516=9,D597,"NA")))))))))</f>
        <v>0</v>
      </c>
      <c r="E602" s="53" t="str">
        <f t="shared" si="33"/>
        <v xml:space="preserve">18-34 årige er signfikant mindre tilbøjelig til at svare "i høj grad" eller "i meget høj grad"  i forhold til totalen. </v>
      </c>
      <c r="F602" s="53">
        <f t="shared" si="33"/>
        <v>0</v>
      </c>
      <c r="G602" s="53">
        <f t="shared" si="33"/>
        <v>0</v>
      </c>
      <c r="H602" s="53" t="str">
        <f t="shared" si="33"/>
        <v>N/A</v>
      </c>
      <c r="I602" s="53">
        <f t="shared" si="33"/>
        <v>0</v>
      </c>
      <c r="J602" s="53">
        <f t="shared" si="33"/>
        <v>0</v>
      </c>
      <c r="K602" s="53">
        <f t="shared" si="33"/>
        <v>0</v>
      </c>
      <c r="L602" s="53">
        <f t="shared" si="33"/>
        <v>0</v>
      </c>
      <c r="M602" s="53" t="str">
        <f t="shared" si="33"/>
        <v>Pers. i bymæs. bebyg. &gt;10.000 indbyggere er signifikant mere tilbøjelig til at svare "i høj grad"/"i meget høj grad" end pers. i hovedstaden. Pers. i storbyer signifikant mere tilbøjelig til at svare " i meget høj grad" end pers. i hovedstaden.</v>
      </c>
      <c r="N602" s="53">
        <f t="shared" si="33"/>
        <v>0</v>
      </c>
      <c r="O602" s="53">
        <f t="shared" si="33"/>
        <v>0</v>
      </c>
      <c r="P602" s="53">
        <f t="shared" si="33"/>
        <v>0</v>
      </c>
      <c r="Q602" s="53">
        <f t="shared" si="33"/>
        <v>0</v>
      </c>
      <c r="R602" s="53">
        <f t="shared" si="33"/>
        <v>0</v>
      </c>
      <c r="S602" s="53" t="str">
        <f t="shared" si="33"/>
        <v xml:space="preserve">Personer med en grundskole/gym. uddannelse er signifikant mindre tilbøjelig til at svare " i høj grad"/" meget høj grad" end totalen. </v>
      </c>
      <c r="T602" s="53">
        <f t="shared" si="33"/>
        <v>0</v>
      </c>
      <c r="U602" s="53">
        <f t="shared" si="33"/>
        <v>0</v>
      </c>
      <c r="V602" s="53">
        <f t="shared" si="33"/>
        <v>0</v>
      </c>
      <c r="W602" s="53" t="str">
        <f t="shared" si="33"/>
        <v>N/A</v>
      </c>
      <c r="X602" s="53">
        <f t="shared" si="33"/>
        <v>0</v>
      </c>
      <c r="Y602" s="53">
        <f t="shared" si="33"/>
        <v>0</v>
      </c>
      <c r="Z602" s="53">
        <f t="shared" si="33"/>
        <v>0</v>
      </c>
      <c r="AA602" s="53" t="str">
        <f t="shared" si="33"/>
        <v xml:space="preserve">Personer med husstandindkomst mellem 300.000 - 699.999 kr er signifikant mere tilbøjelig til at svare "i meget høj grad" i forhold til totalen. </v>
      </c>
      <c r="AB602" s="53">
        <f t="shared" si="33"/>
        <v>0</v>
      </c>
      <c r="AC602" s="53">
        <f t="shared" si="33"/>
        <v>0</v>
      </c>
      <c r="AD602" s="53">
        <f t="shared" si="33"/>
        <v>0</v>
      </c>
      <c r="AE602" s="53" t="str">
        <f t="shared" si="33"/>
        <v>Personer  i stuehus til landbrugsejd. er signifikant mere tilbøjelig til at svare "slet ikke" end totalen. Personer i parcelhus/villa er signifikant mere tibøjelig til at svare "i høj grad"/"imeget høj grad", i forhold til personer i etagebebyg/lejlighed.</v>
      </c>
      <c r="AF602" s="53">
        <f t="shared" si="33"/>
        <v>0</v>
      </c>
      <c r="AG602" s="53">
        <f t="shared" si="33"/>
        <v>0</v>
      </c>
      <c r="AH602" s="53">
        <f t="shared" si="33"/>
        <v>0</v>
      </c>
      <c r="AI602" s="53">
        <f t="shared" si="33"/>
        <v>0</v>
      </c>
      <c r="AJ602" s="53">
        <f t="shared" si="33"/>
        <v>0</v>
      </c>
      <c r="AK602" s="53">
        <f t="shared" si="33"/>
        <v>0</v>
      </c>
      <c r="AL602" s="53">
        <f t="shared" si="33"/>
        <v>0</v>
      </c>
      <c r="AM602" s="53" t="str">
        <f t="shared" si="33"/>
        <v>Personer uden bil i husstanden er signifikant mindre tilbøjelig til at svare "i høj grad" eller "i meget høj grad" i forhold personer med bil i husstanden</v>
      </c>
      <c r="AN602" s="53">
        <f t="shared" si="33"/>
        <v>0</v>
      </c>
      <c r="AO602" s="53" t="str">
        <f t="shared" si="33"/>
        <v>Personer uden bil i husstanden er signifikant mindre tilbøjelig til at svare "i høj grad" eller "i meget høj grad" i forhold personer med benzing/dieselbil i husstanden.</v>
      </c>
      <c r="AP602" s="53">
        <f t="shared" si="33"/>
        <v>0</v>
      </c>
      <c r="AQ602" s="53">
        <f t="shared" si="33"/>
        <v>0</v>
      </c>
      <c r="AR602" s="53">
        <f t="shared" si="33"/>
        <v>0</v>
      </c>
      <c r="AS602" s="53">
        <f t="shared" si="33"/>
        <v>0</v>
      </c>
    </row>
  </sheetData>
  <sheetProtection selectLockedCells="1" selectUnlockedCells="1"/>
  <mergeCells count="369">
    <mergeCell ref="AW180:AX180"/>
    <mergeCell ref="AY180:BA180"/>
    <mergeCell ref="BB180:BF180"/>
    <mergeCell ref="BG180:BL180"/>
    <mergeCell ref="BM180:BP180"/>
    <mergeCell ref="BQ180:BT180"/>
    <mergeCell ref="BU180:BX180"/>
    <mergeCell ref="BY180:CF180"/>
    <mergeCell ref="CG180:CH180"/>
    <mergeCell ref="AT132:AU132"/>
    <mergeCell ref="AV132:AX132"/>
    <mergeCell ref="AY132:BC132"/>
    <mergeCell ref="BD132:BI132"/>
    <mergeCell ref="BJ132:BM132"/>
    <mergeCell ref="BN132:BQ132"/>
    <mergeCell ref="BR132:BU132"/>
    <mergeCell ref="BV132:CC132"/>
    <mergeCell ref="CD132:CE132"/>
    <mergeCell ref="AM189:AN189"/>
    <mergeCell ref="M189:R189"/>
    <mergeCell ref="S189:V189"/>
    <mergeCell ref="W189:Z189"/>
    <mergeCell ref="AA189:AD189"/>
    <mergeCell ref="AE189:AL189"/>
    <mergeCell ref="W180:Z180"/>
    <mergeCell ref="AA180:AD180"/>
    <mergeCell ref="AE180:AL180"/>
    <mergeCell ref="AM180:AN180"/>
    <mergeCell ref="C189:D189"/>
    <mergeCell ref="E189:G189"/>
    <mergeCell ref="H189:L189"/>
    <mergeCell ref="C180:D180"/>
    <mergeCell ref="E180:G180"/>
    <mergeCell ref="H180:L180"/>
    <mergeCell ref="M180:R180"/>
    <mergeCell ref="S180:V180"/>
    <mergeCell ref="W142:Z142"/>
    <mergeCell ref="AA142:AD142"/>
    <mergeCell ref="AE142:AL142"/>
    <mergeCell ref="AM142:AN142"/>
    <mergeCell ref="C171:D171"/>
    <mergeCell ref="E171:G171"/>
    <mergeCell ref="H171:L171"/>
    <mergeCell ref="M171:R171"/>
    <mergeCell ref="S171:V171"/>
    <mergeCell ref="W171:Z171"/>
    <mergeCell ref="AA171:AD171"/>
    <mergeCell ref="AE171:AL171"/>
    <mergeCell ref="AM171:AN171"/>
    <mergeCell ref="C142:D142"/>
    <mergeCell ref="E142:G142"/>
    <mergeCell ref="H142:L142"/>
    <mergeCell ref="M142:R142"/>
    <mergeCell ref="S142:V142"/>
    <mergeCell ref="W125:Z125"/>
    <mergeCell ref="AA125:AD125"/>
    <mergeCell ref="AE125:AL125"/>
    <mergeCell ref="AM125:AN125"/>
    <mergeCell ref="B132:C132"/>
    <mergeCell ref="D132:F132"/>
    <mergeCell ref="G132:K132"/>
    <mergeCell ref="L132:Q132"/>
    <mergeCell ref="R132:U132"/>
    <mergeCell ref="V132:Y132"/>
    <mergeCell ref="Z132:AC132"/>
    <mergeCell ref="AD132:AK132"/>
    <mergeCell ref="AL132:AM132"/>
    <mergeCell ref="C125:D125"/>
    <mergeCell ref="E125:G125"/>
    <mergeCell ref="H125:L125"/>
    <mergeCell ref="M125:R125"/>
    <mergeCell ref="S125:V125"/>
    <mergeCell ref="B116:C116"/>
    <mergeCell ref="D116:F116"/>
    <mergeCell ref="G116:K116"/>
    <mergeCell ref="L116:Q116"/>
    <mergeCell ref="R116:U116"/>
    <mergeCell ref="V116:Y116"/>
    <mergeCell ref="Z116:AC116"/>
    <mergeCell ref="AD116:AK116"/>
    <mergeCell ref="AL116:AM116"/>
    <mergeCell ref="V98:Y98"/>
    <mergeCell ref="Z98:AC98"/>
    <mergeCell ref="AD98:AK98"/>
    <mergeCell ref="AL98:AM98"/>
    <mergeCell ref="C107:D107"/>
    <mergeCell ref="E107:G107"/>
    <mergeCell ref="H107:L107"/>
    <mergeCell ref="M107:R107"/>
    <mergeCell ref="S107:V107"/>
    <mergeCell ref="W107:Z107"/>
    <mergeCell ref="AA107:AD107"/>
    <mergeCell ref="AE107:AL107"/>
    <mergeCell ref="AM107:AN107"/>
    <mergeCell ref="B98:C98"/>
    <mergeCell ref="D98:F98"/>
    <mergeCell ref="G98:K98"/>
    <mergeCell ref="L98:Q98"/>
    <mergeCell ref="R98:U98"/>
    <mergeCell ref="C89:D89"/>
    <mergeCell ref="E89:G89"/>
    <mergeCell ref="H89:L89"/>
    <mergeCell ref="M89:R89"/>
    <mergeCell ref="S89:V89"/>
    <mergeCell ref="W89:Z89"/>
    <mergeCell ref="AA89:AD89"/>
    <mergeCell ref="AE89:AL89"/>
    <mergeCell ref="AM89:AN89"/>
    <mergeCell ref="W6:Z6"/>
    <mergeCell ref="AA6:AD6"/>
    <mergeCell ref="AE6:AL6"/>
    <mergeCell ref="AM6:AN6"/>
    <mergeCell ref="C12:D12"/>
    <mergeCell ref="E12:G12"/>
    <mergeCell ref="H12:L12"/>
    <mergeCell ref="M12:R12"/>
    <mergeCell ref="S12:V12"/>
    <mergeCell ref="W12:Z12"/>
    <mergeCell ref="AA12:AD12"/>
    <mergeCell ref="AE12:AL12"/>
    <mergeCell ref="AM12:AN12"/>
    <mergeCell ref="C6:D6"/>
    <mergeCell ref="E6:G6"/>
    <mergeCell ref="H6:L6"/>
    <mergeCell ref="M6:R6"/>
    <mergeCell ref="S6:V6"/>
    <mergeCell ref="AA26:AD26"/>
    <mergeCell ref="AE26:AL26"/>
    <mergeCell ref="AM26:AN26"/>
    <mergeCell ref="W26:Z26"/>
    <mergeCell ref="C60:D60"/>
    <mergeCell ref="E60:G60"/>
    <mergeCell ref="H60:L60"/>
    <mergeCell ref="M60:R60"/>
    <mergeCell ref="S60:V60"/>
    <mergeCell ref="C26:D26"/>
    <mergeCell ref="E26:G26"/>
    <mergeCell ref="H26:L26"/>
    <mergeCell ref="M26:R26"/>
    <mergeCell ref="S26:V26"/>
    <mergeCell ref="W71:Z71"/>
    <mergeCell ref="AA71:AD71"/>
    <mergeCell ref="AE71:AL71"/>
    <mergeCell ref="AM71:AN71"/>
    <mergeCell ref="W60:Z60"/>
    <mergeCell ref="AA60:AD60"/>
    <mergeCell ref="AE60:AL60"/>
    <mergeCell ref="AM60:AN60"/>
    <mergeCell ref="C71:D71"/>
    <mergeCell ref="E71:G71"/>
    <mergeCell ref="H71:L71"/>
    <mergeCell ref="M71:R71"/>
    <mergeCell ref="S71:V71"/>
    <mergeCell ref="W80:Z80"/>
    <mergeCell ref="AA80:AD80"/>
    <mergeCell ref="AE80:AL80"/>
    <mergeCell ref="AM80:AN80"/>
    <mergeCell ref="C80:D80"/>
    <mergeCell ref="E80:G80"/>
    <mergeCell ref="H80:L80"/>
    <mergeCell ref="M80:R80"/>
    <mergeCell ref="S80:V80"/>
    <mergeCell ref="C197:D197"/>
    <mergeCell ref="E197:G197"/>
    <mergeCell ref="H197:L197"/>
    <mergeCell ref="M197:R197"/>
    <mergeCell ref="S197:V197"/>
    <mergeCell ref="W197:Z197"/>
    <mergeCell ref="AA197:AD197"/>
    <mergeCell ref="AE197:AL197"/>
    <mergeCell ref="AM197:AN197"/>
    <mergeCell ref="C209:D209"/>
    <mergeCell ref="E209:G209"/>
    <mergeCell ref="H209:L209"/>
    <mergeCell ref="M209:R209"/>
    <mergeCell ref="S209:V209"/>
    <mergeCell ref="W209:Z209"/>
    <mergeCell ref="AA209:AD209"/>
    <mergeCell ref="AE209:AL209"/>
    <mergeCell ref="AM209:AN209"/>
    <mergeCell ref="C217:D217"/>
    <mergeCell ref="E217:G217"/>
    <mergeCell ref="H217:L217"/>
    <mergeCell ref="M217:R217"/>
    <mergeCell ref="S217:V217"/>
    <mergeCell ref="W217:Z217"/>
    <mergeCell ref="AA217:AD217"/>
    <mergeCell ref="AE217:AL217"/>
    <mergeCell ref="AM217:AN217"/>
    <mergeCell ref="C232:D232"/>
    <mergeCell ref="E232:G232"/>
    <mergeCell ref="H232:L232"/>
    <mergeCell ref="M232:R232"/>
    <mergeCell ref="S232:V232"/>
    <mergeCell ref="W232:Z232"/>
    <mergeCell ref="AA232:AD232"/>
    <mergeCell ref="AE232:AL232"/>
    <mergeCell ref="AM232:AN232"/>
    <mergeCell ref="C241:D241"/>
    <mergeCell ref="E241:G241"/>
    <mergeCell ref="H241:L241"/>
    <mergeCell ref="M241:R241"/>
    <mergeCell ref="S241:V241"/>
    <mergeCell ref="W241:Z241"/>
    <mergeCell ref="AA241:AD241"/>
    <mergeCell ref="AE241:AL241"/>
    <mergeCell ref="AM241:AN241"/>
    <mergeCell ref="C256:D256"/>
    <mergeCell ref="E256:G256"/>
    <mergeCell ref="H256:L256"/>
    <mergeCell ref="M256:R256"/>
    <mergeCell ref="S256:V256"/>
    <mergeCell ref="W256:Z256"/>
    <mergeCell ref="AA256:AD256"/>
    <mergeCell ref="AE256:AL256"/>
    <mergeCell ref="AM256:AN256"/>
    <mergeCell ref="C264:D264"/>
    <mergeCell ref="E264:G264"/>
    <mergeCell ref="H264:L264"/>
    <mergeCell ref="M264:R264"/>
    <mergeCell ref="S264:V264"/>
    <mergeCell ref="W264:Z264"/>
    <mergeCell ref="AA264:AD264"/>
    <mergeCell ref="AE264:AL264"/>
    <mergeCell ref="AM264:AN264"/>
    <mergeCell ref="C298:D298"/>
    <mergeCell ref="E298:G298"/>
    <mergeCell ref="H298:L298"/>
    <mergeCell ref="M298:R298"/>
    <mergeCell ref="S298:V298"/>
    <mergeCell ref="W298:Z298"/>
    <mergeCell ref="AA298:AD298"/>
    <mergeCell ref="AE298:AL298"/>
    <mergeCell ref="AM298:AN298"/>
    <mergeCell ref="C307:D307"/>
    <mergeCell ref="E307:G307"/>
    <mergeCell ref="H307:L307"/>
    <mergeCell ref="M307:R307"/>
    <mergeCell ref="S307:V307"/>
    <mergeCell ref="W307:Z307"/>
    <mergeCell ref="AA307:AD307"/>
    <mergeCell ref="AE307:AL307"/>
    <mergeCell ref="AM307:AN307"/>
    <mergeCell ref="C316:D316"/>
    <mergeCell ref="E316:G316"/>
    <mergeCell ref="H316:L316"/>
    <mergeCell ref="M316:R316"/>
    <mergeCell ref="S316:V316"/>
    <mergeCell ref="W316:Z316"/>
    <mergeCell ref="AA316:AD316"/>
    <mergeCell ref="AE316:AL316"/>
    <mergeCell ref="AM316:AN316"/>
    <mergeCell ref="C410:D410"/>
    <mergeCell ref="E410:G410"/>
    <mergeCell ref="H410:L410"/>
    <mergeCell ref="M410:R410"/>
    <mergeCell ref="S410:V410"/>
    <mergeCell ref="W410:Z410"/>
    <mergeCell ref="AA410:AD410"/>
    <mergeCell ref="AE410:AL410"/>
    <mergeCell ref="AM410:AN410"/>
    <mergeCell ref="C420:D420"/>
    <mergeCell ref="E420:G420"/>
    <mergeCell ref="H420:L420"/>
    <mergeCell ref="M420:R420"/>
    <mergeCell ref="S420:V420"/>
    <mergeCell ref="W420:Z420"/>
    <mergeCell ref="AA420:AD420"/>
    <mergeCell ref="AE420:AL420"/>
    <mergeCell ref="AM420:AN420"/>
    <mergeCell ref="C429:D429"/>
    <mergeCell ref="E429:G429"/>
    <mergeCell ref="H429:L429"/>
    <mergeCell ref="M429:R429"/>
    <mergeCell ref="S429:V429"/>
    <mergeCell ref="W429:Z429"/>
    <mergeCell ref="AA429:AD429"/>
    <mergeCell ref="AE429:AL429"/>
    <mergeCell ref="AM429:AN429"/>
    <mergeCell ref="C468:D468"/>
    <mergeCell ref="E468:G468"/>
    <mergeCell ref="H468:L468"/>
    <mergeCell ref="M468:R468"/>
    <mergeCell ref="S468:V468"/>
    <mergeCell ref="W468:Z468"/>
    <mergeCell ref="AA468:AD468"/>
    <mergeCell ref="AE468:AL468"/>
    <mergeCell ref="AM468:AN468"/>
    <mergeCell ref="C490:D490"/>
    <mergeCell ref="E490:G490"/>
    <mergeCell ref="H490:L490"/>
    <mergeCell ref="M490:R490"/>
    <mergeCell ref="S490:V490"/>
    <mergeCell ref="W490:Z490"/>
    <mergeCell ref="AA490:AD490"/>
    <mergeCell ref="AE490:AL490"/>
    <mergeCell ref="AM490:AN490"/>
    <mergeCell ref="C499:D499"/>
    <mergeCell ref="E499:G499"/>
    <mergeCell ref="H499:L499"/>
    <mergeCell ref="M499:R499"/>
    <mergeCell ref="S499:V499"/>
    <mergeCell ref="W499:Z499"/>
    <mergeCell ref="AA499:AD499"/>
    <mergeCell ref="AE499:AL499"/>
    <mergeCell ref="AM499:AN499"/>
    <mergeCell ref="C510:D510"/>
    <mergeCell ref="E510:G510"/>
    <mergeCell ref="H510:L510"/>
    <mergeCell ref="M510:R510"/>
    <mergeCell ref="S510:V510"/>
    <mergeCell ref="W510:Z510"/>
    <mergeCell ref="AA510:AD510"/>
    <mergeCell ref="AE510:AL510"/>
    <mergeCell ref="AM510:AN510"/>
    <mergeCell ref="C519:D519"/>
    <mergeCell ref="E519:G519"/>
    <mergeCell ref="H519:L519"/>
    <mergeCell ref="M519:R519"/>
    <mergeCell ref="S519:V519"/>
    <mergeCell ref="W519:Z519"/>
    <mergeCell ref="AA519:AD519"/>
    <mergeCell ref="AE519:AL519"/>
    <mergeCell ref="AM519:AN519"/>
    <mergeCell ref="C577:D577"/>
    <mergeCell ref="E577:G577"/>
    <mergeCell ref="H577:L577"/>
    <mergeCell ref="M577:R577"/>
    <mergeCell ref="S577:V577"/>
    <mergeCell ref="W577:Z577"/>
    <mergeCell ref="AA577:AD577"/>
    <mergeCell ref="AE577:AL577"/>
    <mergeCell ref="AM577:AN577"/>
    <mergeCell ref="C600:D600"/>
    <mergeCell ref="E600:G600"/>
    <mergeCell ref="H600:L600"/>
    <mergeCell ref="M600:R600"/>
    <mergeCell ref="S600:V600"/>
    <mergeCell ref="W600:Z600"/>
    <mergeCell ref="AA600:AD600"/>
    <mergeCell ref="AE600:AL600"/>
    <mergeCell ref="AM600:AN600"/>
    <mergeCell ref="C326:D326"/>
    <mergeCell ref="E326:G326"/>
    <mergeCell ref="H326:L326"/>
    <mergeCell ref="M326:R326"/>
    <mergeCell ref="S326:V326"/>
    <mergeCell ref="W326:Z326"/>
    <mergeCell ref="AA326:AD326"/>
    <mergeCell ref="AE326:AL326"/>
    <mergeCell ref="AM326:AN326"/>
    <mergeCell ref="C378:D378"/>
    <mergeCell ref="E378:G378"/>
    <mergeCell ref="H378:L378"/>
    <mergeCell ref="M378:R378"/>
    <mergeCell ref="S378:V378"/>
    <mergeCell ref="W378:Z378"/>
    <mergeCell ref="AA378:AD378"/>
    <mergeCell ref="AE378:AL378"/>
    <mergeCell ref="AM378:AN378"/>
    <mergeCell ref="C400:D400"/>
    <mergeCell ref="E400:G400"/>
    <mergeCell ref="H400:L400"/>
    <mergeCell ref="M400:R400"/>
    <mergeCell ref="S400:V400"/>
    <mergeCell ref="W400:Z400"/>
    <mergeCell ref="AA400:AD400"/>
    <mergeCell ref="AE400:AL400"/>
    <mergeCell ref="AM400:AN400"/>
  </mergeCells>
  <phoneticPr fontId="8" type="noConversion"/>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658CC-B792-40ED-9193-1CE24EEAA770}">
  <sheetPr codeName="Sheet4"/>
  <dimension ref="A1"/>
  <sheetViews>
    <sheetView showGridLines="0" zoomScale="23" zoomScaleNormal="23" workbookViewId="0"/>
  </sheetViews>
  <sheetFormatPr defaultRowHeight="15" x14ac:dyDescent="0.25"/>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B9F29-7698-410A-B28F-F1196FAABB71}">
  <sheetPr codeName="Sheet5"/>
  <dimension ref="A1"/>
  <sheetViews>
    <sheetView showGridLines="0" zoomScale="23" zoomScaleNormal="23" workbookViewId="0"/>
  </sheetViews>
  <sheetFormatPr defaultRowHeight="15" x14ac:dyDescent="0.25"/>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5777" r:id="rId4" name="Option Button 1">
              <controlPr defaultSize="0" autoFill="0" autoLine="0" autoPict="0" altText="_x000a_">
                <anchor moveWithCells="1">
                  <from>
                    <xdr:col>1</xdr:col>
                    <xdr:colOff>0</xdr:colOff>
                    <xdr:row>0</xdr:row>
                    <xdr:rowOff>161925</xdr:rowOff>
                  </from>
                  <to>
                    <xdr:col>23</xdr:col>
                    <xdr:colOff>561975</xdr:colOff>
                    <xdr:row>4</xdr:row>
                    <xdr:rowOff>171450</xdr:rowOff>
                  </to>
                </anchor>
              </controlPr>
            </control>
          </mc:Choice>
        </mc:AlternateContent>
        <mc:AlternateContent xmlns:mc="http://schemas.openxmlformats.org/markup-compatibility/2006">
          <mc:Choice Requires="x14">
            <control shapeId="75778" r:id="rId5" name="Option Button 2">
              <controlPr defaultSize="0" autoFill="0" autoLine="0" autoPict="0" altText="_x000a_">
                <anchor moveWithCells="1">
                  <from>
                    <xdr:col>0</xdr:col>
                    <xdr:colOff>581025</xdr:colOff>
                    <xdr:row>5</xdr:row>
                    <xdr:rowOff>9525</xdr:rowOff>
                  </from>
                  <to>
                    <xdr:col>29</xdr:col>
                    <xdr:colOff>38100</xdr:colOff>
                    <xdr:row>9</xdr:row>
                    <xdr:rowOff>19050</xdr:rowOff>
                  </to>
                </anchor>
              </controlPr>
            </control>
          </mc:Choice>
        </mc:AlternateContent>
        <mc:AlternateContent xmlns:mc="http://schemas.openxmlformats.org/markup-compatibility/2006">
          <mc:Choice Requires="x14">
            <control shapeId="75779" r:id="rId6" name="Option Button 3">
              <controlPr defaultSize="0" autoFill="0" autoLine="0" autoPict="0" altText="_x000a_">
                <anchor moveWithCells="1">
                  <from>
                    <xdr:col>0</xdr:col>
                    <xdr:colOff>590550</xdr:colOff>
                    <xdr:row>9</xdr:row>
                    <xdr:rowOff>57150</xdr:rowOff>
                  </from>
                  <to>
                    <xdr:col>36</xdr:col>
                    <xdr:colOff>104775</xdr:colOff>
                    <xdr:row>13</xdr:row>
                    <xdr:rowOff>66675</xdr:rowOff>
                  </to>
                </anchor>
              </controlPr>
            </control>
          </mc:Choice>
        </mc:AlternateContent>
        <mc:AlternateContent xmlns:mc="http://schemas.openxmlformats.org/markup-compatibility/2006">
          <mc:Choice Requires="x14">
            <control shapeId="75780" r:id="rId7" name="Option Button 4">
              <controlPr defaultSize="0" autoFill="0" autoLine="0" autoPict="0" altText="_x000a_">
                <anchor moveWithCells="1">
                  <from>
                    <xdr:col>0</xdr:col>
                    <xdr:colOff>600075</xdr:colOff>
                    <xdr:row>13</xdr:row>
                    <xdr:rowOff>95250</xdr:rowOff>
                  </from>
                  <to>
                    <xdr:col>30</xdr:col>
                    <xdr:colOff>85725</xdr:colOff>
                    <xdr:row>17</xdr:row>
                    <xdr:rowOff>104775</xdr:rowOff>
                  </to>
                </anchor>
              </controlPr>
            </control>
          </mc:Choice>
        </mc:AlternateContent>
        <mc:AlternateContent xmlns:mc="http://schemas.openxmlformats.org/markup-compatibility/2006">
          <mc:Choice Requires="x14">
            <control shapeId="75781" r:id="rId8" name="Option Button 5">
              <controlPr defaultSize="0" autoFill="0" autoLine="0" autoPict="0" altText="_x000a_">
                <anchor moveWithCells="1">
                  <from>
                    <xdr:col>1</xdr:col>
                    <xdr:colOff>19050</xdr:colOff>
                    <xdr:row>17</xdr:row>
                    <xdr:rowOff>133350</xdr:rowOff>
                  </from>
                  <to>
                    <xdr:col>36</xdr:col>
                    <xdr:colOff>114300</xdr:colOff>
                    <xdr:row>21</xdr:row>
                    <xdr:rowOff>142875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B1E2B-2012-432A-8313-B970275C49B5}">
  <sheetPr codeName="Sheet6"/>
  <dimension ref="A1"/>
  <sheetViews>
    <sheetView showGridLines="0" zoomScale="23" zoomScaleNormal="23" workbookViewId="0"/>
  </sheetViews>
  <sheetFormatPr defaultRowHeight="15" x14ac:dyDescent="0.25"/>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B3358-ED2A-43E7-9820-1540CED003E3}">
  <sheetPr codeName="Sheet7"/>
  <dimension ref="A1"/>
  <sheetViews>
    <sheetView showGridLines="0" zoomScale="23" zoomScaleNormal="23" workbookViewId="0"/>
  </sheetViews>
  <sheetFormatPr defaultRowHeight="15" x14ac:dyDescent="0.25"/>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77255-35F4-4F5E-A474-9AC56CC41A84}">
  <sheetPr codeName="Sheet8"/>
  <dimension ref="A1"/>
  <sheetViews>
    <sheetView showGridLines="0" zoomScale="23" zoomScaleNormal="23" workbookViewId="0"/>
  </sheetViews>
  <sheetFormatPr defaultRowHeight="15" x14ac:dyDescent="0.25"/>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30AE9-2A41-4B21-8DDE-F3FB14DCFDDA}">
  <sheetPr codeName="Sheet9"/>
  <dimension ref="A1"/>
  <sheetViews>
    <sheetView showGridLines="0" zoomScale="23" zoomScaleNormal="23" workbookViewId="0"/>
  </sheetViews>
  <sheetFormatPr defaultRowHeight="15" x14ac:dyDescent="0.25"/>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9878" r:id="rId4" name="Option Button 6">
              <controlPr defaultSize="0" autoFill="0" autoLine="0" autoPict="0">
                <anchor moveWithCells="1">
                  <from>
                    <xdr:col>0</xdr:col>
                    <xdr:colOff>581025</xdr:colOff>
                    <xdr:row>0</xdr:row>
                    <xdr:rowOff>152400</xdr:rowOff>
                  </from>
                  <to>
                    <xdr:col>36</xdr:col>
                    <xdr:colOff>476250</xdr:colOff>
                    <xdr:row>4</xdr:row>
                    <xdr:rowOff>104775</xdr:rowOff>
                  </to>
                </anchor>
              </controlPr>
            </control>
          </mc:Choice>
        </mc:AlternateContent>
        <mc:AlternateContent xmlns:mc="http://schemas.openxmlformats.org/markup-compatibility/2006">
          <mc:Choice Requires="x14">
            <control shapeId="79879" r:id="rId5" name="Option Button 7">
              <controlPr defaultSize="0" autoFill="0" autoLine="0" autoPict="0">
                <anchor moveWithCells="1">
                  <from>
                    <xdr:col>0</xdr:col>
                    <xdr:colOff>571500</xdr:colOff>
                    <xdr:row>5</xdr:row>
                    <xdr:rowOff>19050</xdr:rowOff>
                  </from>
                  <to>
                    <xdr:col>36</xdr:col>
                    <xdr:colOff>485775</xdr:colOff>
                    <xdr:row>8</xdr:row>
                    <xdr:rowOff>152400</xdr:rowOff>
                  </to>
                </anchor>
              </controlPr>
            </control>
          </mc:Choice>
        </mc:AlternateContent>
        <mc:AlternateContent xmlns:mc="http://schemas.openxmlformats.org/markup-compatibility/2006">
          <mc:Choice Requires="x14">
            <control shapeId="79880" r:id="rId6" name="Option Button 8">
              <controlPr defaultSize="0" autoFill="0" autoLine="0" autoPict="0">
                <anchor moveWithCells="1">
                  <from>
                    <xdr:col>0</xdr:col>
                    <xdr:colOff>561975</xdr:colOff>
                    <xdr:row>9</xdr:row>
                    <xdr:rowOff>76200</xdr:rowOff>
                  </from>
                  <to>
                    <xdr:col>36</xdr:col>
                    <xdr:colOff>485775</xdr:colOff>
                    <xdr:row>13</xdr:row>
                    <xdr:rowOff>28575</xdr:rowOff>
                  </to>
                </anchor>
              </controlPr>
            </control>
          </mc:Choice>
        </mc:AlternateContent>
        <mc:AlternateContent xmlns:mc="http://schemas.openxmlformats.org/markup-compatibility/2006">
          <mc:Choice Requires="x14">
            <control shapeId="79881" r:id="rId7" name="Option Button 9">
              <controlPr defaultSize="0" autoFill="0" autoLine="0" autoPict="0">
                <anchor moveWithCells="1">
                  <from>
                    <xdr:col>0</xdr:col>
                    <xdr:colOff>561975</xdr:colOff>
                    <xdr:row>13</xdr:row>
                    <xdr:rowOff>123825</xdr:rowOff>
                  </from>
                  <to>
                    <xdr:col>36</xdr:col>
                    <xdr:colOff>495300</xdr:colOff>
                    <xdr:row>17</xdr:row>
                    <xdr:rowOff>76200</xdr:rowOff>
                  </to>
                </anchor>
              </controlPr>
            </control>
          </mc:Choice>
        </mc:AlternateContent>
        <mc:AlternateContent xmlns:mc="http://schemas.openxmlformats.org/markup-compatibility/2006">
          <mc:Choice Requires="x14">
            <control shapeId="79882" r:id="rId8" name="Option Button 10">
              <controlPr defaultSize="0" autoFill="0" autoLine="0" autoPict="0">
                <anchor moveWithCells="1">
                  <from>
                    <xdr:col>0</xdr:col>
                    <xdr:colOff>552450</xdr:colOff>
                    <xdr:row>17</xdr:row>
                    <xdr:rowOff>171450</xdr:rowOff>
                  </from>
                  <to>
                    <xdr:col>36</xdr:col>
                    <xdr:colOff>495300</xdr:colOff>
                    <xdr:row>21</xdr:row>
                    <xdr:rowOff>123825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7A7C2-E947-4277-824C-A03493A4B545}">
  <sheetPr codeName="Sheet10"/>
  <dimension ref="A1"/>
  <sheetViews>
    <sheetView showGridLines="0" zoomScale="23" zoomScaleNormal="23" workbookViewId="0"/>
  </sheetViews>
  <sheetFormatPr defaultRowHeight="15" x14ac:dyDescent="0.25"/>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657490C7C47D34AAB72EA328D13D574" ma:contentTypeVersion="13" ma:contentTypeDescription="Create a new document." ma:contentTypeScope="" ma:versionID="d963ee198868e8499494d460d007f002">
  <xsd:schema xmlns:xsd="http://www.w3.org/2001/XMLSchema" xmlns:xs="http://www.w3.org/2001/XMLSchema" xmlns:p="http://schemas.microsoft.com/office/2006/metadata/properties" xmlns:ns3="dd6c655f-3086-4629-949c-7dd6f97fdaa6" xmlns:ns4="02be3dc4-32c8-4aed-907c-974738e38e2c" targetNamespace="http://schemas.microsoft.com/office/2006/metadata/properties" ma:root="true" ma:fieldsID="428522607f8dea9321067f68961ae0d3" ns3:_="" ns4:_="">
    <xsd:import namespace="dd6c655f-3086-4629-949c-7dd6f97fdaa6"/>
    <xsd:import namespace="02be3dc4-32c8-4aed-907c-974738e38e2c"/>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OCR" minOccurs="0"/>
                <xsd:element ref="ns4:MediaServiceAutoKeyPoints" minOccurs="0"/>
                <xsd:element ref="ns4:MediaServiceKeyPoints"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d6c655f-3086-4629-949c-7dd6f97fdaa6"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2be3dc4-32c8-4aed-907c-974738e38e2c"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MediaServiceAutoTags" ma:internalName="MediaServiceAutoTags" ma:readOnly="true">
      <xsd:simpleType>
        <xsd:restriction base="dms:Text"/>
      </xsd:simpleType>
    </xsd:element>
    <xsd:element name="MediaServiceLocation" ma:index="15" nillable="true" ma:displayName="MediaServiceLocation" ma:internalName="MediaServiceLocatio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D288F2C-038A-44B8-BC37-5A98C8A202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d6c655f-3086-4629-949c-7dd6f97fdaa6"/>
    <ds:schemaRef ds:uri="02be3dc4-32c8-4aed-907c-974738e38e2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60922F7-253F-4A5C-B0EF-BF1BA541D746}">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02be3dc4-32c8-4aed-907c-974738e38e2c"/>
    <ds:schemaRef ds:uri="http://schemas.microsoft.com/office/infopath/2007/PartnerControls"/>
    <ds:schemaRef ds:uri="dd6c655f-3086-4629-949c-7dd6f97fdaa6"/>
    <ds:schemaRef ds:uri="http://www.w3.org/XML/1998/namespace"/>
    <ds:schemaRef ds:uri="http://purl.org/dc/dcmitype/"/>
  </ds:schemaRefs>
</ds:datastoreItem>
</file>

<file path=customXml/itemProps3.xml><?xml version="1.0" encoding="utf-8"?>
<ds:datastoreItem xmlns:ds="http://schemas.openxmlformats.org/officeDocument/2006/customXml" ds:itemID="{B284B5DA-B228-47B7-BA69-67601B563B4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Forside</vt:lpstr>
      <vt:lpstr>Data</vt:lpstr>
      <vt:lpstr>Q.0</vt:lpstr>
      <vt:lpstr>Q.1</vt:lpstr>
      <vt:lpstr>Q.2</vt:lpstr>
      <vt:lpstr>Q.3</vt:lpstr>
      <vt:lpstr>Q.4</vt:lpstr>
      <vt:lpstr>Q.5</vt:lpstr>
      <vt:lpstr>Q.6</vt:lpstr>
      <vt:lpstr>Q.6b</vt:lpstr>
      <vt:lpstr>Q.6c</vt:lpstr>
      <vt:lpstr>Q.7</vt:lpstr>
      <vt:lpstr>Q.8</vt:lpstr>
      <vt:lpstr>Q.9</vt:lpstr>
      <vt:lpstr>Q.10</vt:lpstr>
      <vt:lpstr>Q.11</vt:lpstr>
      <vt:lpstr>Q.12</vt:lpstr>
      <vt:lpstr>Sheet20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Frederik Lundhøj Jensen</dc:creator>
  <cp:keywords/>
  <dc:description/>
  <cp:lastModifiedBy>Jakob Rosenberg Nielsen</cp:lastModifiedBy>
  <cp:revision/>
  <dcterms:created xsi:type="dcterms:W3CDTF">2020-09-22T07:41:42Z</dcterms:created>
  <dcterms:modified xsi:type="dcterms:W3CDTF">2020-12-16T10:48:19Z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0x0101002657490C7C47D34AAB72EA328D13D574</vt:lpwstr>
  </property>
</Properties>
</file>